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brad-porteus/Library/CloudStorage/GoogleDrive-bporteus@gmail.com/My Drive/Bridge Pledge - Shared Drive/Bridge Grade/Bridge Grade - BETA/3rd Party Raw Data/"/>
    </mc:Choice>
  </mc:AlternateContent>
  <xr:revisionPtr revIDLastSave="0" documentId="13_ncr:1_{6D887B8B-68FE-BE4F-BC31-93884E83942B}" xr6:coauthVersionLast="47" xr6:coauthVersionMax="47" xr10:uidLastSave="{00000000-0000-0000-0000-000000000000}"/>
  <bookViews>
    <workbookView xWindow="360" yWindow="500" windowWidth="24480" windowHeight="16440" xr2:uid="{00000000-000D-0000-FFFF-FFFF00000000}"/>
  </bookViews>
  <sheets>
    <sheet name="Common-Ground-All-New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Sh9Kw5lBpZhqgR03oxsemIMyNu7srdEUBYkh7HIH3I="/>
    </ext>
  </extLst>
</workbook>
</file>

<file path=xl/calcChain.xml><?xml version="1.0" encoding="utf-8"?>
<calcChain xmlns="http://schemas.openxmlformats.org/spreadsheetml/2006/main">
  <c r="F440" i="1" l="1"/>
  <c r="G440" i="1"/>
  <c r="H440" i="1"/>
  <c r="I440" i="1"/>
  <c r="J440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J2" i="1"/>
  <c r="I2" i="1"/>
  <c r="H2" i="1"/>
  <c r="G2" i="1"/>
  <c r="F2" i="1"/>
  <c r="B440" i="1"/>
  <c r="B439" i="1"/>
  <c r="B438" i="1"/>
  <c r="D439" i="1" l="1"/>
  <c r="B4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2" i="1"/>
</calcChain>
</file>

<file path=xl/sharedStrings.xml><?xml version="1.0" encoding="utf-8"?>
<sst xmlns="http://schemas.openxmlformats.org/spreadsheetml/2006/main" count="1762" uniqueCount="1329">
  <si>
    <t>cg_official_performance</t>
  </si>
  <si>
    <t>cg_personal_actions</t>
  </si>
  <si>
    <t>cg_communications</t>
  </si>
  <si>
    <t>cg_commitments</t>
  </si>
  <si>
    <t>cg_bonus</t>
  </si>
  <si>
    <t>cg_total</t>
  </si>
  <si>
    <t>https://commongroundscorecard.org/dean-phillips/</t>
  </si>
  <si>
    <t>https://commongroundscorecard.org/aaron-bean/</t>
  </si>
  <si>
    <t>https://commongroundscorecard.org/abigail-spanberger/</t>
  </si>
  <si>
    <t>https://commongroundscorecard.org/adam-schiff/</t>
  </si>
  <si>
    <t>https://commongroundscorecard.org/adam-smith/</t>
  </si>
  <si>
    <t>https://commongroundscorecard.org/adrian-smith/</t>
  </si>
  <si>
    <t>https://commongroundscorecard.org/adriano-espaillat/</t>
  </si>
  <si>
    <t>https://commongroundscorecard.org/al-green/</t>
  </si>
  <si>
    <t>https://commongroundscorecard.org/alex-mooney/</t>
  </si>
  <si>
    <t>https://commongroundscorecard.org/alexandria-ocasio-cortez/</t>
  </si>
  <si>
    <t>https://commongroundscorecard.org/alma-adams/</t>
  </si>
  <si>
    <t>https://commongroundscorecard.org/ami-bera/</t>
  </si>
  <si>
    <t>https://commongroundscorecard.org/andre-carson/</t>
  </si>
  <si>
    <t>https://commongroundscorecard.org/andrea-salinas/</t>
  </si>
  <si>
    <t>https://commongroundscorecard.org/andrew-clyde/</t>
  </si>
  <si>
    <t>https://commongroundscorecard.org/andrew-garbarino/</t>
  </si>
  <si>
    <t>https://commongroundscorecard.org/andy-barr/</t>
  </si>
  <si>
    <t>https://commongroundscorecard.org/andy-biggs/</t>
  </si>
  <si>
    <t>https://commongroundscorecard.org/andy-harris/</t>
  </si>
  <si>
    <t>https://commongroundscorecard.org/andy-kim/</t>
  </si>
  <si>
    <t>https://commongroundscorecard.org/andy-ogles/</t>
  </si>
  <si>
    <t>https://commongroundscorecard.org/angie-craig/</t>
  </si>
  <si>
    <t>https://commongroundscorecard.org/ann-kuster/</t>
  </si>
  <si>
    <t>https://commongroundscorecard.org/ann-wagner/</t>
  </si>
  <si>
    <t>https://commongroundscorecard.org/anna-eshoo/</t>
  </si>
  <si>
    <t>https://commongroundscorecard.org/anna-luna/</t>
  </si>
  <si>
    <t>https://commongroundscorecard.org/anthony-desposito/</t>
  </si>
  <si>
    <t>https://commongroundscorecard.org/ashley-hinson/</t>
  </si>
  <si>
    <t>https://commongroundscorecard.org/august-pfluger/</t>
  </si>
  <si>
    <t>https://commongroundscorecard.org/austin-scott/</t>
  </si>
  <si>
    <t>https://commongroundscorecard.org/ayanna-pressley/</t>
  </si>
  <si>
    <t>https://commongroundscorecard.org/barbara-lee/</t>
  </si>
  <si>
    <t>https://commongroundscorecard.org/barry-loudermilk/</t>
  </si>
  <si>
    <t>https://commongroundscorecard.org/barry-moore/</t>
  </si>
  <si>
    <t>https://commongroundscorecard.org/becca-balint/</t>
  </si>
  <si>
    <t>https://commongroundscorecard.org/ben-cline/</t>
  </si>
  <si>
    <t>https://commongroundscorecard.org/bennie-thompson/</t>
  </si>
  <si>
    <t>https://commongroundscorecard.org/beth-van-duyne/</t>
  </si>
  <si>
    <t>https://commongroundscorecard.org/betty-mccollum/</t>
  </si>
  <si>
    <t>https://commongroundscorecard.org/bill-foster/</t>
  </si>
  <si>
    <t>https://commongroundscorecard.org/bill-huizenga/</t>
  </si>
  <si>
    <t>https://commongroundscorecard.org/bill-keating/</t>
  </si>
  <si>
    <t>https://commongroundscorecard.org/bill-pascrell/</t>
  </si>
  <si>
    <t>https://commongroundscorecard.org/bill-posey/</t>
  </si>
  <si>
    <t>https://commongroundscorecard.org/blaine-luetkemeyer/</t>
  </si>
  <si>
    <t>https://commongroundscorecard.org/blake-moore/</t>
  </si>
  <si>
    <t>https://commongroundscorecard.org/bob-good/</t>
  </si>
  <si>
    <t>https://commongroundscorecard.org/bob-latta/</t>
  </si>
  <si>
    <t>https://commongroundscorecard.org/bobby-scott/</t>
  </si>
  <si>
    <t>https://commongroundscorecard.org/bonnie-watson-coleman/</t>
  </si>
  <si>
    <t>https://commongroundscorecard.org/brad-finstad/</t>
  </si>
  <si>
    <t>https://commongroundscorecard.org/brad-schneider/</t>
  </si>
  <si>
    <t>https://commongroundscorecard.org/brad-sherman/</t>
  </si>
  <si>
    <t>https://commongroundscorecard.org/brad-wenstrup/</t>
  </si>
  <si>
    <t>https://commongroundscorecard.org/brandon-williams/</t>
  </si>
  <si>
    <t>https://commongroundscorecard.org/brendan-boyle/</t>
  </si>
  <si>
    <t>https://commongroundscorecard.org/brett-guthrie/</t>
  </si>
  <si>
    <t>https://commongroundscorecard.org/brian-babin/</t>
  </si>
  <si>
    <t>https://commongroundscorecard.org/brian-fitzpatrick/</t>
  </si>
  <si>
    <t>https://commongroundscorecard.org/brian-higgins/</t>
  </si>
  <si>
    <t>https://commongroundscorecard.org/brian-mast/</t>
  </si>
  <si>
    <t>https://commongroundscorecard.org/brittany-pettersen/</t>
  </si>
  <si>
    <t>https://commongroundscorecard.org/bruce-westerman/</t>
  </si>
  <si>
    <t>https://commongroundscorecard.org/bryan-steil/</t>
  </si>
  <si>
    <t>https://commongroundscorecard.org/buddy-carter/</t>
  </si>
  <si>
    <t>https://commongroundscorecard.org/burgess-owens/</t>
  </si>
  <si>
    <t>https://commongroundscorecard.org/byron-donalds/</t>
  </si>
  <si>
    <t>https://commongroundscorecard.org/carlos-gimenez/</t>
  </si>
  <si>
    <t>https://commongroundscorecard.org/carol-miller/</t>
  </si>
  <si>
    <t>https://commongroundscorecard.org/cathy-mcmorris-rodgers/</t>
  </si>
  <si>
    <t>https://commongroundscorecard.org/celeste-maloy/</t>
  </si>
  <si>
    <t>https://commongroundscorecard.org/chellie-pingree/</t>
  </si>
  <si>
    <t>https://commongroundscorecard.org/chip-roy/</t>
  </si>
  <si>
    <t>https://commongroundscorecard.org/chris-deluzio/</t>
  </si>
  <si>
    <t>https://commongroundscorecard.org/chris-pappas/</t>
  </si>
  <si>
    <t>https://commongroundscorecard.org/chris-smith/</t>
  </si>
  <si>
    <t>https://commongroundscorecard.org/chrissy-houlahan/</t>
  </si>
  <si>
    <t>https://commongroundscorecard.org/chuck-edwards/</t>
  </si>
  <si>
    <t>https://commongroundscorecard.org/chuck-fleischmann/</t>
  </si>
  <si>
    <t>https://commongroundscorecard.org/chuy-garcia/</t>
  </si>
  <si>
    <t>https://commongroundscorecard.org/claudia-tenney/</t>
  </si>
  <si>
    <t>https://commongroundscorecard.org/clay-higgins/</t>
  </si>
  <si>
    <t>https://commongroundscorecard.org/cliff-bentz/</t>
  </si>
  <si>
    <t>https://commongroundscorecard.org/colin-allred/</t>
  </si>
  <si>
    <t>https://commongroundscorecard.org/cori-bush/</t>
  </si>
  <si>
    <t>https://commongroundscorecard.org/cory-mills/</t>
  </si>
  <si>
    <t>https://commongroundscorecard.org/dale-strong/</t>
  </si>
  <si>
    <t>https://commongroundscorecard.org/dan-bishop/</t>
  </si>
  <si>
    <t>https://commongroundscorecard.org/dan-crenshaw/</t>
  </si>
  <si>
    <t>https://commongroundscorecard.org/dan-kildee/</t>
  </si>
  <si>
    <t>https://commongroundscorecard.org/dan-meuser/</t>
  </si>
  <si>
    <t>https://commongroundscorecard.org/dan-newhouse/</t>
  </si>
  <si>
    <t>https://commongroundscorecard.org/daniel-goldman/</t>
  </si>
  <si>
    <t>https://commongroundscorecard.org/daniel-webster/</t>
  </si>
  <si>
    <t>https://commongroundscorecard.org/danny-davis/</t>
  </si>
  <si>
    <t>https://commongroundscorecard.org/darin-lahood/</t>
  </si>
  <si>
    <t>https://commongroundscorecard.org/darrell-issa/</t>
  </si>
  <si>
    <t>https://commongroundscorecard.org/darren-soto/</t>
  </si>
  <si>
    <t>https://commongroundscorecard.org/dave-joyce/</t>
  </si>
  <si>
    <t>https://commongroundscorecard.org/david-kustoff/</t>
  </si>
  <si>
    <t>https://commongroundscorecard.org/david-rouzer/</t>
  </si>
  <si>
    <t>https://commongroundscorecard.org/david-schweikert/</t>
  </si>
  <si>
    <t>https://commongroundscorecard.org/david-scott/</t>
  </si>
  <si>
    <t>https://commongroundscorecard.org/david-trone/</t>
  </si>
  <si>
    <t>https://commongroundscorecard.org/david-valadao/</t>
  </si>
  <si>
    <t>https://commongroundscorecard.org/debbie-dingell/</t>
  </si>
  <si>
    <t>https://commongroundscorecard.org/debbie-lesko/</t>
  </si>
  <si>
    <t>https://commongroundscorecard.org/debbie-wasserman-schultz/</t>
  </si>
  <si>
    <t>https://commongroundscorecard.org/deborah-ross/</t>
  </si>
  <si>
    <t>https://commongroundscorecard.org/delia-ramirez/</t>
  </si>
  <si>
    <t>https://commongroundscorecard.org/derek-kilmer/</t>
  </si>
  <si>
    <t>https://commongroundscorecard.org/derrick-van-orden/</t>
  </si>
  <si>
    <t>https://commongroundscorecard.org/diana-degette/</t>
  </si>
  <si>
    <t>https://commongroundscorecard.org/diana-harshbarger/</t>
  </si>
  <si>
    <t>https://commongroundscorecard.org/dina-titus/</t>
  </si>
  <si>
    <t>https://commongroundscorecard.org/don-bacon/</t>
  </si>
  <si>
    <t>https://commongroundscorecard.org/don-beyer/</t>
  </si>
  <si>
    <t>https://commongroundscorecard.org/don-davis/</t>
  </si>
  <si>
    <t>https://commongroundscorecard.org/donald-norcross/</t>
  </si>
  <si>
    <t>https://commongroundscorecard.org/doris-matsui/</t>
  </si>
  <si>
    <t>https://commongroundscorecard.org/doug-lamalfa/</t>
  </si>
  <si>
    <t>https://commongroundscorecard.org/doug-lamborn/</t>
  </si>
  <si>
    <t>https://commongroundscorecard.org/drew-ferguson/</t>
  </si>
  <si>
    <t>https://commongroundscorecard.org/dusty-johnson/</t>
  </si>
  <si>
    <t>https://commongroundscorecard.org/dutch-ruppersberger/</t>
  </si>
  <si>
    <t>https://commongroundscorecard.org/dwight-evans/</t>
  </si>
  <si>
    <t>https://commongroundscorecard.org/earl-blumenauer/</t>
  </si>
  <si>
    <t>https://commongroundscorecard.org/ed-case/</t>
  </si>
  <si>
    <t>https://commongroundscorecard.org/eli-crane/</t>
  </si>
  <si>
    <t>https://commongroundscorecard.org/elise-stefanik/</t>
  </si>
  <si>
    <t>https://commongroundscorecard.org/elissa-slotkin/</t>
  </si>
  <si>
    <t>https://commongroundscorecard.org/emanuel-cleaver/</t>
  </si>
  <si>
    <t>https://commongroundscorecard.org/emilia-strong-sykes/</t>
  </si>
  <si>
    <t>https://commongroundscorecard.org/eric-burlison/</t>
  </si>
  <si>
    <t>https://commongroundscorecard.org/eric-sorensen/</t>
  </si>
  <si>
    <t>https://commongroundscorecard.org/eric-swalwell/</t>
  </si>
  <si>
    <t>https://commongroundscorecard.org/erin-houchin/</t>
  </si>
  <si>
    <t>https://commongroundscorecard.org/frank-lucas/</t>
  </si>
  <si>
    <t>https://commongroundscorecard.org/frank-mrvan/</t>
  </si>
  <si>
    <t>https://commongroundscorecard.org/frank-pallone/</t>
  </si>
  <si>
    <t>https://commongroundscorecard.org/frederica-wilson/</t>
  </si>
  <si>
    <t>https://commongroundscorecard.org/french-hill/</t>
  </si>
  <si>
    <t>https://commongroundscorecard.org/gabe-amo/</t>
  </si>
  <si>
    <t>https://commongroundscorecard.org/gabriel-vasquez/</t>
  </si>
  <si>
    <t>https://commongroundscorecard.org/garret-graves/</t>
  </si>
  <si>
    <t>https://commongroundscorecard.org/gary-palmer/</t>
  </si>
  <si>
    <t>https://commongroundscorecard.org/gerry-connolly/</t>
  </si>
  <si>
    <t>https://commongroundscorecard.org/glenn-grothman/</t>
  </si>
  <si>
    <t>https://commongroundscorecard.org/glenn-ivey/</t>
  </si>
  <si>
    <t>https://commongroundscorecard.org/glenn-thompson/</t>
  </si>
  <si>
    <t>https://commongroundscorecard.org/grace-meng/</t>
  </si>
  <si>
    <t>https://commongroundscorecard.org/grace-napolitano/</t>
  </si>
  <si>
    <t>https://commongroundscorecard.org/greg-casar/</t>
  </si>
  <si>
    <t>https://commongroundscorecard.org/greg-landsman/</t>
  </si>
  <si>
    <t>https://commongroundscorecard.org/greg-murphy/</t>
  </si>
  <si>
    <t>https://commongroundscorecard.org/greg-pence/</t>
  </si>
  <si>
    <t>https://commongroundscorecard.org/greg-stanton/</t>
  </si>
  <si>
    <t>https://commongroundscorecard.org/greg-steube/</t>
  </si>
  <si>
    <t>https://commongroundscorecard.org/gregory-meeks/</t>
  </si>
  <si>
    <t>https://commongroundscorecard.org/gus-bilirakis/</t>
  </si>
  <si>
    <t>https://commongroundscorecard.org/guy-reschenthaler/</t>
  </si>
  <si>
    <t>https://commongroundscorecard.org/gwen-moore/</t>
  </si>
  <si>
    <t>https://commongroundscorecard.org/hakeem-jeffries/</t>
  </si>
  <si>
    <t>https://commongroundscorecard.org/hal-rogers/</t>
  </si>
  <si>
    <t>https://commongroundscorecard.org/haley-stevens/</t>
  </si>
  <si>
    <t>https://commongroundscorecard.org/hank-johnson/</t>
  </si>
  <si>
    <t>https://commongroundscorecard.org/harriet-hageman/</t>
  </si>
  <si>
    <t>https://commongroundscorecard.org/henry-cuellar/</t>
  </si>
  <si>
    <t>https://commongroundscorecard.org/hillary-scholten/</t>
  </si>
  <si>
    <t>https://commongroundscorecard.org/ilhan-omar/</t>
  </si>
  <si>
    <t>https://commongroundscorecard.org/jack-bergman/</t>
  </si>
  <si>
    <t>https://commongroundscorecard.org/jacob-laturner/</t>
  </si>
  <si>
    <t>https://commongroundscorecard.org/jahana-hayes/</t>
  </si>
  <si>
    <t>https://commongroundscorecard.org/jake-auchincloss/</t>
  </si>
  <si>
    <t>https://commongroundscorecard.org/jake-ellzey/</t>
  </si>
  <si>
    <t>https://commongroundscorecard.org/jamaal-bowman/</t>
  </si>
  <si>
    <t>https://commongroundscorecard.org/james-comer/</t>
  </si>
  <si>
    <t>https://commongroundscorecard.org/jamie-raskin/</t>
  </si>
  <si>
    <t>https://commongroundscorecard.org/jan-schakowsky/</t>
  </si>
  <si>
    <t>https://commongroundscorecard.org/jared-golden/</t>
  </si>
  <si>
    <t>https://commongroundscorecard.org/jared-huffman/</t>
  </si>
  <si>
    <t>https://commongroundscorecard.org/jared-moskowitz/</t>
  </si>
  <si>
    <t>https://commongroundscorecard.org/jasmine-crockett/</t>
  </si>
  <si>
    <t>https://commongroundscorecard.org/jason-crow/</t>
  </si>
  <si>
    <t>https://commongroundscorecard.org/jason-smith/</t>
  </si>
  <si>
    <t>https://commongroundscorecard.org/jay-obernolte/</t>
  </si>
  <si>
    <t>https://commongroundscorecard.org/jeff-duncan/</t>
  </si>
  <si>
    <t>https://commongroundscorecard.org/jeff-jackson/</t>
  </si>
  <si>
    <t>https://commongroundscorecard.org/jeff-van-drew/</t>
  </si>
  <si>
    <t>https://commongroundscorecard.org/jen-kiggans/</t>
  </si>
  <si>
    <t>https://commongroundscorecard.org/jennifer-mcclellan/</t>
  </si>
  <si>
    <t>https://commongroundscorecard.org/jennifer-wexton/</t>
  </si>
  <si>
    <t>https://commongroundscorecard.org/jerry-carl/</t>
  </si>
  <si>
    <t>https://commongroundscorecard.org/jerry-nadler/</t>
  </si>
  <si>
    <t>https://commongroundscorecard.org/jill-tokuda/</t>
  </si>
  <si>
    <t>https://commongroundscorecard.org/jim-baird/</t>
  </si>
  <si>
    <t>https://commongroundscorecard.org/jim-banks/</t>
  </si>
  <si>
    <t>https://commongroundscorecard.org/jim-clyburn/</t>
  </si>
  <si>
    <t>https://commongroundscorecard.org/jim-costa/</t>
  </si>
  <si>
    <t>https://commongroundscorecard.org/jim-himes/</t>
  </si>
  <si>
    <t>https://commongroundscorecard.org/jim-jordan/</t>
  </si>
  <si>
    <t>https://commongroundscorecard.org/jim-mcgovern/</t>
  </si>
  <si>
    <t>https://commongroundscorecard.org/jimmy-gomez/</t>
  </si>
  <si>
    <t>https://commongroundscorecard.org/jimmy-panetta/</t>
  </si>
  <si>
    <t>https://commongroundscorecard.org/joaquin-castro/</t>
  </si>
  <si>
    <t>https://commongroundscorecard.org/jodey-arrington/</t>
  </si>
  <si>
    <t>https://commongroundscorecard.org/joe-courtney/</t>
  </si>
  <si>
    <t>https://commongroundscorecard.org/joe-neguse/</t>
  </si>
  <si>
    <t>https://commongroundscorecard.org/joe-wilson/</t>
  </si>
  <si>
    <t>https://commongroundscorecard.org/john-carter/</t>
  </si>
  <si>
    <t>https://commongroundscorecard.org/john-curtis/</t>
  </si>
  <si>
    <t>https://commongroundscorecard.org/john-duarte/</t>
  </si>
  <si>
    <t>https://commongroundscorecard.org/john-garamendi/</t>
  </si>
  <si>
    <t>https://commongroundscorecard.org/john-james/</t>
  </si>
  <si>
    <t>https://commongroundscorecard.org/john-joyce/</t>
  </si>
  <si>
    <t>https://commongroundscorecard.org/john-larson/</t>
  </si>
  <si>
    <t>https://commongroundscorecard.org/john-moolenaar/</t>
  </si>
  <si>
    <t>https://commongroundscorecard.org/john-rose/</t>
  </si>
  <si>
    <t>https://commongroundscorecard.org/john-rutherford/</t>
  </si>
  <si>
    <t>https://commongroundscorecard.org/john-sarbanes/</t>
  </si>
  <si>
    <t>https://commongroundscorecard.org/jonathan-jackson/</t>
  </si>
  <si>
    <t>https://commongroundscorecard.org/joseph-morelle/</t>
  </si>
  <si>
    <t>https://commongroundscorecard.org/josh-brecheen/</t>
  </si>
  <si>
    <t>https://commongroundscorecard.org/josh-gottheimer/</t>
  </si>
  <si>
    <t>https://commongroundscorecard.org/josh-harder/</t>
  </si>
  <si>
    <t>https://commongroundscorecard.org/joyce-beatty/</t>
  </si>
  <si>
    <t>https://commongroundscorecard.org/juan-ciscomani/</t>
  </si>
  <si>
    <t>https://commongroundscorecard.org/juan-vargas/</t>
  </si>
  <si>
    <t>https://commongroundscorecard.org/judy-chu/</t>
  </si>
  <si>
    <t>https://commongroundscorecard.org/julia-brownley/</t>
  </si>
  <si>
    <t>https://commongroundscorecard.org/julia-letlow/</t>
  </si>
  <si>
    <t>https://commongroundscorecard.org/kat-cammack/</t>
  </si>
  <si>
    <t>https://commongroundscorecard.org/katherine-clark/</t>
  </si>
  <si>
    <t>https://commongroundscorecard.org/kathy-castor/</t>
  </si>
  <si>
    <t>https://commongroundscorecard.org/kathy-manning/</t>
  </si>
  <si>
    <t>https://commongroundscorecard.org/katie-porter/</t>
  </si>
  <si>
    <t>https://commongroundscorecard.org/kay-granger/</t>
  </si>
  <si>
    <t>https://commongroundscorecard.org/keith-self/</t>
  </si>
  <si>
    <t>https://commongroundscorecard.org/kelly-armstrong/</t>
  </si>
  <si>
    <t>https://commongroundscorecard.org/ken-calvert/</t>
  </si>
  <si>
    <t>https://commongroundscorecard.org/kevin-hern/</t>
  </si>
  <si>
    <t>https://commongroundscorecard.org/kevin-kiley/</t>
  </si>
  <si>
    <t>https://commongroundscorecard.org/kevin-mullin/</t>
  </si>
  <si>
    <t>https://commongroundscorecard.org/kim-schrier/</t>
  </si>
  <si>
    <t>https://commongroundscorecard.org/kweisi-mfume/</t>
  </si>
  <si>
    <t>https://commongroundscorecard.org/lance-gooden/</t>
  </si>
  <si>
    <t>https://commongroundscorecard.org/larry-bucshon/</t>
  </si>
  <si>
    <t>https://commongroundscorecard.org/laurel-lee/</t>
  </si>
  <si>
    <t>https://commongroundscorecard.org/lauren-boebert/</t>
  </si>
  <si>
    <t>https://commongroundscorecard.org/lauren-underwood/</t>
  </si>
  <si>
    <t>https://commongroundscorecard.org/linda-sanchez/</t>
  </si>
  <si>
    <t>https://commongroundscorecard.org/lisa-blunt-rochester/</t>
  </si>
  <si>
    <t>https://commongroundscorecard.org/lisa-mcclain/</t>
  </si>
  <si>
    <t>https://commongroundscorecard.org/lizzie-fletcher/</t>
  </si>
  <si>
    <t>https://commongroundscorecard.org/lloyd-doggett/</t>
  </si>
  <si>
    <t>https://commongroundscorecard.org/lloyd-smucker/</t>
  </si>
  <si>
    <t>https://commongroundscorecard.org/lois-frankel/</t>
  </si>
  <si>
    <t>https://commongroundscorecard.org/lori-chavez-deremer/</t>
  </si>
  <si>
    <t>https://commongroundscorecard.org/lori-trahan/</t>
  </si>
  <si>
    <t>https://commongroundscorecard.org/lou-correa/</t>
  </si>
  <si>
    <t>https://commongroundscorecard.org/lucy-mcbath/</t>
  </si>
  <si>
    <t>https://commongroundscorecard.org/madeleine-dean/</t>
  </si>
  <si>
    <t>https://commongroundscorecard.org/marc-molinaro/</t>
  </si>
  <si>
    <t>https://commongroundscorecard.org/marc-veasey/</t>
  </si>
  <si>
    <t>https://commongroundscorecard.org/marcy-kaptur/</t>
  </si>
  <si>
    <t>https://commongroundscorecard.org/maria-salazar/</t>
  </si>
  <si>
    <t>https://commongroundscorecard.org/mariannette-miller-meeks/</t>
  </si>
  <si>
    <t>https://commongroundscorecard.org/marie-gluesenkamp-perez/</t>
  </si>
  <si>
    <t>https://commongroundscorecard.org/marilyn-strickland/</t>
  </si>
  <si>
    <t>https://commongroundscorecard.org/mario-diaz-balart/</t>
  </si>
  <si>
    <t>https://commongroundscorecard.org/marjorie-taylor-greene/</t>
  </si>
  <si>
    <t>https://commongroundscorecard.org/mark-alford/</t>
  </si>
  <si>
    <t>https://commongroundscorecard.org/mark-amodei/</t>
  </si>
  <si>
    <t>https://commongroundscorecard.org/mark-desaulnier/</t>
  </si>
  <si>
    <t>https://commongroundscorecard.org/mark-green/</t>
  </si>
  <si>
    <t>https://commongroundscorecard.org/mark-pocan/</t>
  </si>
  <si>
    <t>https://commongroundscorecard.org/mark-takano/</t>
  </si>
  <si>
    <t>https://commongroundscorecard.org/mary-miller/</t>
  </si>
  <si>
    <t>https://commongroundscorecard.org/mary-sattler-peltola/</t>
  </si>
  <si>
    <t>https://commongroundscorecard.org/mary-scanlon/</t>
  </si>
  <si>
    <t>https://commongroundscorecard.org/matt-cartwright/</t>
  </si>
  <si>
    <t>https://commongroundscorecard.org/matt-gaetz/</t>
  </si>
  <si>
    <t>https://commongroundscorecard.org/matt-rosendale/</t>
  </si>
  <si>
    <t>https://commongroundscorecard.org/max-miller/</t>
  </si>
  <si>
    <t>https://commongroundscorecard.org/maxine-waters/</t>
  </si>
  <si>
    <t>https://commongroundscorecard.org/maxwell-frost/</t>
  </si>
  <si>
    <t>https://commongroundscorecard.org/melanie-stansbury/</t>
  </si>
  <si>
    <t>https://commongroundscorecard.org/michael-burgess/</t>
  </si>
  <si>
    <t>https://commongroundscorecard.org/michael-cloud/</t>
  </si>
  <si>
    <t>https://commongroundscorecard.org/michael-guest/</t>
  </si>
  <si>
    <t>https://commongroundscorecard.org/michael-mccaul/</t>
  </si>
  <si>
    <t>https://commongroundscorecard.org/michelle-fischbach/</t>
  </si>
  <si>
    <t>https://commongroundscorecard.org/michelle-steel/</t>
  </si>
  <si>
    <t>https://commongroundscorecard.org/mike-bost/</t>
  </si>
  <si>
    <t>https://commongroundscorecard.org/mike-carey/</t>
  </si>
  <si>
    <t>https://commongroundscorecard.org/mike-collins/</t>
  </si>
  <si>
    <t>https://commongroundscorecard.org/mike-ezell/</t>
  </si>
  <si>
    <t>https://commongroundscorecard.org/mike-flood/</t>
  </si>
  <si>
    <t>https://commongroundscorecard.org/mike-garcia/</t>
  </si>
  <si>
    <t>https://commongroundscorecard.org/mike-johnson/</t>
  </si>
  <si>
    <t>https://commongroundscorecard.org/mike-kelly/</t>
  </si>
  <si>
    <t>https://commongroundscorecard.org/mike-lawler/</t>
  </si>
  <si>
    <t>https://commongroundscorecard.org/mike-levin/</t>
  </si>
  <si>
    <t>https://commongroundscorecard.org/mike-quigley/</t>
  </si>
  <si>
    <t>https://commongroundscorecard.org/mike-rogers/</t>
  </si>
  <si>
    <t>https://commongroundscorecard.org/mike-simpson/</t>
  </si>
  <si>
    <t>https://commongroundscorecard.org/mike-thompson/</t>
  </si>
  <si>
    <t>https://commongroundscorecard.org/mike-turner/</t>
  </si>
  <si>
    <t>https://commongroundscorecard.org/mike-waltz/</t>
  </si>
  <si>
    <t>https://commongroundscorecard.org/mikie-sherrill/</t>
  </si>
  <si>
    <t>https://commongroundscorecard.org/monica-de-la-cruz/</t>
  </si>
  <si>
    <t>https://commongroundscorecard.org/morgan-griffith/</t>
  </si>
  <si>
    <t>https://commongroundscorecard.org/morgan-luttrell/</t>
  </si>
  <si>
    <t>https://commongroundscorecard.org/morgan-mcgarvey/</t>
  </si>
  <si>
    <t>https://commongroundscorecard.org/nancy-mace/</t>
  </si>
  <si>
    <t>https://commongroundscorecard.org/nancy-pelosi/</t>
  </si>
  <si>
    <t>https://commongroundscorecard.org/nanette-barragan/</t>
  </si>
  <si>
    <t>https://commongroundscorecard.org/nathaniel-moran/</t>
  </si>
  <si>
    <t>https://commongroundscorecard.org/neal-dunn/</t>
  </si>
  <si>
    <t>https://commongroundscorecard.org/nick-lalota/</t>
  </si>
  <si>
    <t>https://commongroundscorecard.org/nick-langworthy/</t>
  </si>
  <si>
    <t>https://commongroundscorecard.org/nicole-malliotakis/</t>
  </si>
  <si>
    <t>https://commongroundscorecard.org/nikema-williams/</t>
  </si>
  <si>
    <t>https://commongroundscorecard.org/nikki-budzinski/</t>
  </si>
  <si>
    <t>https://commongroundscorecard.org/norma-torres/</t>
  </si>
  <si>
    <t>https://commongroundscorecard.org/nydia-velazquez/</t>
  </si>
  <si>
    <t>https://commongroundscorecard.org/pat-fallon/</t>
  </si>
  <si>
    <t>https://commongroundscorecard.org/pat-ryan/</t>
  </si>
  <si>
    <t>https://commongroundscorecard.org/patrick-mchenry/</t>
  </si>
  <si>
    <t>https://commongroundscorecard.org/paul-gosar/</t>
  </si>
  <si>
    <t>https://commongroundscorecard.org/paul-tonko/</t>
  </si>
  <si>
    <t>https://commongroundscorecard.org/pete-aguilar/</t>
  </si>
  <si>
    <t>https://commongroundscorecard.org/pete-sessions/</t>
  </si>
  <si>
    <t>https://commongroundscorecard.org/pete-stauber/</t>
  </si>
  <si>
    <t>https://commongroundscorecard.org/pramila-jayapal/</t>
  </si>
  <si>
    <t>https://commongroundscorecard.org/raja-krishnamoorthi/</t>
  </si>
  <si>
    <t>https://commongroundscorecard.org/ralph-norman/</t>
  </si>
  <si>
    <t>https://commongroundscorecard.org/randy-feenstra/</t>
  </si>
  <si>
    <t>https://commongroundscorecard.org/randy-weber/</t>
  </si>
  <si>
    <t>https://commongroundscorecard.org/rashida-tlaib/</t>
  </si>
  <si>
    <t>https://commongroundscorecard.org/raul-grijalva/</t>
  </si>
  <si>
    <t>https://commongroundscorecard.org/raul-ruiz/</t>
  </si>
  <si>
    <t>https://commongroundscorecard.org/rich-mccormick/</t>
  </si>
  <si>
    <t>https://commongroundscorecard.org/richard-hudson/</t>
  </si>
  <si>
    <t>https://commongroundscorecard.org/richard-neal/</t>
  </si>
  <si>
    <t>https://commongroundscorecard.org/rick-allen/</t>
  </si>
  <si>
    <t>https://commongroundscorecard.org/rick-crawford/</t>
  </si>
  <si>
    <t>https://commongroundscorecard.org/rick-larsen/</t>
  </si>
  <si>
    <t>https://commongroundscorecard.org/ritchie-torres/</t>
  </si>
  <si>
    <t>https://commongroundscorecard.org/ro-khanna/</t>
  </si>
  <si>
    <t>https://commongroundscorecard.org/rob-wittman/</t>
  </si>
  <si>
    <t>https://commongroundscorecard.org/robert-aderholt/</t>
  </si>
  <si>
    <t>https://commongroundscorecard.org/robert-garcia/</t>
  </si>
  <si>
    <t>https://commongroundscorecard.org/robert-menendez/</t>
  </si>
  <si>
    <t>https://commongroundscorecard.org/robin-kelly/</t>
  </si>
  <si>
    <t>https://commongroundscorecard.org/roger-williams/</t>
  </si>
  <si>
    <t>https://commongroundscorecard.org/ron-estes/</t>
  </si>
  <si>
    <t>https://commongroundscorecard.org/ronny-jackson/</t>
  </si>
  <si>
    <t>https://commongroundscorecard.org/rosa-delauro/</t>
  </si>
  <si>
    <t>https://commongroundscorecard.org/ruben-gallego/</t>
  </si>
  <si>
    <t>https://commongroundscorecard.org/rudy-yakym-iii/</t>
  </si>
  <si>
    <t>https://commongroundscorecard.org/russ-fulcher/</t>
  </si>
  <si>
    <t>https://commongroundscorecard.org/russell-fry/</t>
  </si>
  <si>
    <t>https://commongroundscorecard.org/ryan-zinke/</t>
  </si>
  <si>
    <t>https://commongroundscorecard.org/salud-carbajal/</t>
  </si>
  <si>
    <t>https://commongroundscorecard.org/sam-graves/</t>
  </si>
  <si>
    <t>https://commongroundscorecard.org/sanford-bishop/</t>
  </si>
  <si>
    <t>https://commongroundscorecard.org/sara-jacobs/</t>
  </si>
  <si>
    <t>https://commongroundscorecard.org/scott-desjarlais/</t>
  </si>
  <si>
    <t>https://commongroundscorecard.org/scott-fitzgerald/</t>
  </si>
  <si>
    <t>https://commongroundscorecard.org/scott-franklin/</t>
  </si>
  <si>
    <t>https://commongroundscorecard.org/scott-perry/</t>
  </si>
  <si>
    <t>https://commongroundscorecard.org/scott-peters/</t>
  </si>
  <si>
    <t>https://commongroundscorecard.org/sean-casten/</t>
  </si>
  <si>
    <t>https://commongroundscorecard.org/seth-magaziner/</t>
  </si>
  <si>
    <t>https://commongroundscorecard.org/seth-moulton/</t>
  </si>
  <si>
    <t>https://commongroundscorecard.org/sharice-davids/</t>
  </si>
  <si>
    <t>https://commongroundscorecard.org/sheila-cherfilus-mccormick/</t>
  </si>
  <si>
    <t>https://commongroundscorecard.org/sheila-jackson-lee/</t>
  </si>
  <si>
    <t>https://commongroundscorecard.org/shontel-brown/</t>
  </si>
  <si>
    <t>https://commongroundscorecard.org/shri-thanedar/</t>
  </si>
  <si>
    <t>https://commongroundscorecard.org/steny-hoyer/</t>
  </si>
  <si>
    <t>https://commongroundscorecard.org/stephanie-bice/</t>
  </si>
  <si>
    <t>https://commongroundscorecard.org/stephen-lynch/</t>
  </si>
  <si>
    <t>https://commongroundscorecard.org/steve-cohen/</t>
  </si>
  <si>
    <t>https://commongroundscorecard.org/steve-scalise/</t>
  </si>
  <si>
    <t>https://commongroundscorecard.org/steve-womack/</t>
  </si>
  <si>
    <t>https://commongroundscorecard.org/steven-horsford/</t>
  </si>
  <si>
    <t>https://commongroundscorecard.org/summer-lee/</t>
  </si>
  <si>
    <t>https://commongroundscorecard.org/susan-wild/</t>
  </si>
  <si>
    <t>https://commongroundscorecard.org/susie-lee/</t>
  </si>
  <si>
    <t>https://commongroundscorecard.org/suzan-delbene/</t>
  </si>
  <si>
    <t>https://commongroundscorecard.org/suzanne-bonamici/</t>
  </si>
  <si>
    <t>https://commongroundscorecard.org/sydney-kamlager/</t>
  </si>
  <si>
    <t>https://commongroundscorecard.org/sylvia-garcia/</t>
  </si>
  <si>
    <t>https://commongroundscorecard.org/ted-lieu/</t>
  </si>
  <si>
    <t>https://commongroundscorecard.org/teresa-leger-fernandez/</t>
  </si>
  <si>
    <t>https://commongroundscorecard.org/terri-sewell/</t>
  </si>
  <si>
    <t>https://commongroundscorecard.org/thomas-massie/</t>
  </si>
  <si>
    <t>https://commongroundscorecard.org/thomas-suozzi/</t>
  </si>
  <si>
    <t>https://commongroundscorecard.org/tim-burchett/</t>
  </si>
  <si>
    <t>https://commongroundscorecard.org/tim-walberg/</t>
  </si>
  <si>
    <t>https://commongroundscorecard.org/tom-cole/</t>
  </si>
  <si>
    <t>https://commongroundscorecard.org/tom-emmer/</t>
  </si>
  <si>
    <t>https://commongroundscorecard.org/tom-kean/</t>
  </si>
  <si>
    <t>https://commongroundscorecard.org/tom-mcclintock/</t>
  </si>
  <si>
    <t>https://commongroundscorecard.org/tom-tiffany/</t>
  </si>
  <si>
    <t>https://commongroundscorecard.org/tony-cardenas/</t>
  </si>
  <si>
    <t>https://commongroundscorecard.org/tony-gonzales/</t>
  </si>
  <si>
    <t>https://commongroundscorecard.org/tracey-mann/</t>
  </si>
  <si>
    <t>https://commongroundscorecard.org/trent-kelly/</t>
  </si>
  <si>
    <t>https://commongroundscorecard.org/troy-balderson/</t>
  </si>
  <si>
    <t>https://commongroundscorecard.org/troy-carter/</t>
  </si>
  <si>
    <t>https://commongroundscorecard.org/troy-nehls/</t>
  </si>
  <si>
    <t>https://commongroundscorecard.org/val-hoyle/</t>
  </si>
  <si>
    <t>https://commongroundscorecard.org/valerie-foushee/</t>
  </si>
  <si>
    <t>https://commongroundscorecard.org/vern-buchanan/</t>
  </si>
  <si>
    <t>https://commongroundscorecard.org/veronica-escobar/</t>
  </si>
  <si>
    <t>https://commongroundscorecard.org/victoria-spartz/</t>
  </si>
  <si>
    <t>https://commongroundscorecard.org/virginia-foxx/</t>
  </si>
  <si>
    <t>https://commongroundscorecard.org/warren-davidson/</t>
  </si>
  <si>
    <t>https://commongroundscorecard.org/wesley-hunt/</t>
  </si>
  <si>
    <t>https://commongroundscorecard.org/wiley-nickel/</t>
  </si>
  <si>
    <t>https://commongroundscorecard.org/william-timmons/</t>
  </si>
  <si>
    <t>https://commongroundscorecard.org/yadira-caraveo/</t>
  </si>
  <si>
    <t>https://commongroundscorecard.org/young-kim/</t>
  </si>
  <si>
    <t>https://commongroundscorecard.org/yvette-clarke/</t>
  </si>
  <si>
    <t>https://commongroundscorecard.org/zach-nunn/</t>
  </si>
  <si>
    <t>https://commongroundscorecard.org/zoe-lofgren/</t>
  </si>
  <si>
    <t>Aaron Bean (FL-4 - R)</t>
  </si>
  <si>
    <t>WELL BELOW AVERAGE</t>
  </si>
  <si>
    <t>Adriano Espaillat (NY-13 - D)</t>
  </si>
  <si>
    <t>SOMEWHAT BELOW AVERAGE</t>
  </si>
  <si>
    <t>Al Green (TX-9 - D)</t>
  </si>
  <si>
    <t>Alexandria Ocasio-Cortez (NY-14 - D)</t>
  </si>
  <si>
    <t>Alma Adams (NC-12 - D)</t>
  </si>
  <si>
    <t>Ami Bera (CA-6 - D)</t>
  </si>
  <si>
    <t>AVERAGE</t>
  </si>
  <si>
    <t>Andre Carson (IN-7 - D)</t>
  </si>
  <si>
    <t>Andrea Salinas (OR-6 - D)</t>
  </si>
  <si>
    <t>WELL ABOVE AVERAGE</t>
  </si>
  <si>
    <t>Andrew Clyde (GA-9 - R)</t>
  </si>
  <si>
    <t>Andrew Garbarino (NY-2 - R)</t>
  </si>
  <si>
    <t>Andy Barr (KY-6 - R)</t>
  </si>
  <si>
    <t>Andy Biggs (AZ-5 - R)</t>
  </si>
  <si>
    <t>Andy Harris (MD-1 - R)</t>
  </si>
  <si>
    <t>Andy Kim (NJ-3 - D)</t>
  </si>
  <si>
    <t>Andy Ogles (TN-5 - R)</t>
  </si>
  <si>
    <t>Ann Kuster (NH-2 - D)</t>
  </si>
  <si>
    <t>SOMEWHAT ABOVE AVERAGE</t>
  </si>
  <si>
    <t>Ann Wagner (MO-2 - R)</t>
  </si>
  <si>
    <t>Anna Eshoo (CA-16 - D)</t>
  </si>
  <si>
    <t>Anna Luna (FL-13 - R)</t>
  </si>
  <si>
    <t>Ashley Hinson (IA-2 - R)</t>
  </si>
  <si>
    <t>August Pfluger (TX-11 - R)</t>
  </si>
  <si>
    <t>Ayanna Pressley (MA-7 - D)</t>
  </si>
  <si>
    <t>Barbara Lee (CA-12 - D)</t>
  </si>
  <si>
    <t>Barry Loudermilk (GA-11 - R)</t>
  </si>
  <si>
    <t>Barry Moore (AL-2 - R)</t>
  </si>
  <si>
    <t>Bennie Thompson (MS-2 - D)</t>
  </si>
  <si>
    <t>Beth Van Duyne (TX-24 - R)</t>
  </si>
  <si>
    <t>Betty McCollum (MN-4 - D)</t>
  </si>
  <si>
    <t>Bill Foster (IL-11 - D)</t>
  </si>
  <si>
    <t>Bill Huizenga (MI-4 - R)</t>
  </si>
  <si>
    <t>Bill Keating (MA-9 - D)</t>
  </si>
  <si>
    <t>Bill Pascrell (NJ-9 - D)</t>
  </si>
  <si>
    <t>Bill Posey (FL-8 - R)</t>
  </si>
  <si>
    <t>Blake Moore (UT-1 - R)</t>
  </si>
  <si>
    <t>Bob Good (VA-5 - R)</t>
  </si>
  <si>
    <t>Bobby Scott (VA-3 - D)</t>
  </si>
  <si>
    <t>Bonnie Watson Coleman (NJ-12 - D)</t>
  </si>
  <si>
    <t>Brad Finstad (MN-1 - R)</t>
  </si>
  <si>
    <t>Brad Sherman (CA-32 - D)</t>
  </si>
  <si>
    <t>Brandon Williams (NY-22 - R)</t>
  </si>
  <si>
    <t>Brendan Boyle (PA-2 - D)</t>
  </si>
  <si>
    <t>Brian Babin (TX-36 - R)</t>
  </si>
  <si>
    <t>Brian Higgins (NY-26 - D)</t>
  </si>
  <si>
    <t>Brian Mast (FL-21 - R)</t>
  </si>
  <si>
    <t>Bryan Steil (WI-1 - R)</t>
  </si>
  <si>
    <t>Buddy Carter (GA-1 - R)</t>
  </si>
  <si>
    <t>Burgess Owens (UT-4 - R)</t>
  </si>
  <si>
    <t>Byron Donalds (FL-19 - R)</t>
  </si>
  <si>
    <t>Carlos Gimenez (FL-28 - R)</t>
  </si>
  <si>
    <t>Carol Miller (WV-1 - R)</t>
  </si>
  <si>
    <t>Cathy McMorris Rodgers (WA-5 - R)</t>
  </si>
  <si>
    <t>Celeste Maloy (UT-2 - R)</t>
  </si>
  <si>
    <t>Chellie Pingree (ME-1 - D)</t>
  </si>
  <si>
    <t>Chip Roy (TX-21 - R)</t>
  </si>
  <si>
    <t>Chris Deluzio (PA-17 - D)</t>
  </si>
  <si>
    <t>Chuck Edwards (NC-11 - R)</t>
  </si>
  <si>
    <t>Chuy Garcia (IL-4 - D)</t>
  </si>
  <si>
    <t>Claudia Tenney (NY-24 - R)</t>
  </si>
  <si>
    <t>Clay Higgins (LA-3 - R)</t>
  </si>
  <si>
    <t>Cliff Bentz (OR-2 - R)</t>
  </si>
  <si>
    <t>Cori Bush (MO-1 - D)</t>
  </si>
  <si>
    <t>Cory Mills (FL-7 - R)</t>
  </si>
  <si>
    <t>Dale Strong (AL-5 - R)</t>
  </si>
  <si>
    <t>Dan Bishop (NC-8 - R)</t>
  </si>
  <si>
    <t>Dan Crenshaw (TX-2 - R)</t>
  </si>
  <si>
    <t>Dan Meuser (PA-9 - R)</t>
  </si>
  <si>
    <t>Dan Newhouse (WA-4 - R)</t>
  </si>
  <si>
    <t>Daniel Goldman (NY-10 - D)</t>
  </si>
  <si>
    <t>Daniel Webster (FL-11 - R)</t>
  </si>
  <si>
    <t>Darren Soto (FL-9 - D)</t>
  </si>
  <si>
    <t>David Kustoff (TN-8 - R)</t>
  </si>
  <si>
    <t>David Rouzer (NC-7 - R)</t>
  </si>
  <si>
    <t>David Schweikert (AZ-1 - R)</t>
  </si>
  <si>
    <t>David Valadao (CA-22 - R)</t>
  </si>
  <si>
    <t>Debbie Lesko (AZ-8 - R)</t>
  </si>
  <si>
    <t>Debbie Wasserman Schultz (FL-25 - D)</t>
  </si>
  <si>
    <t>Delia Ramirez (IL-3 - D)</t>
  </si>
  <si>
    <t>Derrick Van Orden (WI-3 - R)</t>
  </si>
  <si>
    <t>Diana DeGette (CO-1 - D)</t>
  </si>
  <si>
    <t>Diana Harshbarger (TN-1 - R)</t>
  </si>
  <si>
    <t>Dina Titus (NV-1 - D)</t>
  </si>
  <si>
    <t>Don Beyer (VA-8 - D)</t>
  </si>
  <si>
    <t>Donald Norcross (NJ-1 - D)</t>
  </si>
  <si>
    <t>Doug LaMalfa (CA-1 - R)</t>
  </si>
  <si>
    <t>Doug Lamborn (CO-5 - R)</t>
  </si>
  <si>
    <t>Drew Ferguson (GA-3 - R)</t>
  </si>
  <si>
    <t>Eli Crane (AZ-2 - R)</t>
  </si>
  <si>
    <t>Elise Stefanik (NY-21 - R)</t>
  </si>
  <si>
    <t>Emilia Sykes (OH-13 - D)</t>
  </si>
  <si>
    <t>Eric Burlison (MO-7 - R)</t>
  </si>
  <si>
    <t>Eric Swalwell (CA-14 - D)</t>
  </si>
  <si>
    <t>Erin Houchin (IN-9 - R)</t>
  </si>
  <si>
    <t>Frank Lucas (OK-3 - R)</t>
  </si>
  <si>
    <t>Frank Mrvan (IN-1 - D)</t>
  </si>
  <si>
    <t>Frank Pallone (NJ-6 - D)</t>
  </si>
  <si>
    <t>Frederica Wilson (FL-24 - D)</t>
  </si>
  <si>
    <t>Gabe Amo (RI-1 - D)</t>
  </si>
  <si>
    <t>Gabe Vasquez (NM-2 - D)</t>
  </si>
  <si>
    <t>Gary Palmer (AL-6 - R)</t>
  </si>
  <si>
    <t>Glenn Grothman (WI-6 - R)</t>
  </si>
  <si>
    <t>Glenn Ivey (MD-4 - D)</t>
  </si>
  <si>
    <t>Grace Meng (NY-6 - D)</t>
  </si>
  <si>
    <t>Grace Napolitano (CA-31 - D)</t>
  </si>
  <si>
    <t>Greg Casar (TX-35 - D)</t>
  </si>
  <si>
    <t>Greg Landsman (OH-1 - D)</t>
  </si>
  <si>
    <t>Greg Murphy (NC-3 - R)</t>
  </si>
  <si>
    <t>Greg Pence (IN-6 - R)</t>
  </si>
  <si>
    <t>Greg Stanton (AZ-4 - D)</t>
  </si>
  <si>
    <t>Greg Steube (FL-17 - R)</t>
  </si>
  <si>
    <t>Gwen Moore (WI-4 - D)</t>
  </si>
  <si>
    <t>Haley Stevens (MI-11 - D)</t>
  </si>
  <si>
    <t>Hank Johnson (GA-4 - D)</t>
  </si>
  <si>
    <t>Harriet Hageman (WY-0 - R)</t>
  </si>
  <si>
    <t>Henry Cuellar (TX-28 - D)</t>
  </si>
  <si>
    <t>Hillary Scholten (MI-3 - D)</t>
  </si>
  <si>
    <t>Ilhan Omar (MN-5 - D)</t>
  </si>
  <si>
    <t>Jack Bergman (MI-1 - R)</t>
  </si>
  <si>
    <t>Jahana Hayes (CT-5 - D)</t>
  </si>
  <si>
    <t>Jake Ellzey (TX-6 - R)</t>
  </si>
  <si>
    <t>Jake LaTurner (KS-2 - R)</t>
  </si>
  <si>
    <t>Jamaal Bowman (NY-16 - D)</t>
  </si>
  <si>
    <t>James Comer (KY-1 - R)</t>
  </si>
  <si>
    <t>Jared Moskowitz (FL-23 - D)</t>
  </si>
  <si>
    <t>Jasmine Crockett (TX-30 - D)</t>
  </si>
  <si>
    <t>Jay Obernolte (CA-23 - R)</t>
  </si>
  <si>
    <t>Jeff Duncan (SC-3 - R)</t>
  </si>
  <si>
    <t>Jeff Van Drew (NJ-2 - R)</t>
  </si>
  <si>
    <t>Jennifer McClellan (VA-4 - D)</t>
  </si>
  <si>
    <t>Jennifer Wexton (VA-10 - D)</t>
  </si>
  <si>
    <t>Jerry Carl (AL-1 - R)</t>
  </si>
  <si>
    <t>Jerry Nadler (NY-12 - D)</t>
  </si>
  <si>
    <t>Jim Baird (IN-4 - R)</t>
  </si>
  <si>
    <t>Jim Clyburn (SC-6 - D)</t>
  </si>
  <si>
    <t>Jim Costa (CA-21 - D)</t>
  </si>
  <si>
    <t>Jim Himes (CT-4 - D)</t>
  </si>
  <si>
    <t>Jim Jordan (OH-4 - R)</t>
  </si>
  <si>
    <t>Jim McGovern (MA-2 - D)</t>
  </si>
  <si>
    <t>Jimmy Gomez (CA-34 - D)</t>
  </si>
  <si>
    <t>Joe Courtney (CT-2 - D)</t>
  </si>
  <si>
    <t>Joe Wilson (SC-2 - R)</t>
  </si>
  <si>
    <t>John Carter (TX-31 - R)</t>
  </si>
  <si>
    <t>John Duarte (CA-13 - R)</t>
  </si>
  <si>
    <t>John James (MI-10 - R)</t>
  </si>
  <si>
    <t>John Larson (CT-1 - D)</t>
  </si>
  <si>
    <t>John Rose (TN-6 - R)</t>
  </si>
  <si>
    <t>John Rutherford (FL-5 - R)</t>
  </si>
  <si>
    <t>John Sarbanes (MD-3 - D)</t>
  </si>
  <si>
    <t>Jonathan Jackson (IL-1 - D)</t>
  </si>
  <si>
    <t>Joseph Morelle (NY-25 - D)</t>
  </si>
  <si>
    <t>Josh Brecheen (OK-2 - R)</t>
  </si>
  <si>
    <t>Josh Harder (CA-9 - D)</t>
  </si>
  <si>
    <t>Juan Ciscomani (AZ-6 - R)</t>
  </si>
  <si>
    <t>Juan Vargas (CA-52 - D)</t>
  </si>
  <si>
    <t>Judy Chu (CA-28 - D)</t>
  </si>
  <si>
    <t>Julia Brownley (CA-26 - D)</t>
  </si>
  <si>
    <t>Julia Letlow (LA-5 - R)</t>
  </si>
  <si>
    <t>Katherine Clark (MA-5 - D)</t>
  </si>
  <si>
    <t>Kathy Castor (FL-14 - D)</t>
  </si>
  <si>
    <t>Kathy Manning (NC-6 - D)</t>
  </si>
  <si>
    <t>Katie Porter (CA-47 - D)</t>
  </si>
  <si>
    <t>Kay Granger (TX-12 - R)</t>
  </si>
  <si>
    <t>Keith Self (TX-3 - R)</t>
  </si>
  <si>
    <t>Kelly Armstrong (ND-0 - R)</t>
  </si>
  <si>
    <t>Ken Calvert (CA-41 - R)</t>
  </si>
  <si>
    <t>Kevin Kiley (CA-3 - R)</t>
  </si>
  <si>
    <t>Kevin Mullin (CA-15 - D)</t>
  </si>
  <si>
    <t>Kim Schrier (WA-8 - D)</t>
  </si>
  <si>
    <t>Kweisi Mfume (MD-7 - D)</t>
  </si>
  <si>
    <t>Lance Gooden (TX-5 - R)</t>
  </si>
  <si>
    <t>Laurel Lee (FL-15 - R)</t>
  </si>
  <si>
    <t>Lauren Boebert (CO-3 - R)</t>
  </si>
  <si>
    <t>Lauren Underwood (IL-14 - D)</t>
  </si>
  <si>
    <t>Linda Sanchez (CA-38 - D)</t>
  </si>
  <si>
    <t>Lisa McClain (MI-9 - R)</t>
  </si>
  <si>
    <t>Lizzie Fletcher (TX-7 - D)</t>
  </si>
  <si>
    <t>Lloyd Doggett (TX-37 - D)</t>
  </si>
  <si>
    <t>Lois Frankel (FL-22 - D)</t>
  </si>
  <si>
    <t>Lori Chavez-DeRemer (OR-5 - R)</t>
  </si>
  <si>
    <t>Lucy McBath (GA-7 - D)</t>
  </si>
  <si>
    <t>Madeleine Dean (PA-4 - D)</t>
  </si>
  <si>
    <t>Marc Molinaro (NY-19 - R)</t>
  </si>
  <si>
    <t>Marc Veasey (TX-33 - D)</t>
  </si>
  <si>
    <t>Marcy Kaptur (OH-9 - D)</t>
  </si>
  <si>
    <t>Maria Salazar (FL-27 - R)</t>
  </si>
  <si>
    <t>Mariannette Miller-Meeks (IA-1 - R)</t>
  </si>
  <si>
    <t>Marie Gluesenkamp Perez (WA-3 - D)</t>
  </si>
  <si>
    <t>CHAMPION</t>
  </si>
  <si>
    <t>Marilyn Strickland (WA-10 - D)</t>
  </si>
  <si>
    <t>Mario Diaz-Balart (FL-26 - R)</t>
  </si>
  <si>
    <t>Marjorie Taylor Greene (GA-14 - R)</t>
  </si>
  <si>
    <t>Mark Alford (MO-4 - R)</t>
  </si>
  <si>
    <t>Mark Amodei (NV-2 - R)</t>
  </si>
  <si>
    <t>Mark DeSaulnier (CA-10 - D)</t>
  </si>
  <si>
    <t>Mark Green (TN-7 - R)</t>
  </si>
  <si>
    <t>Mark Takano (CA-39 - D)</t>
  </si>
  <si>
    <t>Mary Gay Scanlon (PA-5 - D)</t>
  </si>
  <si>
    <t>Mary Miller (IL-15 - R)</t>
  </si>
  <si>
    <t>Mary Peltola (AK-0 - D)</t>
  </si>
  <si>
    <t>Matt Cartwright (PA-8 - D)</t>
  </si>
  <si>
    <t>Matt Gaetz (FL-1 - R)</t>
  </si>
  <si>
    <t>Matt Rosendale (MT-2 - R)</t>
  </si>
  <si>
    <t>Max Miller (OH-7 - R)</t>
  </si>
  <si>
    <t>Maxine Waters (CA-43 - D)</t>
  </si>
  <si>
    <t>Maxwell Frost (FL-10 - D)</t>
  </si>
  <si>
    <t>Melanie Stansbury (NM-1 - D)</t>
  </si>
  <si>
    <t>Michael Cloud (TX-27 - R)</t>
  </si>
  <si>
    <t>Michael Guest (MS-3 - R)</t>
  </si>
  <si>
    <t>Michael McCaul (TX-10 - R)</t>
  </si>
  <si>
    <t>Michelle Fischbach (MN-7 - R)</t>
  </si>
  <si>
    <t>Michelle Steel (CA-45 - R)</t>
  </si>
  <si>
    <t>Mike Collins (GA-10 - R)</t>
  </si>
  <si>
    <t>Mike Ezell (MS-4 - R)</t>
  </si>
  <si>
    <t>Mike Flood (NE-1 - R)</t>
  </si>
  <si>
    <t>Mike Garcia (CA-27 - R)</t>
  </si>
  <si>
    <t>Mike Kelly (PA-16 - R)</t>
  </si>
  <si>
    <t>Mike Levin (CA-49 - D)</t>
  </si>
  <si>
    <t>Mike Rogers (AL-3 - R)</t>
  </si>
  <si>
    <t>Mike Simpson (ID-2 - R)</t>
  </si>
  <si>
    <t>Mike Turner (OH-10 - R)</t>
  </si>
  <si>
    <t>Mikie Sherrill (NJ-11 - D)</t>
  </si>
  <si>
    <t>Monica De La Cruz (TX-15 - R)</t>
  </si>
  <si>
    <t>Morgan Griffith (VA-9 - R)</t>
  </si>
  <si>
    <t>Morgan Luttrell (TX-8 - R)</t>
  </si>
  <si>
    <t>Morgan McGarvey (KY-3 - D)</t>
  </si>
  <si>
    <t>Nancy Pelosi (CA-11 - D)</t>
  </si>
  <si>
    <t>Nanette Barragan (CA-44 - D)</t>
  </si>
  <si>
    <t>Nathaniel Moran (TX-1 - R)</t>
  </si>
  <si>
    <t>Neal Dunn (FL-2 - R)</t>
  </si>
  <si>
    <t>Nick LaLota (NY-1 - R)</t>
  </si>
  <si>
    <t>Nick Langworthy (NY-23 - R)</t>
  </si>
  <si>
    <t>Nicole Malliotakis (NY-11 - R)</t>
  </si>
  <si>
    <t>Nikema Williams (GA-5 - D)</t>
  </si>
  <si>
    <t>Pat Fallon (TX-4 - D)</t>
  </si>
  <si>
    <t>Pat Ryan (NY-18 - D)</t>
  </si>
  <si>
    <t>Paul Gosar (AZ-9 - R)</t>
  </si>
  <si>
    <t>Paul Tonko (NY-20 - D)</t>
  </si>
  <si>
    <t>Pete Aguilar (CA-33 - D)</t>
  </si>
  <si>
    <t>Randy Weber (TX-14 - R)</t>
  </si>
  <si>
    <t>Rashida Tlaib (MI-12 - D)</t>
  </si>
  <si>
    <t>Rich McCormick (GA-6 - R)</t>
  </si>
  <si>
    <t>Richard Hudson (NC-9 - R)</t>
  </si>
  <si>
    <t>Richard Neal (MA-1 - D)</t>
  </si>
  <si>
    <t>Rick Allen (GA-12 - R)</t>
  </si>
  <si>
    <t>Rick Crawford (AR-1 - R)</t>
  </si>
  <si>
    <t>Rick Larsen (WA-2 - D)</t>
  </si>
  <si>
    <t>Rob Menendez (NJ-8 - D)</t>
  </si>
  <si>
    <t>Rob Wittman (VA-1 - R)</t>
  </si>
  <si>
    <t>Robert Aderholt (AL-4 - R)</t>
  </si>
  <si>
    <t>Robert Garcia (CA-42 - D)</t>
  </si>
  <si>
    <t>Roger Williams (TX-25 - R)</t>
  </si>
  <si>
    <t>Ron Estes (KS-4 - R)</t>
  </si>
  <si>
    <t>Ronny Jackson (TX-13 - R)</t>
  </si>
  <si>
    <t>Rosa DeLauro (CT-3 - D)</t>
  </si>
  <si>
    <t>Ruben Gallego (AZ-3 - D)</t>
  </si>
  <si>
    <t>Rudy Yakym (IN-2 - R)</t>
  </si>
  <si>
    <t>Russ Fulcher (ID-1 - R)</t>
  </si>
  <si>
    <t>Russell Fry (SC-7 - R)</t>
  </si>
  <si>
    <t>Ryan Zinke (MT-1 - R)</t>
  </si>
  <si>
    <t>Sanford Bishop (GA-2 - D)</t>
  </si>
  <si>
    <t>Scott DesJarlais (TN-4 - R)</t>
  </si>
  <si>
    <t>Scott Fitzgerald (WI-5 - R)</t>
  </si>
  <si>
    <t>Scott Franklin (FL-18 - R)</t>
  </si>
  <si>
    <t>Scott Perry (PA-10 - R)</t>
  </si>
  <si>
    <t>Seth Magaziner (RI-2 - D)</t>
  </si>
  <si>
    <t>Sharice Davids (KS-3 - D)</t>
  </si>
  <si>
    <t>Sheila Cherfilus-McCormick (FL-20 - D)</t>
  </si>
  <si>
    <t>Sheila Jackson Lee (TX-18 - D)</t>
  </si>
  <si>
    <t>Shontel Brown (OH-11 - D)</t>
  </si>
  <si>
    <t>Shri Thanedar (MI-13 - D)</t>
  </si>
  <si>
    <t>Steny Hoyer (MD-5 - D)</t>
  </si>
  <si>
    <t>Stephen Lynch (MA-8 - D)</t>
  </si>
  <si>
    <t>Steve Cohen (TN-9 - D)</t>
  </si>
  <si>
    <t>Steve Scalise (LA-1 - R)</t>
  </si>
  <si>
    <t>Steven Horsford (NV-4 - D)</t>
  </si>
  <si>
    <t>Summer Lee (PA-12 - D)</t>
  </si>
  <si>
    <t>Susan Wild (PA-7 - D)</t>
  </si>
  <si>
    <t>Suzan DelBene (WA-1 - D)</t>
  </si>
  <si>
    <t>Sydney Kamlager-Dove (CA-37 - D)</t>
  </si>
  <si>
    <t>Sylvia Garcia (TX-29 - D)</t>
  </si>
  <si>
    <t>Teresa Leger Fernandez (NM-3 - D)</t>
  </si>
  <si>
    <t>Thomas Massie (KY-4 - R)</t>
  </si>
  <si>
    <t>Tim Walberg (MI-5 - R)</t>
  </si>
  <si>
    <t>Tom Emmer (MN-6 - R)</t>
  </si>
  <si>
    <t>Tom Kean, Jr. (NJ-7 - R)</t>
  </si>
  <si>
    <t>Tom McClintock (CA-5 - R)</t>
  </si>
  <si>
    <t>Tom Tiffany (WI-7 - R)</t>
  </si>
  <si>
    <t>Tracey Mann (KS-1 - R)</t>
  </si>
  <si>
    <t>Trent Kelly (MS-1 - R)</t>
  </si>
  <si>
    <t>Troy Carter (LA-2 - D)</t>
  </si>
  <si>
    <t>Troy Nehls (TX-22 - R)</t>
  </si>
  <si>
    <t>Val Hoyle (OR-4 - D)</t>
  </si>
  <si>
    <t>Valerie Foushee (NC-4 - D)</t>
  </si>
  <si>
    <t>Vern Buchanan (FL-16 - R)</t>
  </si>
  <si>
    <t>Victoria Spartz (IN-5 - R)</t>
  </si>
  <si>
    <t>Virginia Foxx (NC-5 - R)</t>
  </si>
  <si>
    <t>Wesley Hunt (TX-38 - R)</t>
  </si>
  <si>
    <t>Wiley Nickel (NC-13 - D)</t>
  </si>
  <si>
    <t>Yadira Caraveo (CO-8 - D)</t>
  </si>
  <si>
    <t>Yvette Clarke (NY-9 - D)</t>
  </si>
  <si>
    <t>Abigail Spanberger (VA-7 - D)</t>
  </si>
  <si>
    <t>Alex Mooney (WV-2 - R)</t>
  </si>
  <si>
    <t>Angie Craig (MN-2 - D)</t>
  </si>
  <si>
    <t>Brad Schneider (IL-10 - D)</t>
  </si>
  <si>
    <t>Brian Fitzpatrick (PA-1 - R)</t>
  </si>
  <si>
    <t>Brittany Pettersen (CO-7 - D)</t>
  </si>
  <si>
    <t>Chris Pappas (NH-1 - D)</t>
  </si>
  <si>
    <t>Chrissy Houlahan (PA-6 - D)</t>
  </si>
  <si>
    <t>Colin Allred (TX-32 - D)</t>
  </si>
  <si>
    <t>Dan Kildee (MI-8 - D)</t>
  </si>
  <si>
    <t>Darrell Issa (CA-48 - R)</t>
  </si>
  <si>
    <t>Dave Joyce (OH-14 - R)</t>
  </si>
  <si>
    <t>David Trone (MD-6 - D)</t>
  </si>
  <si>
    <t>Dean Phillips (MN-3 - D)</t>
  </si>
  <si>
    <t>Debbie Dingell (MI-6 - D)</t>
  </si>
  <si>
    <t>Deborah Ross (NC-2 - D)</t>
  </si>
  <si>
    <t>Derek Kilmer (WA-6 - D)</t>
  </si>
  <si>
    <t>Don Bacon (NE-2 - R)</t>
  </si>
  <si>
    <t>Don Davis (NC-1 - D)</t>
  </si>
  <si>
    <t>Dutch Ruppersberger (MD-2 - D)</t>
  </si>
  <si>
    <t>Elissa Slotkin (MI-7 - D)</t>
  </si>
  <si>
    <t>Emanuel Cleaver (MO-5 - D)</t>
  </si>
  <si>
    <t>Eric Sorensen (IL-17 - D)</t>
  </si>
  <si>
    <t>French Hill (AR-2 - R)</t>
  </si>
  <si>
    <t>Garret Graves (LA-6 - R)</t>
  </si>
  <si>
    <t>Jared Golden (ME-2 - D)</t>
  </si>
  <si>
    <t>Jason Crow (CO-6 - D)</t>
  </si>
  <si>
    <t>Jeff Jackson (NC-14 - D)</t>
  </si>
  <si>
    <t>Jen Kiggans (VA-2 - R)</t>
  </si>
  <si>
    <t>Josh Gottheimer (NJ-5 - D)</t>
  </si>
  <si>
    <t>Kat Cammack (FL-3 - R)</t>
  </si>
  <si>
    <t>Kevin Hern (OK-1 - R)</t>
  </si>
  <si>
    <t>Lisa Blunt Rochester (DE-0 - D)</t>
  </si>
  <si>
    <t>Lou Correa (CA-46 - D)</t>
  </si>
  <si>
    <t>Mike Carey (OH-15 - R)</t>
  </si>
  <si>
    <t>Mike Lawler (NY-17 - R)</t>
  </si>
  <si>
    <t>Nancy Mace (SC-1 - R)</t>
  </si>
  <si>
    <t>Nikki Budzinski (IL-13 - D)</t>
  </si>
  <si>
    <t>Pete Stauber (MN-8 - R)</t>
  </si>
  <si>
    <t>Raja Krishnamoorthi (IL-8 - D)</t>
  </si>
  <si>
    <t>Raul Ruiz (CA-25 - D)</t>
  </si>
  <si>
    <t>Salud Carbajal (CA-24 - D)</t>
  </si>
  <si>
    <t>Sara Jacobs (CA-51 - D)</t>
  </si>
  <si>
    <t>Sean Casten (IL-6 - D)</t>
  </si>
  <si>
    <t>Stephanie Bice (OK-5 - R)</t>
  </si>
  <si>
    <t>Susie Lee (NV-3 - D)</t>
  </si>
  <si>
    <t>Thomas Suozzi (NY-3 - D)</t>
  </si>
  <si>
    <t>Tony Cardenas (CA-29 - D)</t>
  </si>
  <si>
    <t>Tony Gonzales (TX-23 - R)</t>
  </si>
  <si>
    <t>Young Kim (CA-40 - R)</t>
  </si>
  <si>
    <t>Zach Nunn (IA-3 - R)</t>
  </si>
  <si>
    <t>cg_rating</t>
  </si>
  <si>
    <t>cg_website</t>
  </si>
  <si>
    <t>Adam Schiff (CA-30 - D)</t>
  </si>
  <si>
    <t>Adam Smith (WA-9 - D)</t>
  </si>
  <si>
    <t>Adrian Smith (NE-3 - R)</t>
  </si>
  <si>
    <t>Austin Scott (GA-8 - R)</t>
  </si>
  <si>
    <t>Becca Balint (VT-0 - D)</t>
  </si>
  <si>
    <t>Ben Cline (VA-6 - R)</t>
  </si>
  <si>
    <t>Blaine Luetkemeyer (MO-3 - R)</t>
  </si>
  <si>
    <t>Bob Latta (OH-5 - R)</t>
  </si>
  <si>
    <t>Brad Wenstrup (OH-2 - R)</t>
  </si>
  <si>
    <t>Brett Guthrie (KY-2 - R)</t>
  </si>
  <si>
    <t>Bruce Westerman (AR-4 - R)</t>
  </si>
  <si>
    <t>Chris Smith (NJ-4 - R)</t>
  </si>
  <si>
    <t>Chuck Fleischmann (TN-3 - R)</t>
  </si>
  <si>
    <t>Danny Davis (IL-7 - D)</t>
  </si>
  <si>
    <t>Darin LaHood (IL-16 - R)</t>
  </si>
  <si>
    <t>David Scott (GA-13 - D)</t>
  </si>
  <si>
    <t>Doris Matsui (CA-7 - D)</t>
  </si>
  <si>
    <t>Dusty Johnson (SD-0 - R)</t>
  </si>
  <si>
    <t>Dwight Evans (PA-3 - D)</t>
  </si>
  <si>
    <t>Earl Blumenauer (OR-3 - D)</t>
  </si>
  <si>
    <t>Ed Case (HI-1 - D)</t>
  </si>
  <si>
    <t>Gerry Connolly (VA-11 - D)</t>
  </si>
  <si>
    <t>Glenn Thompson (PA-15 - R)</t>
  </si>
  <si>
    <t>Gregory Meeks (NY-5 - D)</t>
  </si>
  <si>
    <t>Gus Bilirakis (FL-12 - R)</t>
  </si>
  <si>
    <t>Guy Reschenthaler (PA-14 - R)</t>
  </si>
  <si>
    <t>Hakeem Jeffries (NY-8 - D)</t>
  </si>
  <si>
    <t>Hal Rogers (KY-5 - R)</t>
  </si>
  <si>
    <t>Jake Auchincloss (MA-4 - D)</t>
  </si>
  <si>
    <t>Jamie Raskin (MD-8 - D)</t>
  </si>
  <si>
    <t>Jan Schakowsky (IL-9 - D)</t>
  </si>
  <si>
    <t>Jared Huffman (CA-2 - D)</t>
  </si>
  <si>
    <t>Jason Smith (MO-8 - R)</t>
  </si>
  <si>
    <t>Jill Tokuda (HI-2 - D)</t>
  </si>
  <si>
    <t>Jim Banks (IN-3 - R)</t>
  </si>
  <si>
    <t>Jimmy Panetta (CA-19 - D)</t>
  </si>
  <si>
    <t>Joaquin Castro (TX-20 - D)</t>
  </si>
  <si>
    <t>Jodey Arrington (TX-19 - R)</t>
  </si>
  <si>
    <t>Joe Neguse (CO-2 - D)</t>
  </si>
  <si>
    <t>John Curtis (UT-3 - R)</t>
  </si>
  <si>
    <t>John Garamendi (CA-8 - D)</t>
  </si>
  <si>
    <t>John Joyce (PA-13 - R)</t>
  </si>
  <si>
    <t>John Moolenaar (MI-2 - R)</t>
  </si>
  <si>
    <t>Joyce Beatty (OH-3 - D)</t>
  </si>
  <si>
    <t>Larry Bucshon (IN-8 - R)</t>
  </si>
  <si>
    <t>Lloyd Smucker (PA-11 - R)</t>
  </si>
  <si>
    <t>Lori Trahan (MA-3 - D)</t>
  </si>
  <si>
    <t>Mark Pocan (WI-2 - D)</t>
  </si>
  <si>
    <t>Michael Burgess (TX-26 - R)</t>
  </si>
  <si>
    <t>Mike Bost (IL-12 - R)</t>
  </si>
  <si>
    <t>Mike Johnson (LA-4 - R)</t>
  </si>
  <si>
    <t>Mike Quigley (IL-5 - D)</t>
  </si>
  <si>
    <t>Mike Thompson (CA-4 - D)</t>
  </si>
  <si>
    <t>Mike Waltz (FL-6 - R)</t>
  </si>
  <si>
    <t>Norma Torres (CA-35 - D)</t>
  </si>
  <si>
    <t>Nydia Velazquez (NY-7 - D)</t>
  </si>
  <si>
    <t>Patrick McHenry (NC-10 - R)</t>
  </si>
  <si>
    <t>Pete Sessions (TX-17 - R)</t>
  </si>
  <si>
    <t>Pramila Jayapal (WA-7 - D)</t>
  </si>
  <si>
    <t>Ralph Norman (SC-5 - R)</t>
  </si>
  <si>
    <t>Randy Feenstra (IA-4 - R)</t>
  </si>
  <si>
    <t>Raul Grijalva (AZ-7 - D)</t>
  </si>
  <si>
    <t>Ritchie Torres (NY-15 - D)</t>
  </si>
  <si>
    <t>Ro Khanna (CA-17 - D)</t>
  </si>
  <si>
    <t>Robin Kelly (IL-2 - D)</t>
  </si>
  <si>
    <t>Sam Graves (MO-6 - R)</t>
  </si>
  <si>
    <t>Scott Peters (CA-50 - D)</t>
  </si>
  <si>
    <t>Seth Moulton (MA-6 - D)</t>
  </si>
  <si>
    <t>Steve Womack (AR-3 - R)</t>
  </si>
  <si>
    <t>Suzanne Bonamici (OR-1 - D)</t>
  </si>
  <si>
    <t>Ted Lieu (CA-36 - D)</t>
  </si>
  <si>
    <t>Terri Sewell (AL-7 - D)</t>
  </si>
  <si>
    <t>Tim Burchett (TN-2 - R)</t>
  </si>
  <si>
    <t>Tom Cole (OK-4 - R)</t>
  </si>
  <si>
    <t>Troy Balderson (OH-12 - R)</t>
  </si>
  <si>
    <t>Veronica Escobar (TX-16 - D)</t>
  </si>
  <si>
    <t>Warren Davidson (OH-8 - R)</t>
  </si>
  <si>
    <t>William Timmons (SC-4 - R)</t>
  </si>
  <si>
    <t>Zoe Lofgren (CA-18 - D)</t>
  </si>
  <si>
    <t>Anthony D'Esposito (NY-4 - R)</t>
  </si>
  <si>
    <t>cg_name</t>
  </si>
  <si>
    <t>Kevin McCarthy (CA-20 - R)</t>
  </si>
  <si>
    <t>https://commongroundscorecard.org/kevin-mccarthy/</t>
  </si>
  <si>
    <t>Chris Stewart (UT-2 - R)</t>
  </si>
  <si>
    <t>https://commongroundscorecard.org/chris-stewart/</t>
  </si>
  <si>
    <t>George Santos (NY-3 - R)</t>
  </si>
  <si>
    <t>https://commongroundscorecard.org/george-santos/</t>
  </si>
  <si>
    <t>Bill Johnson (OH-6 - R)</t>
  </si>
  <si>
    <t>https://commongroundscorecard.org/bill-johnson/</t>
  </si>
  <si>
    <t>Vicente Gonzalez (TX-15 - D)</t>
  </si>
  <si>
    <t>https://commongroundscorecard.org/vicente-gonzalez/</t>
  </si>
  <si>
    <t>https://commongroundscorecard.org/mike-gallagher/</t>
  </si>
  <si>
    <t>Mike Gallagher (WI-8 - R)</t>
  </si>
  <si>
    <t>Donald Payne (NJ-10 - D)</t>
  </si>
  <si>
    <t>biocode</t>
  </si>
  <si>
    <t>G000596</t>
  </si>
  <si>
    <t>L000590</t>
  </si>
  <si>
    <t>B001314</t>
  </si>
  <si>
    <t>S001209</t>
  </si>
  <si>
    <t>S001150</t>
  </si>
  <si>
    <t>S001172</t>
  </si>
  <si>
    <t>E000297</t>
  </si>
  <si>
    <t>G000553</t>
  </si>
  <si>
    <t>M001195</t>
  </si>
  <si>
    <t>O000172</t>
  </si>
  <si>
    <t>A000370</t>
  </si>
  <si>
    <t>B001287</t>
  </si>
  <si>
    <t>C001072</t>
  </si>
  <si>
    <t>S001226</t>
  </si>
  <si>
    <t>C001116</t>
  </si>
  <si>
    <t>G000597</t>
  </si>
  <si>
    <t>B001282</t>
  </si>
  <si>
    <t>B001302</t>
  </si>
  <si>
    <t>H001052</t>
  </si>
  <si>
    <t>K000394</t>
  </si>
  <si>
    <t>O000175</t>
  </si>
  <si>
    <t>C001119</t>
  </si>
  <si>
    <t>K000382</t>
  </si>
  <si>
    <t>W000812</t>
  </si>
  <si>
    <t>E000215</t>
  </si>
  <si>
    <t>L000596</t>
  </si>
  <si>
    <t>D000632</t>
  </si>
  <si>
    <t>H001091</t>
  </si>
  <si>
    <t>P000048</t>
  </si>
  <si>
    <t>S001189</t>
  </si>
  <si>
    <t>P000617</t>
  </si>
  <si>
    <t>L000551</t>
  </si>
  <si>
    <t>L000583</t>
  </si>
  <si>
    <t>M001212</t>
  </si>
  <si>
    <t>B001318</t>
  </si>
  <si>
    <t>C001118</t>
  </si>
  <si>
    <t>T000193</t>
  </si>
  <si>
    <t>V000134</t>
  </si>
  <si>
    <t>M001143</t>
  </si>
  <si>
    <t>F000454</t>
  </si>
  <si>
    <t>H001058</t>
  </si>
  <si>
    <t>K000375</t>
  </si>
  <si>
    <t>P000096</t>
  </si>
  <si>
    <t>P000599</t>
  </si>
  <si>
    <t>L000569</t>
  </si>
  <si>
    <t>M001213</t>
  </si>
  <si>
    <t>G000595</t>
  </si>
  <si>
    <t>L000566</t>
  </si>
  <si>
    <t>S000185</t>
  </si>
  <si>
    <t>W000822</t>
  </si>
  <si>
    <t>F000475</t>
  </si>
  <si>
    <t>S001190</t>
  </si>
  <si>
    <t>S000344</t>
  </si>
  <si>
    <t>W000815</t>
  </si>
  <si>
    <t>W000828</t>
  </si>
  <si>
    <t>B001296</t>
  </si>
  <si>
    <t>G000558</t>
  </si>
  <si>
    <t>B001291</t>
  </si>
  <si>
    <t>F000466</t>
  </si>
  <si>
    <t>H001038</t>
  </si>
  <si>
    <t>M001199</t>
  </si>
  <si>
    <t>P000620</t>
  </si>
  <si>
    <t>W000821</t>
  </si>
  <si>
    <t>S001213</t>
  </si>
  <si>
    <t>C001103</t>
  </si>
  <si>
    <t>O000086</t>
  </si>
  <si>
    <t>D000032</t>
  </si>
  <si>
    <t>G000593</t>
  </si>
  <si>
    <t>M001205</t>
  </si>
  <si>
    <t>M001159</t>
  </si>
  <si>
    <t>M001228</t>
  </si>
  <si>
    <t>P000597</t>
  </si>
  <si>
    <t>R000614</t>
  </si>
  <si>
    <t>D000530</t>
  </si>
  <si>
    <t>P000614</t>
  </si>
  <si>
    <t>S000522</t>
  </si>
  <si>
    <t>H001085</t>
  </si>
  <si>
    <t>E000246</t>
  </si>
  <si>
    <t>F000459</t>
  </si>
  <si>
    <t>G000586</t>
  </si>
  <si>
    <t>T000478</t>
  </si>
  <si>
    <t>H001077</t>
  </si>
  <si>
    <t>B000668</t>
  </si>
  <si>
    <t>A000376</t>
  </si>
  <si>
    <t>B001224</t>
  </si>
  <si>
    <t>M001216</t>
  </si>
  <si>
    <t>S001220</t>
  </si>
  <si>
    <t>B001311</t>
  </si>
  <si>
    <t>C001120</t>
  </si>
  <si>
    <t>K000380</t>
  </si>
  <si>
    <t>M001204</t>
  </si>
  <si>
    <t>N000189</t>
  </si>
  <si>
    <t>G000599</t>
  </si>
  <si>
    <t>W000806</t>
  </si>
  <si>
    <t>D000096</t>
  </si>
  <si>
    <t>L000585</t>
  </si>
  <si>
    <t>I000056</t>
  </si>
  <si>
    <t>S001200</t>
  </si>
  <si>
    <t>J000295</t>
  </si>
  <si>
    <t>K000392</t>
  </si>
  <si>
    <t>R000603</t>
  </si>
  <si>
    <t>S001183</t>
  </si>
  <si>
    <t>S001157</t>
  </si>
  <si>
    <t>T000483</t>
  </si>
  <si>
    <t>V000129</t>
  </si>
  <si>
    <t>P000616</t>
  </si>
  <si>
    <t>D000624</t>
  </si>
  <si>
    <t>L000589</t>
  </si>
  <si>
    <t>W000797</t>
  </si>
  <si>
    <t>R000305</t>
  </si>
  <si>
    <t>R000617</t>
  </si>
  <si>
    <t>K000381</t>
  </si>
  <si>
    <t>V000135</t>
  </si>
  <si>
    <t>D000197</t>
  </si>
  <si>
    <t>H001086</t>
  </si>
  <si>
    <t>T000468</t>
  </si>
  <si>
    <t>B001298</t>
  </si>
  <si>
    <t>B001292</t>
  </si>
  <si>
    <t>D000230</t>
  </si>
  <si>
    <t>N000188</t>
  </si>
  <si>
    <t>M001163</t>
  </si>
  <si>
    <t>L000578</t>
  </si>
  <si>
    <t>F000465</t>
  </si>
  <si>
    <t>J000301</t>
  </si>
  <si>
    <t>R000576</t>
  </si>
  <si>
    <t>E000296</t>
  </si>
  <si>
    <t>B000574</t>
  </si>
  <si>
    <t>C001055</t>
  </si>
  <si>
    <t>C001132</t>
  </si>
  <si>
    <t>S001196</t>
  </si>
  <si>
    <t>S001208</t>
  </si>
  <si>
    <t>C001061</t>
  </si>
  <si>
    <t>S001223</t>
  </si>
  <si>
    <t>B001316</t>
  </si>
  <si>
    <t>S001225</t>
  </si>
  <si>
    <t>S001193</t>
  </si>
  <si>
    <t>H001093</t>
  </si>
  <si>
    <t>L000491</t>
  </si>
  <si>
    <t>M001214</t>
  </si>
  <si>
    <t>P000034</t>
  </si>
  <si>
    <t>W000808</t>
  </si>
  <si>
    <t>H001072</t>
  </si>
  <si>
    <t>A000380</t>
  </si>
  <si>
    <t>V000136</t>
  </si>
  <si>
    <t>G000577</t>
  </si>
  <si>
    <t>P000609</t>
  </si>
  <si>
    <t>C001078</t>
  </si>
  <si>
    <t>G000576</t>
  </si>
  <si>
    <t>I000058</t>
  </si>
  <si>
    <t>T000467</t>
  </si>
  <si>
    <t>M001188</t>
  </si>
  <si>
    <t>N000179</t>
  </si>
  <si>
    <t>C001131</t>
  </si>
  <si>
    <t>L000601</t>
  </si>
  <si>
    <t>M001210</t>
  </si>
  <si>
    <t>P000615</t>
  </si>
  <si>
    <t>S001211</t>
  </si>
  <si>
    <t>S001214</t>
  </si>
  <si>
    <t>M001137</t>
  </si>
  <si>
    <t>B001257</t>
  </si>
  <si>
    <t>R000610</t>
  </si>
  <si>
    <t>M001160</t>
  </si>
  <si>
    <t>J000294</t>
  </si>
  <si>
    <t>R000395</t>
  </si>
  <si>
    <t>S001215</t>
  </si>
  <si>
    <t>J000288</t>
  </si>
  <si>
    <t>H001096</t>
  </si>
  <si>
    <t>C001063</t>
  </si>
  <si>
    <t>S001221</t>
  </si>
  <si>
    <t>O000173</t>
  </si>
  <si>
    <t>B001301</t>
  </si>
  <si>
    <t>H001081</t>
  </si>
  <si>
    <t>A000148</t>
  </si>
  <si>
    <t>E000071</t>
  </si>
  <si>
    <t>L000266</t>
  </si>
  <si>
    <t>B001223</t>
  </si>
  <si>
    <t>C001108</t>
  </si>
  <si>
    <t>R000606</t>
  </si>
  <si>
    <t>S001145</t>
  </si>
  <si>
    <t>G000592</t>
  </si>
  <si>
    <t>H001068</t>
  </si>
  <si>
    <t>M001217</t>
  </si>
  <si>
    <t>C001121</t>
  </si>
  <si>
    <t>S001195</t>
  </si>
  <si>
    <t>O000019</t>
  </si>
  <si>
    <t>D000615</t>
  </si>
  <si>
    <t>J000308</t>
  </si>
  <si>
    <t>V000133</t>
  </si>
  <si>
    <t>K000399</t>
  </si>
  <si>
    <t>M001227</t>
  </si>
  <si>
    <t>W000825</t>
  </si>
  <si>
    <t>C001054</t>
  </si>
  <si>
    <t>N000002</t>
  </si>
  <si>
    <t>T000487</t>
  </si>
  <si>
    <t>B001307</t>
  </si>
  <si>
    <t>B001299</t>
  </si>
  <si>
    <t>C000537</t>
  </si>
  <si>
    <t>C001059</t>
  </si>
  <si>
    <t>H001047</t>
  </si>
  <si>
    <t>J000289</t>
  </si>
  <si>
    <t>M000312</t>
  </si>
  <si>
    <t>G000585</t>
  </si>
  <si>
    <t>P000613</t>
  </si>
  <si>
    <t>C001091</t>
  </si>
  <si>
    <t>A000375</t>
  </si>
  <si>
    <t>C001069</t>
  </si>
  <si>
    <t>N000191</t>
  </si>
  <si>
    <t>W000795</t>
  </si>
  <si>
    <t>C001051</t>
  </si>
  <si>
    <t>C001114</t>
  </si>
  <si>
    <t>D000633</t>
  </si>
  <si>
    <t>G000559</t>
  </si>
  <si>
    <t>J000307</t>
  </si>
  <si>
    <t>J000302</t>
  </si>
  <si>
    <t>L000557</t>
  </si>
  <si>
    <t>M001194</t>
  </si>
  <si>
    <t>R000612</t>
  </si>
  <si>
    <t>R000609</t>
  </si>
  <si>
    <t>S001168</t>
  </si>
  <si>
    <t>J000309</t>
  </si>
  <si>
    <t>M001206</t>
  </si>
  <si>
    <t>B001317</t>
  </si>
  <si>
    <t>G000583</t>
  </si>
  <si>
    <t>H001090</t>
  </si>
  <si>
    <t>B001281</t>
  </si>
  <si>
    <t>C001133</t>
  </si>
  <si>
    <t>V000130</t>
  </si>
  <si>
    <t>C001080</t>
  </si>
  <si>
    <t>B001285</t>
  </si>
  <si>
    <t>L000595</t>
  </si>
  <si>
    <t>C001039</t>
  </si>
  <si>
    <t>C001101</t>
  </si>
  <si>
    <t>C001066</t>
  </si>
  <si>
    <t>M001135</t>
  </si>
  <si>
    <t>P000618</t>
  </si>
  <si>
    <t>G000377</t>
  </si>
  <si>
    <t>S001224</t>
  </si>
  <si>
    <t>A000377</t>
  </si>
  <si>
    <t>C000059</t>
  </si>
  <si>
    <t>H001082</t>
  </si>
  <si>
    <t>K000401</t>
  </si>
  <si>
    <t>M001225</t>
  </si>
  <si>
    <t>S001216</t>
  </si>
  <si>
    <t>M000687</t>
  </si>
  <si>
    <t>G000589</t>
  </si>
  <si>
    <t>B001275</t>
  </si>
  <si>
    <t>L000597</t>
  </si>
  <si>
    <t>B000825</t>
  </si>
  <si>
    <t>U000040</t>
  </si>
  <si>
    <t>S001156</t>
  </si>
  <si>
    <t>B001303</t>
  </si>
  <si>
    <t>M001136</t>
  </si>
  <si>
    <t>F000468</t>
  </si>
  <si>
    <t>D000399</t>
  </si>
  <si>
    <t>S001199</t>
  </si>
  <si>
    <t>F000462</t>
  </si>
  <si>
    <t>C001135</t>
  </si>
  <si>
    <t>T000482</t>
  </si>
  <si>
    <t>C001110</t>
  </si>
  <si>
    <t>M001208</t>
  </si>
  <si>
    <t>D000631</t>
  </si>
  <si>
    <t>M001221</t>
  </si>
  <si>
    <t>V000131</t>
  </si>
  <si>
    <t>K000009</t>
  </si>
  <si>
    <t>S000168</t>
  </si>
  <si>
    <t>M001215</t>
  </si>
  <si>
    <t>G000600</t>
  </si>
  <si>
    <t>S001159</t>
  </si>
  <si>
    <t>D000600</t>
  </si>
  <si>
    <t>A000379</t>
  </si>
  <si>
    <t>A000369</t>
  </si>
  <si>
    <t>D000623</t>
  </si>
  <si>
    <t>P000607</t>
  </si>
  <si>
    <t>T000472</t>
  </si>
  <si>
    <t>S001205</t>
  </si>
  <si>
    <t>P000619</t>
  </si>
  <si>
    <t>C001090</t>
  </si>
  <si>
    <t>G000578</t>
  </si>
  <si>
    <t>R000103</t>
  </si>
  <si>
    <t>W000187</t>
  </si>
  <si>
    <t>F000476</t>
  </si>
  <si>
    <t>S001218</t>
  </si>
  <si>
    <t>B001248</t>
  </si>
  <si>
    <t>C001115</t>
  </si>
  <si>
    <t>G000591</t>
  </si>
  <si>
    <t>M001157</t>
  </si>
  <si>
    <t>F000470</t>
  </si>
  <si>
    <t>S001135</t>
  </si>
  <si>
    <t>B001295</t>
  </si>
  <si>
    <t>C001126</t>
  </si>
  <si>
    <t>C001129</t>
  </si>
  <si>
    <t>E000235</t>
  </si>
  <si>
    <t>F000474</t>
  </si>
  <si>
    <t>G000061</t>
  </si>
  <si>
    <t>J000299</t>
  </si>
  <si>
    <t>K000376</t>
  </si>
  <si>
    <t>L000599</t>
  </si>
  <si>
    <t>L000593</t>
  </si>
  <si>
    <t>Q000023</t>
  </si>
  <si>
    <t>R000575</t>
  </si>
  <si>
    <t>S001148</t>
  </si>
  <si>
    <t>T000460</t>
  </si>
  <si>
    <t>T000463</t>
  </si>
  <si>
    <t>W000823</t>
  </si>
  <si>
    <t>S001207</t>
  </si>
  <si>
    <t>D000594</t>
  </si>
  <si>
    <t>G000568</t>
  </si>
  <si>
    <t>L000603</t>
  </si>
  <si>
    <t>M001220</t>
  </si>
  <si>
    <t>M000194</t>
  </si>
  <si>
    <t>P000197</t>
  </si>
  <si>
    <t>B001300</t>
  </si>
  <si>
    <t>M001224</t>
  </si>
  <si>
    <t>D000628</t>
  </si>
  <si>
    <t>L000598</t>
  </si>
  <si>
    <t>L000600</t>
  </si>
  <si>
    <t>M000317</t>
  </si>
  <si>
    <t>W000788</t>
  </si>
  <si>
    <t>B001315</t>
  </si>
  <si>
    <t>T000474</t>
  </si>
  <si>
    <t>V000081</t>
  </si>
  <si>
    <t>F000246</t>
  </si>
  <si>
    <t>R000579</t>
  </si>
  <si>
    <t>M001156</t>
  </si>
  <si>
    <t>G000565</t>
  </si>
  <si>
    <t>T000469</t>
  </si>
  <si>
    <t>A000371</t>
  </si>
  <si>
    <t>S000250</t>
  </si>
  <si>
    <t>S001212</t>
  </si>
  <si>
    <t>J000298</t>
  </si>
  <si>
    <t>K000391</t>
  </si>
  <si>
    <t>N000190</t>
  </si>
  <si>
    <t>F000446</t>
  </si>
  <si>
    <t>W000814</t>
  </si>
  <si>
    <t>T000481</t>
  </si>
  <si>
    <t>G000551</t>
  </si>
  <si>
    <t>R000599</t>
  </si>
  <si>
    <t>M001218</t>
  </si>
  <si>
    <t>H001067</t>
  </si>
  <si>
    <t>N000015</t>
  </si>
  <si>
    <t>A000372</t>
  </si>
  <si>
    <t>C001087</t>
  </si>
  <si>
    <t>L000560</t>
  </si>
  <si>
    <t>T000486</t>
  </si>
  <si>
    <t>K000389</t>
  </si>
  <si>
    <t>M001226</t>
  </si>
  <si>
    <t>W000804</t>
  </si>
  <si>
    <t>A000055</t>
  </si>
  <si>
    <t>G000598</t>
  </si>
  <si>
    <t>K000385</t>
  </si>
  <si>
    <t>W000816</t>
  </si>
  <si>
    <t>E000298</t>
  </si>
  <si>
    <t>J000304</t>
  </si>
  <si>
    <t>D000216</t>
  </si>
  <si>
    <t>G000574</t>
  </si>
  <si>
    <t>Y000067</t>
  </si>
  <si>
    <t>F000469</t>
  </si>
  <si>
    <t>F000478</t>
  </si>
  <si>
    <t>Z000018</t>
  </si>
  <si>
    <t>C001112</t>
  </si>
  <si>
    <t>G000546</t>
  </si>
  <si>
    <t>B000490</t>
  </si>
  <si>
    <t>J000305</t>
  </si>
  <si>
    <t>D000616</t>
  </si>
  <si>
    <t>F000471</t>
  </si>
  <si>
    <t>F000472</t>
  </si>
  <si>
    <t>P000605</t>
  </si>
  <si>
    <t>P000608</t>
  </si>
  <si>
    <t>C001117</t>
  </si>
  <si>
    <t>M001223</t>
  </si>
  <si>
    <t>M001196</t>
  </si>
  <si>
    <t>D000629</t>
  </si>
  <si>
    <t>C001127</t>
  </si>
  <si>
    <t>J000032</t>
  </si>
  <si>
    <t>B001313</t>
  </si>
  <si>
    <t>T000488</t>
  </si>
  <si>
    <t>H000874</t>
  </si>
  <si>
    <t>B000740</t>
  </si>
  <si>
    <t>L000562</t>
  </si>
  <si>
    <t>C001068</t>
  </si>
  <si>
    <t>S001176</t>
  </si>
  <si>
    <t>W000809</t>
  </si>
  <si>
    <t>H001066</t>
  </si>
  <si>
    <t>W000826</t>
  </si>
  <si>
    <t>D000617</t>
  </si>
  <si>
    <t>B001278</t>
  </si>
  <si>
    <t>K000400</t>
  </si>
  <si>
    <t>G000587</t>
  </si>
  <si>
    <t>L000582</t>
  </si>
  <si>
    <t>L000273</t>
  </si>
  <si>
    <t>S001185</t>
  </si>
  <si>
    <t>M001184</t>
  </si>
  <si>
    <t>S001201</t>
  </si>
  <si>
    <t>B001309</t>
  </si>
  <si>
    <t>W000798</t>
  </si>
  <si>
    <t>C001053</t>
  </si>
  <si>
    <t>E000294</t>
  </si>
  <si>
    <t>K000398</t>
  </si>
  <si>
    <t>M001177</t>
  </si>
  <si>
    <t>T000165</t>
  </si>
  <si>
    <t>C001097</t>
  </si>
  <si>
    <t>G000594</t>
  </si>
  <si>
    <t>M000871</t>
  </si>
  <si>
    <t>K000388</t>
  </si>
  <si>
    <t>B001306</t>
  </si>
  <si>
    <t>C001125</t>
  </si>
  <si>
    <t>N000026</t>
  </si>
  <si>
    <t>H001094</t>
  </si>
  <si>
    <t>F000477</t>
  </si>
  <si>
    <t>B001260</t>
  </si>
  <si>
    <t>E000299</t>
  </si>
  <si>
    <t>S000929</t>
  </si>
  <si>
    <t>F000450</t>
  </si>
  <si>
    <t>D000626</t>
  </si>
  <si>
    <t>H001095</t>
  </si>
  <si>
    <t>N000194</t>
  </si>
  <si>
    <t>T000480</t>
  </si>
  <si>
    <t>C001134</t>
  </si>
  <si>
    <t>K000397</t>
  </si>
  <si>
    <t>C001067</t>
  </si>
  <si>
    <t>N000193</t>
  </si>
  <si>
    <t>L000397</t>
  </si>
  <si>
    <t>M001165</t>
  </si>
  <si>
    <t>S001192</t>
  </si>
  <si>
    <t>S001222</t>
  </si>
  <si>
    <t>J000292</t>
  </si>
  <si>
    <t>G000581</t>
  </si>
  <si>
    <t>G000579</t>
  </si>
  <si>
    <t>S000510</t>
  </si>
  <si>
    <t>M001211</t>
  </si>
  <si>
    <t>M001222</t>
  </si>
  <si>
    <t>L000602</t>
  </si>
  <si>
    <t>L000564</t>
  </si>
  <si>
    <t>C001130</t>
  </si>
  <si>
    <t>G000590</t>
  </si>
  <si>
    <t>P000604</t>
  </si>
  <si>
    <t>C001084</t>
  </si>
  <si>
    <t>https://commongroundscorecard.org/david-cicilline/</t>
  </si>
  <si>
    <t>David Cicilline (RI-1 - D)</t>
  </si>
  <si>
    <t>B001297</t>
  </si>
  <si>
    <t>Ken Buck (CO-4 - R)</t>
  </si>
  <si>
    <t>https://commongroundscorecard.org/ken-buck/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</si>
</sst>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333333"/>
      <name val="Arial"/>
      <family val="2"/>
    </font>
    <font>
      <sz val="12"/>
      <color rgb="FF000000"/>
      <name val="Calibri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1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rad-porteus/Library/CloudStorage/GoogleDrive-bporteus@gmail.com/My%20Drive/Bridge%20Pledge%20-%20Shared%20Drive/Bridge%20Grade/2nd%20Generation/Data%20-%20Cleansed%20CSVs/Master-Members-House-Meta.xlsx" TargetMode="External"/><Relationship Id="rId1" Type="http://schemas.openxmlformats.org/officeDocument/2006/relationships/externalLinkPath" Target="/Users/brad-porteus/Library/CloudStorage/GoogleDrive-bporteus@gmail.com/My%20Drive/Bridge%20Pledge%20-%20Shared%20Drive/Bridge%20Grade/2nd%20Generation/Data%20-%20Cleansed%20CSVs/Master-Members-House-Me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rad-porteus/Library/CloudStorage/GoogleDrive-bporteus@gmail.com/My%20Drive/Bridge%20Pledge%20-%20Shared%20Drive/Bridge%20Grade/Bridge%20Grade%20-%20BETA/3rd%20Party%20Raw%20Data/Summary%20Neal%20Script%20July13.xlsx" TargetMode="External"/><Relationship Id="rId1" Type="http://schemas.openxmlformats.org/officeDocument/2006/relationships/externalLinkPath" Target="Summary%20Neal%20Script%20July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gress Master"/>
      <sheetName val="Sheet1"/>
      <sheetName val="Sheet2"/>
    </sheetNames>
    <sheetDataSet>
      <sheetData sheetId="0">
        <row r="1">
          <cell r="A1" t="str">
            <v>bioguide</v>
          </cell>
          <cell r="B1" t="str">
            <v>bioname</v>
          </cell>
          <cell r="C1" t="str">
            <v>icpsr</v>
          </cell>
          <cell r="D1" t="str">
            <v>Congress</v>
          </cell>
          <cell r="E1" t="str">
            <v>party</v>
          </cell>
          <cell r="F1" t="str">
            <v>District</v>
          </cell>
        </row>
        <row r="2">
          <cell r="A2" t="str">
            <v>A000009</v>
          </cell>
          <cell r="B2" t="str">
            <v>Abdnor, James (Republican - South Dakota)</v>
          </cell>
          <cell r="E2" t="str">
            <v>R</v>
          </cell>
        </row>
        <row r="3">
          <cell r="A3" t="str">
            <v>A000014</v>
          </cell>
          <cell r="B3" t="str">
            <v>Abercrombie, Neil (Democratic - Hawaii)</v>
          </cell>
          <cell r="E3" t="str">
            <v>D</v>
          </cell>
        </row>
        <row r="4">
          <cell r="A4" t="str">
            <v>A000017</v>
          </cell>
          <cell r="B4" t="str">
            <v>Abourezk, James (Democratic - South Dakota)</v>
          </cell>
          <cell r="E4" t="str">
            <v>D</v>
          </cell>
        </row>
        <row r="5">
          <cell r="A5" t="str">
            <v>A000374</v>
          </cell>
          <cell r="B5" t="str">
            <v>Abraham, Ralph Lee (Republican - Louisiana)</v>
          </cell>
          <cell r="E5" t="str">
            <v>R</v>
          </cell>
        </row>
        <row r="6">
          <cell r="A6" t="str">
            <v>A000355</v>
          </cell>
          <cell r="B6" t="str">
            <v>Abraham, Spencer (Republican - Michigan)</v>
          </cell>
          <cell r="E6" t="str">
            <v>R</v>
          </cell>
        </row>
        <row r="7">
          <cell r="A7" t="str">
            <v>A000018</v>
          </cell>
          <cell r="B7" t="str">
            <v>Abzug, Bella S. (Democratic - New York)</v>
          </cell>
          <cell r="E7" t="str">
            <v>D</v>
          </cell>
        </row>
        <row r="8">
          <cell r="A8" t="str">
            <v>A000359</v>
          </cell>
          <cell r="B8" t="str">
            <v>Acevedo-Vila, Anibal (Democratic - Puerto Rico)</v>
          </cell>
          <cell r="E8" t="str">
            <v>D</v>
          </cell>
        </row>
        <row r="9">
          <cell r="A9" t="str">
            <v>A000022</v>
          </cell>
          <cell r="B9" t="str">
            <v>Ackerman, Gary L. (Democratic - New York)</v>
          </cell>
          <cell r="E9" t="str">
            <v>D</v>
          </cell>
        </row>
        <row r="10">
          <cell r="A10" t="str">
            <v>A000370</v>
          </cell>
          <cell r="B10" t="str">
            <v>Adams, Alma S. (Democratic - North Carolina)</v>
          </cell>
          <cell r="C10">
            <v>21545</v>
          </cell>
          <cell r="D10">
            <v>118</v>
          </cell>
          <cell r="E10" t="str">
            <v>D</v>
          </cell>
          <cell r="F10" t="str">
            <v>NC-12</v>
          </cell>
        </row>
        <row r="11">
          <cell r="A11" t="str">
            <v>A000031</v>
          </cell>
          <cell r="B11" t="str">
            <v>Adams, Brock (Democratic - Washington)</v>
          </cell>
          <cell r="E11" t="str">
            <v>D</v>
          </cell>
        </row>
        <row r="12">
          <cell r="A12" t="str">
            <v>A000366</v>
          </cell>
          <cell r="B12" t="str">
            <v>Adams, Sandy (Republican - Florida)</v>
          </cell>
          <cell r="E12" t="str">
            <v>R</v>
          </cell>
        </row>
        <row r="13">
          <cell r="A13" t="str">
            <v>A000052</v>
          </cell>
          <cell r="B13" t="str">
            <v>Addabbo, Joseph P. (Democratic - New York)</v>
          </cell>
          <cell r="E13" t="str">
            <v>D</v>
          </cell>
        </row>
        <row r="14">
          <cell r="A14" t="str">
            <v>A000055</v>
          </cell>
          <cell r="B14" t="str">
            <v>Aderholt, Robert B. (Republican - Alabama)</v>
          </cell>
          <cell r="C14">
            <v>29701</v>
          </cell>
          <cell r="D14">
            <v>118</v>
          </cell>
          <cell r="E14" t="str">
            <v>R</v>
          </cell>
          <cell r="F14" t="str">
            <v>AL-4</v>
          </cell>
        </row>
        <row r="15">
          <cell r="A15" t="str">
            <v>A000364</v>
          </cell>
          <cell r="B15" t="str">
            <v>Adler, John H. (Democratic - New Jersey)</v>
          </cell>
          <cell r="E15" t="str">
            <v>D</v>
          </cell>
        </row>
        <row r="16">
          <cell r="A16" t="str">
            <v>A000371</v>
          </cell>
          <cell r="B16" t="str">
            <v>Aguilar, Pete (Democratic - California)</v>
          </cell>
          <cell r="C16">
            <v>21506</v>
          </cell>
          <cell r="D16">
            <v>118</v>
          </cell>
          <cell r="E16" t="str">
            <v>D</v>
          </cell>
          <cell r="F16" t="str">
            <v>CA-33</v>
          </cell>
        </row>
        <row r="17">
          <cell r="A17" t="str">
            <v>A000062</v>
          </cell>
          <cell r="B17" t="str">
            <v>Aiken, George (Republican - Vermont)</v>
          </cell>
          <cell r="E17" t="str">
            <v>R</v>
          </cell>
        </row>
        <row r="18">
          <cell r="A18" t="str">
            <v>A000069</v>
          </cell>
          <cell r="B18" t="str">
            <v>Akaka, Daniel K. (Democratic - Hawaii)</v>
          </cell>
          <cell r="E18" t="str">
            <v>D</v>
          </cell>
        </row>
        <row r="19">
          <cell r="A19" t="str">
            <v>A000358</v>
          </cell>
          <cell r="B19" t="str">
            <v>Akin, W. Todd (Republican - Missouri)</v>
          </cell>
          <cell r="E19" t="str">
            <v>R</v>
          </cell>
        </row>
        <row r="20">
          <cell r="A20" t="str">
            <v>A000073</v>
          </cell>
          <cell r="B20" t="str">
            <v>Albert, Carl (Democratic - Oklahoma)</v>
          </cell>
          <cell r="E20" t="str">
            <v>D</v>
          </cell>
        </row>
        <row r="21">
          <cell r="A21" t="str">
            <v>A000076</v>
          </cell>
          <cell r="B21" t="str">
            <v>Albosta, Donald J. (Democratic - Michigan)</v>
          </cell>
          <cell r="E21" t="str">
            <v>D</v>
          </cell>
        </row>
        <row r="22">
          <cell r="A22" t="str">
            <v>A000103</v>
          </cell>
          <cell r="B22" t="str">
            <v>Alexander, Bill (Democratic - Arkansas)</v>
          </cell>
          <cell r="E22" t="str">
            <v>D</v>
          </cell>
        </row>
        <row r="23">
          <cell r="A23" t="str">
            <v>A000360</v>
          </cell>
          <cell r="B23" t="str">
            <v>Alexander, Lamar (Republican - Tennessee)</v>
          </cell>
          <cell r="E23" t="str">
            <v>R</v>
          </cell>
        </row>
        <row r="24">
          <cell r="A24" t="str">
            <v>A000361</v>
          </cell>
          <cell r="B24" t="str">
            <v>Alexander, Rodney (Republican - Louisiana)</v>
          </cell>
          <cell r="E24" t="str">
            <v>R</v>
          </cell>
        </row>
        <row r="25">
          <cell r="A25" t="str">
            <v>A000379</v>
          </cell>
          <cell r="B25" t="str">
            <v>Alford, Mark (Republican - Missouri)</v>
          </cell>
          <cell r="C25">
            <v>22300</v>
          </cell>
          <cell r="D25">
            <v>118</v>
          </cell>
          <cell r="E25" t="str">
            <v>R</v>
          </cell>
          <cell r="F25" t="str">
            <v>MO-4</v>
          </cell>
        </row>
        <row r="26">
          <cell r="A26" t="str">
            <v>A000109</v>
          </cell>
          <cell r="B26" t="str">
            <v>Allard, Wayne (Republican - Colorado)</v>
          </cell>
          <cell r="E26" t="str">
            <v>R</v>
          </cell>
        </row>
        <row r="27">
          <cell r="A27" t="str">
            <v>A000118</v>
          </cell>
          <cell r="B27" t="str">
            <v>Allen, Clifford R. (Democratic - Tennessee)</v>
          </cell>
          <cell r="E27" t="str">
            <v>D</v>
          </cell>
        </row>
        <row r="28">
          <cell r="A28" t="str">
            <v>A000121</v>
          </cell>
          <cell r="B28" t="str">
            <v>Allen, George (Republican - Virginia)</v>
          </cell>
          <cell r="E28" t="str">
            <v>R</v>
          </cell>
        </row>
        <row r="29">
          <cell r="A29" t="str">
            <v>A000127</v>
          </cell>
          <cell r="B29" t="str">
            <v>Allen, James B. (Democratic - Alabama)</v>
          </cell>
          <cell r="E29" t="str">
            <v>D</v>
          </cell>
        </row>
        <row r="30">
          <cell r="A30" t="str">
            <v>A000139</v>
          </cell>
          <cell r="B30" t="str">
            <v>Allen, Maryon (Democratic - Alabama)</v>
          </cell>
          <cell r="E30" t="str">
            <v>D</v>
          </cell>
        </row>
        <row r="31">
          <cell r="A31" t="str">
            <v>A000372</v>
          </cell>
          <cell r="B31" t="str">
            <v>Allen, Rick W. (Republican - Georgia)</v>
          </cell>
          <cell r="C31">
            <v>21516</v>
          </cell>
          <cell r="D31">
            <v>118</v>
          </cell>
          <cell r="E31" t="str">
            <v>R</v>
          </cell>
          <cell r="F31" t="str">
            <v>GA-12</v>
          </cell>
        </row>
        <row r="32">
          <cell r="A32" t="str">
            <v>A000357</v>
          </cell>
          <cell r="B32" t="str">
            <v>Allen, Thomas H. (Democratic - Maine)</v>
          </cell>
          <cell r="E32" t="str">
            <v>D</v>
          </cell>
        </row>
        <row r="33">
          <cell r="A33" t="str">
            <v>A000376</v>
          </cell>
          <cell r="B33" t="str">
            <v>Allred, Colin Z. (Democratic - Texas)</v>
          </cell>
          <cell r="C33">
            <v>21900</v>
          </cell>
          <cell r="D33">
            <v>118</v>
          </cell>
          <cell r="E33" t="str">
            <v>D</v>
          </cell>
          <cell r="F33" t="str">
            <v>TX-32</v>
          </cell>
        </row>
        <row r="34">
          <cell r="A34" t="str">
            <v>A000362</v>
          </cell>
          <cell r="B34" t="str">
            <v>Altmire, Jason (Democratic - Pennsylvania)</v>
          </cell>
          <cell r="E34" t="str">
            <v>D</v>
          </cell>
        </row>
        <row r="35">
          <cell r="A35" t="str">
            <v>A000367</v>
          </cell>
          <cell r="B35" t="str">
            <v>Amash, Justin (Libertarian - Michigan)</v>
          </cell>
          <cell r="E35" t="str">
            <v>L</v>
          </cell>
        </row>
        <row r="36">
          <cell r="A36" t="str">
            <v>A000170</v>
          </cell>
          <cell r="B36" t="str">
            <v>Ambro, Jerome A. (Democratic - New York)</v>
          </cell>
          <cell r="E36" t="str">
            <v>D</v>
          </cell>
        </row>
        <row r="37">
          <cell r="A37" t="str">
            <v>A000177</v>
          </cell>
          <cell r="B37" t="str">
            <v>Ammerman, Joseph S. (Democratic - Pennsylvania)</v>
          </cell>
          <cell r="E37" t="str">
            <v>D</v>
          </cell>
        </row>
        <row r="38">
          <cell r="A38" t="str">
            <v>A000380</v>
          </cell>
          <cell r="B38" t="str">
            <v>Amo, Gabe (Democratic - Rhode Island)</v>
          </cell>
          <cell r="C38">
            <v>22375</v>
          </cell>
          <cell r="D38">
            <v>118</v>
          </cell>
          <cell r="E38" t="str">
            <v>D</v>
          </cell>
          <cell r="F38" t="str">
            <v>RI-1</v>
          </cell>
        </row>
        <row r="39">
          <cell r="A39" t="str">
            <v>A000369</v>
          </cell>
          <cell r="B39" t="str">
            <v>Amodei, Mark E. (Republican - Nevada)</v>
          </cell>
          <cell r="C39">
            <v>21196</v>
          </cell>
          <cell r="D39">
            <v>118</v>
          </cell>
          <cell r="E39" t="str">
            <v>R</v>
          </cell>
          <cell r="F39" t="str">
            <v>NV-2</v>
          </cell>
        </row>
        <row r="40">
          <cell r="A40" t="str">
            <v>A000189</v>
          </cell>
          <cell r="B40" t="str">
            <v>Anderson, Glenn M. (Democratic - California)</v>
          </cell>
          <cell r="E40" t="str">
            <v>D</v>
          </cell>
        </row>
        <row r="41">
          <cell r="A41" t="str">
            <v>A000195</v>
          </cell>
          <cell r="B41" t="str">
            <v>Anderson, John B. (Republican - Illinois)</v>
          </cell>
          <cell r="E41" t="str">
            <v>R</v>
          </cell>
        </row>
        <row r="42">
          <cell r="A42" t="str">
            <v>A000202</v>
          </cell>
          <cell r="B42" t="str">
            <v>Anderson, Wendell R. (Democratic - Minnesota)</v>
          </cell>
          <cell r="E42" t="str">
            <v>D</v>
          </cell>
        </row>
        <row r="43">
          <cell r="A43" t="str">
            <v>A000207</v>
          </cell>
          <cell r="B43" t="str">
            <v>Andrews, Ike (Democratic - North Carolina)</v>
          </cell>
          <cell r="E43" t="str">
            <v>D</v>
          </cell>
        </row>
        <row r="44">
          <cell r="A44" t="str">
            <v>A000208</v>
          </cell>
          <cell r="B44" t="str">
            <v>Andrews, Mark (Republican - North Dakota)</v>
          </cell>
          <cell r="E44" t="str">
            <v>R</v>
          </cell>
        </row>
        <row r="45">
          <cell r="A45" t="str">
            <v>A000209</v>
          </cell>
          <cell r="B45" t="str">
            <v>Andrews, Michael (Democratic - Texas)</v>
          </cell>
          <cell r="E45" t="str">
            <v>D</v>
          </cell>
        </row>
        <row r="46">
          <cell r="A46" t="str">
            <v>A000210</v>
          </cell>
          <cell r="B46" t="str">
            <v>Andrews, Robert E. (Democratic - New Jersey)</v>
          </cell>
          <cell r="E46" t="str">
            <v>D</v>
          </cell>
        </row>
        <row r="47">
          <cell r="A47" t="str">
            <v>A000211</v>
          </cell>
          <cell r="B47" t="str">
            <v>Andrews, Thomas H. (Democratic - Maine)</v>
          </cell>
          <cell r="E47" t="str">
            <v>D</v>
          </cell>
        </row>
        <row r="48">
          <cell r="A48" t="str">
            <v>A000212</v>
          </cell>
          <cell r="B48" t="str">
            <v>Annunzio, Frank (Democratic - Illinois)</v>
          </cell>
          <cell r="E48" t="str">
            <v>D</v>
          </cell>
        </row>
        <row r="49">
          <cell r="A49" t="str">
            <v>A000213</v>
          </cell>
          <cell r="B49" t="str">
            <v>Anthony, Beryl, Jr. (Democratic - Arkansas)</v>
          </cell>
          <cell r="E49" t="str">
            <v>D</v>
          </cell>
        </row>
        <row r="50">
          <cell r="A50" t="str">
            <v>A000214</v>
          </cell>
          <cell r="B50" t="str">
            <v>Applegate, Douglas (Democratic - Ohio)</v>
          </cell>
          <cell r="E50" t="str">
            <v>D</v>
          </cell>
        </row>
        <row r="51">
          <cell r="A51" t="str">
            <v>A000215</v>
          </cell>
          <cell r="B51" t="str">
            <v>Archer, Bill (Republican - Texas)</v>
          </cell>
          <cell r="E51" t="str">
            <v>R</v>
          </cell>
        </row>
        <row r="52">
          <cell r="A52" t="str">
            <v>A000363</v>
          </cell>
          <cell r="B52" t="str">
            <v>Arcuri, Michael A. (Democratic - New York)</v>
          </cell>
          <cell r="E52" t="str">
            <v>D</v>
          </cell>
        </row>
        <row r="53">
          <cell r="A53" t="str">
            <v>A000216</v>
          </cell>
          <cell r="B53" t="str">
            <v>Arends, Leslie C. (Republican - Illinois)</v>
          </cell>
          <cell r="E53" t="str">
            <v>R</v>
          </cell>
        </row>
        <row r="54">
          <cell r="A54" t="str">
            <v>A000217</v>
          </cell>
          <cell r="B54" t="str">
            <v>Armey, Richard K. (Republican - Texas)</v>
          </cell>
          <cell r="E54" t="str">
            <v>R</v>
          </cell>
        </row>
        <row r="55">
          <cell r="A55" t="str">
            <v>A000377</v>
          </cell>
          <cell r="B55" t="str">
            <v>Armstrong, Kelly (Republican - North Dakota)</v>
          </cell>
          <cell r="C55">
            <v>21901</v>
          </cell>
          <cell r="D55">
            <v>118</v>
          </cell>
          <cell r="E55" t="str">
            <v>R</v>
          </cell>
          <cell r="F55" t="str">
            <v>ND-1</v>
          </cell>
        </row>
        <row r="56">
          <cell r="A56" t="str">
            <v>A000219</v>
          </cell>
          <cell r="B56" t="str">
            <v>Armstrong, William L. (Republican - Colorado)</v>
          </cell>
          <cell r="E56" t="str">
            <v>R</v>
          </cell>
        </row>
        <row r="57">
          <cell r="A57" t="str">
            <v>A000375</v>
          </cell>
          <cell r="B57" t="str">
            <v>Arrington, Jodey C. (Republican - Texas)</v>
          </cell>
          <cell r="C57">
            <v>21700</v>
          </cell>
          <cell r="D57">
            <v>118</v>
          </cell>
          <cell r="E57" t="str">
            <v>R</v>
          </cell>
          <cell r="F57" t="str">
            <v>TX-19</v>
          </cell>
        </row>
        <row r="58">
          <cell r="A58" t="str">
            <v>A000220</v>
          </cell>
          <cell r="B58" t="str">
            <v>Ashbrook, Jean (Republican - Ohio)</v>
          </cell>
          <cell r="E58" t="str">
            <v>R</v>
          </cell>
        </row>
        <row r="59">
          <cell r="A59" t="str">
            <v>A000221</v>
          </cell>
          <cell r="B59" t="str">
            <v>Ashbrook, John M. (Republican - Ohio)</v>
          </cell>
          <cell r="E59" t="str">
            <v>R</v>
          </cell>
        </row>
        <row r="60">
          <cell r="A60" t="str">
            <v>A000356</v>
          </cell>
          <cell r="B60" t="str">
            <v>Ashcroft, John (Republican - Missouri)</v>
          </cell>
          <cell r="E60" t="str">
            <v>R</v>
          </cell>
        </row>
        <row r="61">
          <cell r="A61" t="str">
            <v>A000373</v>
          </cell>
          <cell r="B61" t="str">
            <v>Ashford, Brad (Democratic - Nebraska)</v>
          </cell>
          <cell r="E61" t="str">
            <v>D</v>
          </cell>
        </row>
        <row r="62">
          <cell r="A62" t="str">
            <v>A000222</v>
          </cell>
          <cell r="B62" t="str">
            <v>Ashley, Thomas L. (Democratic - Ohio)</v>
          </cell>
          <cell r="E62" t="str">
            <v>D</v>
          </cell>
        </row>
        <row r="63">
          <cell r="A63" t="str">
            <v>A000224</v>
          </cell>
          <cell r="B63" t="str">
            <v>Aspin, Les (Democratic - Wisconsin)</v>
          </cell>
          <cell r="E63" t="str">
            <v>D</v>
          </cell>
        </row>
        <row r="64">
          <cell r="A64" t="str">
            <v>A000226</v>
          </cell>
          <cell r="B64" t="str">
            <v>Atkins, Chester G. (Democratic - Massachusetts)</v>
          </cell>
          <cell r="E64" t="str">
            <v>D</v>
          </cell>
        </row>
        <row r="65">
          <cell r="A65" t="str">
            <v>A000329</v>
          </cell>
          <cell r="B65" t="str">
            <v>Atkinson, Eugene V. (Democratic - Pennsylvania)</v>
          </cell>
          <cell r="E65" t="str">
            <v>D</v>
          </cell>
        </row>
        <row r="66">
          <cell r="A66" t="str">
            <v>A000148</v>
          </cell>
          <cell r="B66" t="str">
            <v>Auchincloss, Jake (Democratic - Massachusetts)</v>
          </cell>
          <cell r="C66">
            <v>22100</v>
          </cell>
          <cell r="D66">
            <v>118</v>
          </cell>
          <cell r="E66" t="str">
            <v>D</v>
          </cell>
          <cell r="F66" t="str">
            <v>MA-4</v>
          </cell>
        </row>
        <row r="67">
          <cell r="A67" t="str">
            <v>A000337</v>
          </cell>
          <cell r="B67" t="str">
            <v>AuCoin, Les (Democratic - Oregon)</v>
          </cell>
          <cell r="E67" t="str">
            <v>D</v>
          </cell>
        </row>
        <row r="68">
          <cell r="A68" t="str">
            <v>A000365</v>
          </cell>
          <cell r="B68" t="str">
            <v>Austria, Steve (Republican - Ohio)</v>
          </cell>
          <cell r="E68" t="str">
            <v>R</v>
          </cell>
        </row>
        <row r="69">
          <cell r="A69" t="str">
            <v>A000378</v>
          </cell>
          <cell r="B69" t="str">
            <v>Axne, Cynthia (Democratic - Iowa)</v>
          </cell>
          <cell r="E69" t="str">
            <v>D</v>
          </cell>
        </row>
        <row r="70">
          <cell r="A70" t="str">
            <v>A000368</v>
          </cell>
          <cell r="B70" t="str">
            <v>Ayotte, Kelly (Republican - New Hampshire)</v>
          </cell>
          <cell r="E70" t="str">
            <v>R</v>
          </cell>
        </row>
        <row r="71">
          <cell r="A71" t="str">
            <v>B001291</v>
          </cell>
          <cell r="B71" t="str">
            <v>Babin, Brian (Republican - Texas)</v>
          </cell>
          <cell r="C71">
            <v>21551</v>
          </cell>
          <cell r="D71">
            <v>118</v>
          </cell>
          <cell r="E71" t="str">
            <v>R</v>
          </cell>
          <cell r="F71" t="str">
            <v>TX-36</v>
          </cell>
        </row>
        <row r="72">
          <cell r="A72" t="str">
            <v>B001234</v>
          </cell>
          <cell r="B72" t="str">
            <v>Baca, Joe (Democratic - California)</v>
          </cell>
          <cell r="E72" t="str">
            <v>D</v>
          </cell>
        </row>
        <row r="73">
          <cell r="A73" t="str">
            <v>B000008</v>
          </cell>
          <cell r="B73" t="str">
            <v>Bacchus, Jim (Democratic - Florida)</v>
          </cell>
          <cell r="E73" t="str">
            <v>D</v>
          </cell>
        </row>
        <row r="74">
          <cell r="A74" t="str">
            <v>B001256</v>
          </cell>
          <cell r="B74" t="str">
            <v>Bachmann, Michele (Republican - Minnesota)</v>
          </cell>
          <cell r="E74" t="str">
            <v>R</v>
          </cell>
        </row>
        <row r="75">
          <cell r="A75" t="str">
            <v>B000013</v>
          </cell>
          <cell r="B75" t="str">
            <v>Bachus, Spencer (Republican - Alabama)</v>
          </cell>
          <cell r="E75" t="str">
            <v>R</v>
          </cell>
        </row>
        <row r="76">
          <cell r="A76" t="str">
            <v>B001298</v>
          </cell>
          <cell r="B76" t="str">
            <v>Bacon, Don (Republican - Nebraska)</v>
          </cell>
          <cell r="C76">
            <v>21701</v>
          </cell>
          <cell r="D76">
            <v>118</v>
          </cell>
          <cell r="E76" t="str">
            <v>R</v>
          </cell>
          <cell r="F76" t="str">
            <v>NE-2</v>
          </cell>
        </row>
        <row r="77">
          <cell r="A77" t="str">
            <v>B000024</v>
          </cell>
          <cell r="B77" t="str">
            <v>Badham, Robert E. (Republican - California)</v>
          </cell>
          <cell r="E77" t="str">
            <v>R</v>
          </cell>
        </row>
        <row r="78">
          <cell r="A78" t="str">
            <v>B000025</v>
          </cell>
          <cell r="B78" t="str">
            <v>Badillo, Herman (Democratic - New York)</v>
          </cell>
          <cell r="E78" t="str">
            <v>D</v>
          </cell>
        </row>
        <row r="79">
          <cell r="A79" t="str">
            <v>B000028</v>
          </cell>
          <cell r="B79" t="str">
            <v>Baesler, Scotty (Democratic - Kentucky)</v>
          </cell>
          <cell r="E79" t="str">
            <v>D</v>
          </cell>
        </row>
        <row r="80">
          <cell r="A80" t="str">
            <v>B000029</v>
          </cell>
          <cell r="B80" t="str">
            <v>Bafalis, L. A. (Skip) (Republican - Florida)</v>
          </cell>
          <cell r="E80" t="str">
            <v>S</v>
          </cell>
        </row>
        <row r="81">
          <cell r="A81" t="str">
            <v>B000037</v>
          </cell>
          <cell r="B81" t="str">
            <v>Bailey, Donald A. (Democratic - Pennsylvania)</v>
          </cell>
          <cell r="E81" t="str">
            <v>D</v>
          </cell>
        </row>
        <row r="82">
          <cell r="A82" t="str">
            <v>B000047</v>
          </cell>
          <cell r="B82" t="str">
            <v>Bailey, Wendell (Republican - Missouri)</v>
          </cell>
          <cell r="E82" t="str">
            <v>R</v>
          </cell>
        </row>
        <row r="83">
          <cell r="A83" t="str">
            <v>B001229</v>
          </cell>
          <cell r="B83" t="str">
            <v>Baird, Brian (Democratic - Washington)</v>
          </cell>
          <cell r="E83" t="str">
            <v>D</v>
          </cell>
        </row>
        <row r="84">
          <cell r="A84" t="str">
            <v>B001307</v>
          </cell>
          <cell r="B84" t="str">
            <v>Baird, James R. (Republican - Indiana)</v>
          </cell>
          <cell r="C84">
            <v>21903</v>
          </cell>
          <cell r="D84">
            <v>118</v>
          </cell>
          <cell r="E84" t="str">
            <v>R</v>
          </cell>
          <cell r="F84" t="str">
            <v>IN-4</v>
          </cell>
        </row>
        <row r="85">
          <cell r="A85" t="str">
            <v>B000078</v>
          </cell>
          <cell r="B85" t="str">
            <v>Baker, Bill (Republican - California)</v>
          </cell>
          <cell r="E85" t="str">
            <v>R</v>
          </cell>
        </row>
        <row r="86">
          <cell r="A86" t="str">
            <v>B000063</v>
          </cell>
          <cell r="B86" t="str">
            <v>Baker, Howard H., Jr. (Republican - Tennessee)</v>
          </cell>
          <cell r="E86" t="str">
            <v>R</v>
          </cell>
        </row>
        <row r="87">
          <cell r="A87" t="str">
            <v>B000069</v>
          </cell>
          <cell r="B87" t="str">
            <v>Baker, LaMar (Republican - Tennessee)</v>
          </cell>
          <cell r="E87" t="str">
            <v>R</v>
          </cell>
        </row>
        <row r="88">
          <cell r="A88" t="str">
            <v>B000072</v>
          </cell>
          <cell r="B88" t="str">
            <v>Baker, Richard H. (Republican - Louisiana)</v>
          </cell>
          <cell r="E88" t="str">
            <v>R</v>
          </cell>
        </row>
        <row r="89">
          <cell r="A89" t="str">
            <v>B000081</v>
          </cell>
          <cell r="B89" t="str">
            <v>Baldacci, John Elias (Democratic - Maine)</v>
          </cell>
          <cell r="E89" t="str">
            <v>D</v>
          </cell>
        </row>
        <row r="90">
          <cell r="A90" t="str">
            <v>B001306</v>
          </cell>
          <cell r="B90" t="str">
            <v>Balderson, Troy (Republican - Ohio)</v>
          </cell>
          <cell r="C90">
            <v>21759</v>
          </cell>
          <cell r="D90">
            <v>118</v>
          </cell>
          <cell r="E90" t="str">
            <v>R</v>
          </cell>
          <cell r="F90" t="str">
            <v>OH-12</v>
          </cell>
        </row>
        <row r="91">
          <cell r="A91" t="str">
            <v>B000083</v>
          </cell>
          <cell r="B91" t="str">
            <v>Baldus, Alvin J. (Democratic - Wisconsin)</v>
          </cell>
          <cell r="E91" t="str">
            <v>D</v>
          </cell>
        </row>
        <row r="92">
          <cell r="A92" t="str">
            <v>B001230</v>
          </cell>
          <cell r="B92" t="str">
            <v>Baldwin, Tammy (Democratic - Wisconsin)</v>
          </cell>
          <cell r="E92" t="str">
            <v>D</v>
          </cell>
        </row>
        <row r="93">
          <cell r="A93" t="str">
            <v>B001318</v>
          </cell>
          <cell r="B93" t="str">
            <v>Balint, Becca (Democratic - Vermont)</v>
          </cell>
          <cell r="C93">
            <v>22301</v>
          </cell>
          <cell r="D93">
            <v>118</v>
          </cell>
          <cell r="E93" t="str">
            <v>D</v>
          </cell>
          <cell r="F93" t="str">
            <v>VT-1</v>
          </cell>
        </row>
        <row r="94">
          <cell r="A94" t="str">
            <v>B001238</v>
          </cell>
          <cell r="B94" t="str">
            <v>Ballance, Frank W., Jr. (Democratic - North Carolina)</v>
          </cell>
          <cell r="E94" t="str">
            <v>D</v>
          </cell>
        </row>
        <row r="95">
          <cell r="A95" t="str">
            <v>B000104</v>
          </cell>
          <cell r="B95" t="str">
            <v>Ballenger, Cass (Republican - North Carolina)</v>
          </cell>
          <cell r="E95" t="str">
            <v>R</v>
          </cell>
        </row>
        <row r="96">
          <cell r="A96" t="str">
            <v>B001299</v>
          </cell>
          <cell r="B96" t="str">
            <v>Banks, Jim (Republican - Indiana)</v>
          </cell>
          <cell r="C96">
            <v>21702</v>
          </cell>
          <cell r="D96">
            <v>118</v>
          </cell>
          <cell r="E96" t="str">
            <v>R</v>
          </cell>
          <cell r="F96" t="str">
            <v>IN-3</v>
          </cell>
        </row>
        <row r="97">
          <cell r="A97" t="str">
            <v>B001279</v>
          </cell>
          <cell r="B97" t="str">
            <v>Barber, Ron (Democratic - Arizona)</v>
          </cell>
          <cell r="E97" t="str">
            <v>D</v>
          </cell>
        </row>
        <row r="98">
          <cell r="A98" t="str">
            <v>B001226</v>
          </cell>
          <cell r="B98" t="str">
            <v>Barca, Peter (Democratic - Wisconsin)</v>
          </cell>
          <cell r="E98" t="str">
            <v>D</v>
          </cell>
        </row>
        <row r="99">
          <cell r="A99" t="str">
            <v>B000134</v>
          </cell>
          <cell r="B99" t="str">
            <v>Barcia, James A. (Democratic - Michigan)</v>
          </cell>
          <cell r="E99" t="str">
            <v>D</v>
          </cell>
        </row>
        <row r="100">
          <cell r="A100" t="str">
            <v>B001237</v>
          </cell>
          <cell r="B100" t="str">
            <v>Barkley, Dean M. (Independent - Minnesota)</v>
          </cell>
          <cell r="E100" t="str">
            <v>I</v>
          </cell>
        </row>
        <row r="101">
          <cell r="A101" t="str">
            <v>B001269</v>
          </cell>
          <cell r="B101" t="str">
            <v>Barletta, Lou (Republican - Pennsylvania)</v>
          </cell>
          <cell r="E101" t="str">
            <v>R</v>
          </cell>
        </row>
        <row r="102">
          <cell r="A102" t="str">
            <v>B000151</v>
          </cell>
          <cell r="B102" t="str">
            <v>Barlow, Tom (Democratic - Kentucky)</v>
          </cell>
          <cell r="E102" t="str">
            <v>D</v>
          </cell>
        </row>
        <row r="103">
          <cell r="A103" t="str">
            <v>B000153</v>
          </cell>
          <cell r="B103" t="str">
            <v>Barnard, Doug, Jr. (Democratic - Georgia)</v>
          </cell>
          <cell r="E103" t="str">
            <v>D</v>
          </cell>
        </row>
        <row r="104">
          <cell r="A104" t="str">
            <v>B000160</v>
          </cell>
          <cell r="B104" t="str">
            <v>Barnes, Michael D. (Democratic - Maryland)</v>
          </cell>
          <cell r="E104" t="str">
            <v>D</v>
          </cell>
        </row>
        <row r="105">
          <cell r="A105" t="str">
            <v>B001282</v>
          </cell>
          <cell r="B105" t="str">
            <v>Barr, Andy (Republican - Kentucky)</v>
          </cell>
          <cell r="C105">
            <v>21333</v>
          </cell>
          <cell r="D105">
            <v>118</v>
          </cell>
          <cell r="E105" t="str">
            <v>R</v>
          </cell>
          <cell r="F105" t="str">
            <v>KY-6</v>
          </cell>
        </row>
        <row r="106">
          <cell r="A106" t="str">
            <v>B000169</v>
          </cell>
          <cell r="B106" t="str">
            <v>Barr, Bob (Republican - Georgia)</v>
          </cell>
          <cell r="E106" t="str">
            <v>R</v>
          </cell>
        </row>
        <row r="107">
          <cell r="A107" t="str">
            <v>B001300</v>
          </cell>
          <cell r="B107" t="str">
            <v>Barragán, Nanette Diaz (Democratic - California)</v>
          </cell>
          <cell r="C107">
            <v>21703</v>
          </cell>
          <cell r="D107">
            <v>118</v>
          </cell>
          <cell r="E107" t="str">
            <v>D</v>
          </cell>
          <cell r="F107" t="str">
            <v>CA-44</v>
          </cell>
        </row>
        <row r="108">
          <cell r="A108" t="str">
            <v>B001261</v>
          </cell>
          <cell r="B108" t="str">
            <v>Barrasso, John (Republican - Wyoming)</v>
          </cell>
          <cell r="E108" t="str">
            <v>R</v>
          </cell>
        </row>
        <row r="109">
          <cell r="A109" t="str">
            <v>B000179</v>
          </cell>
          <cell r="B109" t="str">
            <v>Barrett, Bill (Republican - Nebraska)</v>
          </cell>
          <cell r="E109" t="str">
            <v>R</v>
          </cell>
        </row>
        <row r="110">
          <cell r="A110" t="str">
            <v>B001239</v>
          </cell>
          <cell r="B110" t="str">
            <v>Barrett, J. Gresham (Republican - South Carolina)</v>
          </cell>
          <cell r="E110" t="str">
            <v>R</v>
          </cell>
        </row>
        <row r="111">
          <cell r="A111" t="str">
            <v>B000177</v>
          </cell>
          <cell r="B111" t="str">
            <v>Barrett, Thomas M. (Democratic - Wisconsin)</v>
          </cell>
          <cell r="E111" t="str">
            <v>D</v>
          </cell>
        </row>
        <row r="112">
          <cell r="A112" t="str">
            <v>B000178</v>
          </cell>
          <cell r="B112" t="str">
            <v>Barrett, William A. (Democratic - Pennsylvania)</v>
          </cell>
          <cell r="E112" t="str">
            <v>D</v>
          </cell>
        </row>
        <row r="113">
          <cell r="A113" t="str">
            <v>B001252</v>
          </cell>
          <cell r="B113" t="str">
            <v>Barrow, John (Democratic - Georgia)</v>
          </cell>
          <cell r="E113" t="str">
            <v>D</v>
          </cell>
        </row>
        <row r="114">
          <cell r="A114" t="str">
            <v>B000200</v>
          </cell>
          <cell r="B114" t="str">
            <v>Bartlett, Dewey F. (Republican - Oklahoma)</v>
          </cell>
          <cell r="E114" t="str">
            <v>R</v>
          </cell>
        </row>
        <row r="115">
          <cell r="A115" t="str">
            <v>B000208</v>
          </cell>
          <cell r="B115" t="str">
            <v>Bartlett, Roscoe G. (Republican - Maryland)</v>
          </cell>
          <cell r="E115" t="str">
            <v>R</v>
          </cell>
        </row>
        <row r="116">
          <cell r="A116" t="str">
            <v>B000204</v>
          </cell>
          <cell r="B116" t="str">
            <v>Bartlett, Steve (Republican - Texas)</v>
          </cell>
          <cell r="E116" t="str">
            <v>R</v>
          </cell>
        </row>
        <row r="117">
          <cell r="A117" t="str">
            <v>B000213</v>
          </cell>
          <cell r="B117" t="str">
            <v>Barton, Joe (Republican - Texas)</v>
          </cell>
          <cell r="E117" t="str">
            <v>R</v>
          </cell>
        </row>
        <row r="118">
          <cell r="A118" t="str">
            <v>B000220</v>
          </cell>
          <cell r="B118" t="str">
            <v>Bass, Charles F. (Republican - New Hampshire)</v>
          </cell>
          <cell r="E118" t="str">
            <v>R</v>
          </cell>
        </row>
        <row r="119">
          <cell r="A119" t="str">
            <v>B001270</v>
          </cell>
          <cell r="B119" t="str">
            <v>Bass, Karen (Democratic - California)</v>
          </cell>
          <cell r="E119" t="str">
            <v>D</v>
          </cell>
        </row>
        <row r="120">
          <cell r="A120" t="str">
            <v>B000229</v>
          </cell>
          <cell r="B120" t="str">
            <v>Bateman, Herbert H. (Republican - Virginia)</v>
          </cell>
          <cell r="E120" t="str">
            <v>R</v>
          </cell>
        </row>
        <row r="121">
          <cell r="A121" t="str">
            <v>B000236</v>
          </cell>
          <cell r="B121" t="str">
            <v>Bates, Jim (Democratic - California)</v>
          </cell>
          <cell r="E121" t="str">
            <v>D</v>
          </cell>
        </row>
        <row r="122">
          <cell r="A122" t="str">
            <v>B000243</v>
          </cell>
          <cell r="B122" t="str">
            <v>Baucus, Max (Democratic - Montana)</v>
          </cell>
          <cell r="E122" t="str">
            <v>D</v>
          </cell>
        </row>
        <row r="123">
          <cell r="A123" t="str">
            <v>B000244</v>
          </cell>
          <cell r="B123" t="str">
            <v>Bauman, Robert E. (Republican - Maryland)</v>
          </cell>
          <cell r="E123" t="str">
            <v>R</v>
          </cell>
        </row>
        <row r="124">
          <cell r="A124" t="str">
            <v>B000254</v>
          </cell>
          <cell r="B124" t="str">
            <v>Bayh, Birch (Democratic - Indiana)</v>
          </cell>
          <cell r="E124" t="str">
            <v>D</v>
          </cell>
        </row>
        <row r="125">
          <cell r="A125" t="str">
            <v>B001233</v>
          </cell>
          <cell r="B125" t="str">
            <v>Bayh, Evan (Democratic - Indiana)</v>
          </cell>
          <cell r="E125" t="str">
            <v>D</v>
          </cell>
        </row>
        <row r="126">
          <cell r="A126" t="str">
            <v>B000272</v>
          </cell>
          <cell r="B126" t="str">
            <v>Beall, J. Glenn, Jr. (Republican - Maryland)</v>
          </cell>
          <cell r="E126" t="str">
            <v>R</v>
          </cell>
        </row>
        <row r="127">
          <cell r="A127" t="str">
            <v>B001314</v>
          </cell>
          <cell r="B127" t="str">
            <v>Bean, Aaron (Republican - Florida)</v>
          </cell>
          <cell r="C127">
            <v>22302</v>
          </cell>
          <cell r="D127">
            <v>118</v>
          </cell>
          <cell r="E127" t="str">
            <v>R</v>
          </cell>
          <cell r="F127" t="str">
            <v>FL-4</v>
          </cell>
        </row>
        <row r="128">
          <cell r="A128" t="str">
            <v>B001253</v>
          </cell>
          <cell r="B128" t="str">
            <v>Bean, Melissa L. (Democratic - Illinois)</v>
          </cell>
          <cell r="E128" t="str">
            <v>D</v>
          </cell>
        </row>
        <row r="129">
          <cell r="A129" t="str">
            <v>B000279</v>
          </cell>
          <cell r="B129" t="str">
            <v>Beard, Edward (Democratic - Rhode Island)</v>
          </cell>
          <cell r="E129" t="str">
            <v>D</v>
          </cell>
        </row>
        <row r="130">
          <cell r="A130" t="str">
            <v>B000280</v>
          </cell>
          <cell r="B130" t="str">
            <v>Beard, Robin (Republican - Tennessee)</v>
          </cell>
          <cell r="E130" t="str">
            <v>R</v>
          </cell>
        </row>
        <row r="131">
          <cell r="A131" t="str">
            <v>B001281</v>
          </cell>
          <cell r="B131" t="str">
            <v>Beatty, Joyce (Democratic - Ohio)</v>
          </cell>
          <cell r="C131">
            <v>21352</v>
          </cell>
          <cell r="D131">
            <v>118</v>
          </cell>
          <cell r="E131" t="str">
            <v>D</v>
          </cell>
          <cell r="F131" t="str">
            <v>OH-3</v>
          </cell>
        </row>
        <row r="132">
          <cell r="A132" t="str">
            <v>B001240</v>
          </cell>
          <cell r="B132" t="str">
            <v>Beauprez, Bob (Republican - Colorado)</v>
          </cell>
          <cell r="E132" t="str">
            <v>R</v>
          </cell>
        </row>
        <row r="133">
          <cell r="A133" t="str">
            <v>B000287</v>
          </cell>
          <cell r="B133" t="str">
            <v>Becerra, Xavier (Democratic - California)</v>
          </cell>
          <cell r="E133" t="str">
            <v>D</v>
          </cell>
        </row>
        <row r="134">
          <cell r="A134" t="str">
            <v>B000298</v>
          </cell>
          <cell r="B134" t="str">
            <v>Bedell, Berkley W. (Democratic - Iowa)</v>
          </cell>
          <cell r="E134" t="str">
            <v>D</v>
          </cell>
        </row>
        <row r="135">
          <cell r="A135" t="str">
            <v>B001265</v>
          </cell>
          <cell r="B135" t="str">
            <v>Begich, Mark (Democratic - Alaska)</v>
          </cell>
          <cell r="E135" t="str">
            <v>D</v>
          </cell>
        </row>
        <row r="136">
          <cell r="A136" t="str">
            <v>B000318</v>
          </cell>
          <cell r="B136" t="str">
            <v>Beilenson, Anthony C. (Democratic - California)</v>
          </cell>
          <cell r="E136" t="str">
            <v>D</v>
          </cell>
        </row>
        <row r="137">
          <cell r="A137" t="str">
            <v>B000330</v>
          </cell>
          <cell r="B137" t="str">
            <v>Bell, Alphonzo (Republican - California)</v>
          </cell>
          <cell r="E137" t="str">
            <v>R</v>
          </cell>
        </row>
        <row r="138">
          <cell r="A138" t="str">
            <v>B001241</v>
          </cell>
          <cell r="B138" t="str">
            <v>Bell, Chris (Democratic - Texas)</v>
          </cell>
          <cell r="E138" t="str">
            <v>D</v>
          </cell>
        </row>
        <row r="139">
          <cell r="A139" t="str">
            <v>B000351</v>
          </cell>
          <cell r="B139" t="str">
            <v>Bellmon, Henry L. (Republican - Oklahoma)</v>
          </cell>
          <cell r="E139" t="str">
            <v>R</v>
          </cell>
        </row>
        <row r="140">
          <cell r="A140" t="str">
            <v>B000358</v>
          </cell>
          <cell r="B140" t="str">
            <v>Benedict, Cleve (Republican - West Virginia)</v>
          </cell>
          <cell r="E140" t="str">
            <v>R</v>
          </cell>
        </row>
        <row r="141">
          <cell r="A141" t="str">
            <v>B001271</v>
          </cell>
          <cell r="B141" t="str">
            <v>Benishek, Dan (Republican - Michigan)</v>
          </cell>
          <cell r="E141" t="str">
            <v>R</v>
          </cell>
        </row>
        <row r="142">
          <cell r="A142" t="str">
            <v>B000362</v>
          </cell>
          <cell r="B142" t="str">
            <v>Benitez, Jamie (Democratic - Puerto Rico)</v>
          </cell>
          <cell r="E142" t="str">
            <v>D</v>
          </cell>
        </row>
        <row r="143">
          <cell r="A143" t="str">
            <v>B000363</v>
          </cell>
          <cell r="B143" t="str">
            <v>Benjamin, Adam, Jr. (Democratic - Indiana)</v>
          </cell>
          <cell r="E143" t="str">
            <v>D</v>
          </cell>
        </row>
        <row r="144">
          <cell r="A144" t="str">
            <v>B001267</v>
          </cell>
          <cell r="B144" t="str">
            <v>Bennet, Michael F. (Democratic - Colorado)</v>
          </cell>
          <cell r="E144" t="str">
            <v>D</v>
          </cell>
        </row>
        <row r="145">
          <cell r="A145" t="str">
            <v>B000371</v>
          </cell>
          <cell r="B145" t="str">
            <v>Bennett, Charles E. (Democratic - Florida)</v>
          </cell>
          <cell r="E145" t="str">
            <v>D</v>
          </cell>
        </row>
        <row r="146">
          <cell r="A146" t="str">
            <v>B000382</v>
          </cell>
          <cell r="B146" t="str">
            <v>Bennett, Robert F. (Republican - Utah)</v>
          </cell>
          <cell r="E146" t="str">
            <v>R</v>
          </cell>
        </row>
        <row r="147">
          <cell r="A147" t="str">
            <v>B000384</v>
          </cell>
          <cell r="B147" t="str">
            <v>Bennett, Wallace F. (Republican - Utah)</v>
          </cell>
          <cell r="E147" t="str">
            <v>R</v>
          </cell>
        </row>
        <row r="148">
          <cell r="A148" t="str">
            <v>B001280</v>
          </cell>
          <cell r="B148" t="str">
            <v>Bentivolio, Kerry L. (Republican - Michigan)</v>
          </cell>
          <cell r="E148" t="str">
            <v>R</v>
          </cell>
        </row>
        <row r="149">
          <cell r="A149" t="str">
            <v>B000392</v>
          </cell>
          <cell r="B149" t="str">
            <v>Bentley, Helen Delich (Republican - Maryland)</v>
          </cell>
          <cell r="E149" t="str">
            <v>R</v>
          </cell>
        </row>
        <row r="150">
          <cell r="A150" t="str">
            <v>B000400</v>
          </cell>
          <cell r="B150" t="str">
            <v>Bentsen, Ken (Democratic - Texas)</v>
          </cell>
          <cell r="E150" t="str">
            <v>D</v>
          </cell>
        </row>
        <row r="151">
          <cell r="A151" t="str">
            <v>B000401</v>
          </cell>
          <cell r="B151" t="str">
            <v>Bentsen, Lloyd M. (Democratic - Texas)</v>
          </cell>
          <cell r="E151" t="str">
            <v>D</v>
          </cell>
        </row>
        <row r="152">
          <cell r="A152" t="str">
            <v>B000668</v>
          </cell>
          <cell r="B152" t="str">
            <v>Bentz, Cliff (Republican - Oregon)</v>
          </cell>
          <cell r="C152">
            <v>22101</v>
          </cell>
          <cell r="D152">
            <v>118</v>
          </cell>
          <cell r="E152" t="str">
            <v>R</v>
          </cell>
          <cell r="F152" t="str">
            <v>OR-2</v>
          </cell>
        </row>
        <row r="153">
          <cell r="A153" t="str">
            <v>B001287</v>
          </cell>
          <cell r="B153" t="str">
            <v>Bera, Ami (Democratic - California)</v>
          </cell>
          <cell r="C153">
            <v>21304</v>
          </cell>
          <cell r="D153">
            <v>118</v>
          </cell>
          <cell r="E153" t="str">
            <v>D</v>
          </cell>
          <cell r="F153" t="str">
            <v>CA-6</v>
          </cell>
        </row>
        <row r="154">
          <cell r="A154" t="str">
            <v>B000403</v>
          </cell>
          <cell r="B154" t="str">
            <v>Bereuter, Doug (Republican - Nebraska)</v>
          </cell>
          <cell r="E154" t="str">
            <v>R</v>
          </cell>
        </row>
        <row r="155">
          <cell r="A155" t="str">
            <v>B001272</v>
          </cell>
          <cell r="B155" t="str">
            <v>Berg, Rick (Republican - North Dakota)</v>
          </cell>
          <cell r="E155" t="str">
            <v>R</v>
          </cell>
        </row>
        <row r="156">
          <cell r="A156" t="str">
            <v>B000408</v>
          </cell>
          <cell r="B156" t="str">
            <v>Bergland, Bob (Republican - Minnesota)</v>
          </cell>
          <cell r="E156" t="str">
            <v>R</v>
          </cell>
        </row>
        <row r="157">
          <cell r="A157" t="str">
            <v>B001301</v>
          </cell>
          <cell r="B157" t="str">
            <v>Bergman, Jack (Republican - Michigan)</v>
          </cell>
          <cell r="C157">
            <v>21704</v>
          </cell>
          <cell r="D157">
            <v>118</v>
          </cell>
          <cell r="E157" t="str">
            <v>R</v>
          </cell>
          <cell r="F157" t="str">
            <v>MI-1</v>
          </cell>
        </row>
        <row r="158">
          <cell r="A158" t="str">
            <v>B001231</v>
          </cell>
          <cell r="B158" t="str">
            <v>Berkley, Shelley (Democratic - Nevada)</v>
          </cell>
          <cell r="E158" t="str">
            <v>D</v>
          </cell>
        </row>
        <row r="159">
          <cell r="A159" t="str">
            <v>B000410</v>
          </cell>
          <cell r="B159" t="str">
            <v>Berman, Howard L. (Democratic - California)</v>
          </cell>
          <cell r="E159" t="str">
            <v>D</v>
          </cell>
        </row>
        <row r="160">
          <cell r="A160" t="str">
            <v>B000420</v>
          </cell>
          <cell r="B160" t="str">
            <v>Berry, Marion (Democratic - Arkansas)</v>
          </cell>
          <cell r="E160" t="str">
            <v>D</v>
          </cell>
        </row>
        <row r="161">
          <cell r="A161" t="str">
            <v>B000422</v>
          </cell>
          <cell r="B161" t="str">
            <v>Bethune, Ed (Republican - Arkansas)</v>
          </cell>
          <cell r="E161" t="str">
            <v>R</v>
          </cell>
        </row>
        <row r="162">
          <cell r="A162" t="str">
            <v>B000431</v>
          </cell>
          <cell r="B162" t="str">
            <v>Bevill, Tom (Democratic - Alabama)</v>
          </cell>
          <cell r="E162" t="str">
            <v>D</v>
          </cell>
        </row>
        <row r="163">
          <cell r="A163" t="str">
            <v>B001292</v>
          </cell>
          <cell r="B163" t="str">
            <v>Beyer, Donald S. (Democratic - Virginia)</v>
          </cell>
          <cell r="C163">
            <v>21554</v>
          </cell>
          <cell r="D163">
            <v>118</v>
          </cell>
          <cell r="E163" t="str">
            <v>D</v>
          </cell>
          <cell r="F163" t="str">
            <v>VA-8</v>
          </cell>
        </row>
        <row r="164">
          <cell r="A164" t="str">
            <v>B000432</v>
          </cell>
          <cell r="B164" t="str">
            <v>Biaggi, Mario (Democratic - New York)</v>
          </cell>
          <cell r="E164" t="str">
            <v>D</v>
          </cell>
        </row>
        <row r="165">
          <cell r="A165" t="str">
            <v>B000436</v>
          </cell>
          <cell r="B165" t="str">
            <v>Bible, Alan (Democratic - Nevada)</v>
          </cell>
          <cell r="E165" t="str">
            <v>D</v>
          </cell>
        </row>
        <row r="166">
          <cell r="A166" t="str">
            <v>B000740</v>
          </cell>
          <cell r="B166" t="str">
            <v>Bice, Stephanie I. (Republican - Oklahoma)</v>
          </cell>
          <cell r="C166">
            <v>22102</v>
          </cell>
          <cell r="D166">
            <v>118</v>
          </cell>
          <cell r="E166" t="str">
            <v>R</v>
          </cell>
          <cell r="F166" t="str">
            <v>OK-5</v>
          </cell>
        </row>
        <row r="167">
          <cell r="A167" t="str">
            <v>B000444</v>
          </cell>
          <cell r="B167" t="str">
            <v>Biden, Joseph R., Jr. (Democratic - Delaware)</v>
          </cell>
          <cell r="E167" t="str">
            <v>D</v>
          </cell>
        </row>
        <row r="168">
          <cell r="A168" t="str">
            <v>B000451</v>
          </cell>
          <cell r="B168" t="str">
            <v>Biester, Edward G., Jr. (Republican - Pennsylvania)</v>
          </cell>
          <cell r="E168" t="str">
            <v>R</v>
          </cell>
        </row>
        <row r="169">
          <cell r="A169" t="str">
            <v>B001232</v>
          </cell>
          <cell r="B169" t="str">
            <v>Biggert, Judy (Republican - Illinois)</v>
          </cell>
          <cell r="E169" t="str">
            <v>R</v>
          </cell>
        </row>
        <row r="170">
          <cell r="A170" t="str">
            <v>B001302</v>
          </cell>
          <cell r="B170" t="str">
            <v>Biggs, Andy (Republican - Arizona)</v>
          </cell>
          <cell r="C170">
            <v>21705</v>
          </cell>
          <cell r="D170">
            <v>118</v>
          </cell>
          <cell r="E170" t="str">
            <v>R</v>
          </cell>
          <cell r="F170" t="str">
            <v>AZ-5</v>
          </cell>
        </row>
        <row r="171">
          <cell r="A171" t="str">
            <v>B000461</v>
          </cell>
          <cell r="B171" t="str">
            <v>Bilbray, Brian P. (Republican - California)</v>
          </cell>
          <cell r="E171" t="str">
            <v>R</v>
          </cell>
        </row>
        <row r="172">
          <cell r="A172" t="str">
            <v>B000462</v>
          </cell>
          <cell r="B172" t="str">
            <v>Bilbray, James H. (Democratic - Nevada)</v>
          </cell>
          <cell r="E172" t="str">
            <v>D</v>
          </cell>
        </row>
        <row r="173">
          <cell r="A173" t="str">
            <v>B001257</v>
          </cell>
          <cell r="B173" t="str">
            <v>Bilirakis, Gus M. (Republican - Florida)</v>
          </cell>
          <cell r="C173">
            <v>20758</v>
          </cell>
          <cell r="D173">
            <v>118</v>
          </cell>
          <cell r="E173" t="str">
            <v>R</v>
          </cell>
          <cell r="F173" t="str">
            <v>FL-12</v>
          </cell>
        </row>
        <row r="174">
          <cell r="A174" t="str">
            <v>B000463</v>
          </cell>
          <cell r="B174" t="str">
            <v>Bilirakis, Michael (Republican - Florida)</v>
          </cell>
          <cell r="E174" t="str">
            <v>R</v>
          </cell>
        </row>
        <row r="175">
          <cell r="A175" t="str">
            <v>B000468</v>
          </cell>
          <cell r="B175" t="str">
            <v>Bingaman, Jeff (Democratic - New Mexico)</v>
          </cell>
          <cell r="E175" t="str">
            <v>D</v>
          </cell>
        </row>
        <row r="176">
          <cell r="A176" t="str">
            <v>B000472</v>
          </cell>
          <cell r="B176" t="str">
            <v>Bingham, Jonathan B. (Democratic - New York)</v>
          </cell>
          <cell r="E176" t="str">
            <v>D</v>
          </cell>
        </row>
        <row r="177">
          <cell r="A177" t="str">
            <v>B001311</v>
          </cell>
          <cell r="B177" t="str">
            <v>Bishop, Dan (Republican - North Carolina)</v>
          </cell>
          <cell r="C177">
            <v>21986</v>
          </cell>
          <cell r="D177">
            <v>118</v>
          </cell>
          <cell r="E177" t="str">
            <v>R</v>
          </cell>
          <cell r="F177" t="str">
            <v>NC-8</v>
          </cell>
        </row>
        <row r="178">
          <cell r="A178" t="str">
            <v>B001293</v>
          </cell>
          <cell r="B178" t="str">
            <v>Bishop, Mike (Republican - Michigan)</v>
          </cell>
          <cell r="E178" t="str">
            <v>R</v>
          </cell>
        </row>
        <row r="179">
          <cell r="A179" t="str">
            <v>B001250</v>
          </cell>
          <cell r="B179" t="str">
            <v>Bishop, Rob (Republican - Utah)</v>
          </cell>
          <cell r="E179" t="str">
            <v>R</v>
          </cell>
        </row>
        <row r="180">
          <cell r="A180" t="str">
            <v>B000490</v>
          </cell>
          <cell r="B180" t="str">
            <v>Bishop, Sanford D. (Democratic - Georgia)</v>
          </cell>
          <cell r="C180">
            <v>29339</v>
          </cell>
          <cell r="D180">
            <v>118</v>
          </cell>
          <cell r="E180" t="str">
            <v>D</v>
          </cell>
          <cell r="F180" t="str">
            <v>GA-2</v>
          </cell>
        </row>
        <row r="181">
          <cell r="A181" t="str">
            <v>B001242</v>
          </cell>
          <cell r="B181" t="str">
            <v>Bishop, Timothy H. (Democratic - New York)</v>
          </cell>
          <cell r="E181" t="str">
            <v>D</v>
          </cell>
        </row>
        <row r="182">
          <cell r="A182" t="str">
            <v>B001273</v>
          </cell>
          <cell r="B182" t="str">
            <v>Black, Diane (Republican - Tennessee)</v>
          </cell>
          <cell r="E182" t="str">
            <v>R</v>
          </cell>
        </row>
        <row r="183">
          <cell r="A183" t="str">
            <v>B000506</v>
          </cell>
          <cell r="B183" t="str">
            <v>Blackburn, Ben (Republican - Georgia)</v>
          </cell>
          <cell r="E183" t="str">
            <v>R</v>
          </cell>
        </row>
        <row r="184">
          <cell r="A184" t="str">
            <v>B001243</v>
          </cell>
          <cell r="B184" t="str">
            <v>Blackburn, Marsha (Republican - Tennessee)</v>
          </cell>
          <cell r="E184" t="str">
            <v>R</v>
          </cell>
        </row>
        <row r="185">
          <cell r="A185" t="str">
            <v>B000517</v>
          </cell>
          <cell r="B185" t="str">
            <v>Blackwell, Lucien E. (Democratic - Pennsylvania)</v>
          </cell>
          <cell r="E185" t="str">
            <v>D</v>
          </cell>
        </row>
        <row r="186">
          <cell r="A186" t="str">
            <v>B000518</v>
          </cell>
          <cell r="B186" t="str">
            <v>Blagojevich, Rod R. (Democratic - Illinois)</v>
          </cell>
          <cell r="E186" t="str">
            <v>D</v>
          </cell>
        </row>
        <row r="187">
          <cell r="A187" t="str">
            <v>B000538</v>
          </cell>
          <cell r="B187" t="str">
            <v>Blanchard, James (Democratic - Michigan)</v>
          </cell>
          <cell r="E187" t="str">
            <v>D</v>
          </cell>
        </row>
        <row r="188">
          <cell r="A188" t="str">
            <v>B000550</v>
          </cell>
          <cell r="B188" t="str">
            <v>Blatnik, John Anton (Democratic - Minnesota)</v>
          </cell>
          <cell r="E188" t="str">
            <v>D</v>
          </cell>
        </row>
        <row r="189">
          <cell r="A189" t="str">
            <v>B000551</v>
          </cell>
          <cell r="B189" t="str">
            <v>Blaz, Ben G. (Republican - Guam)</v>
          </cell>
          <cell r="E189" t="str">
            <v>R</v>
          </cell>
        </row>
        <row r="190">
          <cell r="A190" t="str">
            <v>B000556</v>
          </cell>
          <cell r="B190" t="str">
            <v>Bliley, Tom (Republican - Virginia)</v>
          </cell>
          <cell r="E190" t="str">
            <v>R</v>
          </cell>
        </row>
        <row r="191">
          <cell r="A191" t="str">
            <v>B000567</v>
          </cell>
          <cell r="B191" t="str">
            <v>Blouin, Michael (Democratic - Iowa)</v>
          </cell>
          <cell r="E191" t="str">
            <v>D</v>
          </cell>
        </row>
        <row r="192">
          <cell r="A192" t="str">
            <v>B001294</v>
          </cell>
          <cell r="B192" t="str">
            <v>Blum, Rod (Republican - Iowa)</v>
          </cell>
          <cell r="E192" t="str">
            <v>R</v>
          </cell>
        </row>
        <row r="193">
          <cell r="A193" t="str">
            <v>B000574</v>
          </cell>
          <cell r="B193" t="str">
            <v>Blumenauer, Earl (Democratic - Oregon)</v>
          </cell>
          <cell r="C193">
            <v>29588</v>
          </cell>
          <cell r="D193">
            <v>118</v>
          </cell>
          <cell r="E193" t="str">
            <v>D</v>
          </cell>
          <cell r="F193" t="str">
            <v>OR-3</v>
          </cell>
        </row>
        <row r="194">
          <cell r="A194" t="str">
            <v>B001277</v>
          </cell>
          <cell r="B194" t="str">
            <v>Blumenthal, Richard (Democratic - Connecticut)</v>
          </cell>
          <cell r="E194" t="str">
            <v>D</v>
          </cell>
        </row>
        <row r="195">
          <cell r="A195" t="str">
            <v>B001303</v>
          </cell>
          <cell r="B195" t="str">
            <v>Blunt Rochester, Lisa (Democratic - Delaware)</v>
          </cell>
          <cell r="C195">
            <v>21706</v>
          </cell>
          <cell r="D195">
            <v>118</v>
          </cell>
          <cell r="E195" t="str">
            <v>D</v>
          </cell>
          <cell r="F195" t="str">
            <v>DE-1</v>
          </cell>
        </row>
        <row r="196">
          <cell r="A196" t="str">
            <v>B000575</v>
          </cell>
          <cell r="B196" t="str">
            <v>Blunt, Roy (Republican - Missouri)</v>
          </cell>
          <cell r="E196" t="str">
            <v>R</v>
          </cell>
        </row>
        <row r="197">
          <cell r="A197" t="str">
            <v>B000576</v>
          </cell>
          <cell r="B197" t="str">
            <v>Blute, Peter I. (Republican - Massachusetts)</v>
          </cell>
          <cell r="E197" t="str">
            <v>R</v>
          </cell>
        </row>
        <row r="198">
          <cell r="A198" t="str">
            <v>B001263</v>
          </cell>
          <cell r="B198" t="str">
            <v>Boccieri, John A. (Democratic - Ohio)</v>
          </cell>
          <cell r="E198" t="str">
            <v>D</v>
          </cell>
        </row>
        <row r="199">
          <cell r="A199" t="str">
            <v>B000825</v>
          </cell>
          <cell r="B199" t="str">
            <v>Boebert, Lauren (Republican - Colorado)</v>
          </cell>
          <cell r="C199">
            <v>22103</v>
          </cell>
          <cell r="D199">
            <v>118</v>
          </cell>
          <cell r="E199" t="str">
            <v>R</v>
          </cell>
          <cell r="F199" t="str">
            <v>CO-3</v>
          </cell>
        </row>
        <row r="200">
          <cell r="A200" t="str">
            <v>B000586</v>
          </cell>
          <cell r="B200" t="str">
            <v>Boehlert, Sherwood (Republican - New York)</v>
          </cell>
          <cell r="E200" t="str">
            <v>R</v>
          </cell>
        </row>
        <row r="201">
          <cell r="A201" t="str">
            <v>B000589</v>
          </cell>
          <cell r="B201" t="str">
            <v>Boehner, John A. (Republican - Ohio)</v>
          </cell>
          <cell r="E201" t="str">
            <v>R</v>
          </cell>
        </row>
        <row r="202">
          <cell r="A202" t="str">
            <v>B000592</v>
          </cell>
          <cell r="B202" t="str">
            <v>Boggs, Corinne C. (Lindy) (Democratic - Louisiana)</v>
          </cell>
          <cell r="E202" t="str">
            <v>L</v>
          </cell>
        </row>
        <row r="203">
          <cell r="A203" t="str">
            <v>B000600</v>
          </cell>
          <cell r="B203" t="str">
            <v>Boland, Edward P. (Democratic - Massachusetts)</v>
          </cell>
          <cell r="E203" t="str">
            <v>D</v>
          </cell>
        </row>
        <row r="204">
          <cell r="A204" t="str">
            <v>B000605</v>
          </cell>
          <cell r="B204" t="str">
            <v>Bolling, Richard (Democratic - Missouri)</v>
          </cell>
          <cell r="E204" t="str">
            <v>D</v>
          </cell>
        </row>
        <row r="205">
          <cell r="A205" t="str">
            <v>B001278</v>
          </cell>
          <cell r="B205" t="str">
            <v>Bonamici, Suzanne (Democratic - Oregon)</v>
          </cell>
          <cell r="C205">
            <v>21198</v>
          </cell>
          <cell r="D205">
            <v>118</v>
          </cell>
          <cell r="E205" t="str">
            <v>D</v>
          </cell>
          <cell r="F205" t="str">
            <v>OR-1</v>
          </cell>
        </row>
        <row r="206">
          <cell r="A206" t="str">
            <v>B000611</v>
          </cell>
          <cell r="B206" t="str">
            <v>Bond, Christopher S. (Republican - Missouri)</v>
          </cell>
          <cell r="E206" t="str">
            <v>R</v>
          </cell>
        </row>
        <row r="207">
          <cell r="A207" t="str">
            <v>B000615</v>
          </cell>
          <cell r="B207" t="str">
            <v>Boner, William H. (Democratic - Tennessee)</v>
          </cell>
          <cell r="E207" t="str">
            <v>D</v>
          </cell>
        </row>
        <row r="208">
          <cell r="A208" t="str">
            <v>B000617</v>
          </cell>
          <cell r="B208" t="str">
            <v>Bonilla, Henry (Republican - Texas)</v>
          </cell>
          <cell r="E208" t="str">
            <v>R</v>
          </cell>
        </row>
        <row r="209">
          <cell r="A209" t="str">
            <v>B000619</v>
          </cell>
          <cell r="B209" t="str">
            <v>Bonior, David E. (Democratic - Michigan)</v>
          </cell>
          <cell r="E209" t="str">
            <v>D</v>
          </cell>
        </row>
        <row r="210">
          <cell r="A210" t="str">
            <v>B000620</v>
          </cell>
          <cell r="B210" t="str">
            <v>Bonker, Don (Democratic - Washington)</v>
          </cell>
          <cell r="E210" t="str">
            <v>D</v>
          </cell>
        </row>
        <row r="211">
          <cell r="A211" t="str">
            <v>B001244</v>
          </cell>
          <cell r="B211" t="str">
            <v>Bonner, Jo (Republican - Alabama)</v>
          </cell>
          <cell r="E211" t="str">
            <v>R</v>
          </cell>
        </row>
        <row r="212">
          <cell r="A212" t="str">
            <v>B001228</v>
          </cell>
          <cell r="B212" t="str">
            <v>Bono Mack, Mary (Republican - California)</v>
          </cell>
          <cell r="E212" t="str">
            <v>R</v>
          </cell>
        </row>
        <row r="213">
          <cell r="A213" t="str">
            <v>B000622</v>
          </cell>
          <cell r="B213" t="str">
            <v>Bono, Sonny (Republican - California)</v>
          </cell>
          <cell r="E213" t="str">
            <v>R</v>
          </cell>
        </row>
        <row r="214">
          <cell r="A214" t="str">
            <v>B001288</v>
          </cell>
          <cell r="B214" t="str">
            <v>Booker, Cory A. (Democratic - New Jersey)</v>
          </cell>
          <cell r="E214" t="str">
            <v>D</v>
          </cell>
        </row>
        <row r="215">
          <cell r="A215" t="str">
            <v>B001236</v>
          </cell>
          <cell r="B215" t="str">
            <v>Boozman, John (Republican - Arkansas)</v>
          </cell>
          <cell r="E215" t="str">
            <v>R</v>
          </cell>
        </row>
        <row r="216">
          <cell r="A216" t="str">
            <v>B001245</v>
          </cell>
          <cell r="B216" t="str">
            <v>Bordallo, Madeleine Z. (Democratic - Guam)</v>
          </cell>
          <cell r="E216" t="str">
            <v>D</v>
          </cell>
        </row>
        <row r="217">
          <cell r="A217" t="str">
            <v>B001254</v>
          </cell>
          <cell r="B217" t="str">
            <v>Boren, Dan (Democratic - Oklahoma)</v>
          </cell>
          <cell r="E217" t="str">
            <v>D</v>
          </cell>
        </row>
        <row r="218">
          <cell r="A218" t="str">
            <v>B000639</v>
          </cell>
          <cell r="B218" t="str">
            <v>Boren, David L. (Democratic - Oklahoma)</v>
          </cell>
          <cell r="E218" t="str">
            <v>D</v>
          </cell>
        </row>
        <row r="219">
          <cell r="A219" t="str">
            <v>B000644</v>
          </cell>
          <cell r="B219" t="str">
            <v>Borski, Robert A. (Democratic - Pennsylvania)</v>
          </cell>
          <cell r="E219" t="str">
            <v>D</v>
          </cell>
        </row>
        <row r="220">
          <cell r="A220" t="str">
            <v>B000647</v>
          </cell>
          <cell r="B220" t="str">
            <v>Boschwitz, Rudy (Republican - Minnesota)</v>
          </cell>
          <cell r="E220" t="str">
            <v>R</v>
          </cell>
        </row>
        <row r="221">
          <cell r="A221" t="str">
            <v>B000648</v>
          </cell>
          <cell r="B221" t="str">
            <v>Bosco, Douglas H. (Democratic - California)</v>
          </cell>
          <cell r="E221" t="str">
            <v>D</v>
          </cell>
        </row>
        <row r="222">
          <cell r="A222" t="str">
            <v>B001295</v>
          </cell>
          <cell r="B222" t="str">
            <v>Bost, Mike (Republican - Illinois)</v>
          </cell>
          <cell r="C222">
            <v>21519</v>
          </cell>
          <cell r="D222">
            <v>118</v>
          </cell>
          <cell r="E222" t="str">
            <v>R</v>
          </cell>
          <cell r="F222" t="str">
            <v>IL-12</v>
          </cell>
        </row>
        <row r="223">
          <cell r="A223" t="str">
            <v>B000652</v>
          </cell>
          <cell r="B223" t="str">
            <v>Boswell, Leonard L. (Democratic - Iowa)</v>
          </cell>
          <cell r="E223" t="str">
            <v>D</v>
          </cell>
        </row>
        <row r="224">
          <cell r="A224" t="str">
            <v>B000657</v>
          </cell>
          <cell r="B224" t="str">
            <v>Boucher, Rick (Democratic - Virginia)</v>
          </cell>
          <cell r="E224" t="str">
            <v>D</v>
          </cell>
        </row>
        <row r="225">
          <cell r="A225" t="str">
            <v>B000666</v>
          </cell>
          <cell r="B225" t="str">
            <v>Boulter, Beau (Republican - Texas)</v>
          </cell>
          <cell r="E225" t="str">
            <v>R</v>
          </cell>
        </row>
        <row r="226">
          <cell r="A226" t="str">
            <v>B001312</v>
          </cell>
          <cell r="B226" t="str">
            <v>Bourdeaux, Carolyn (Democratic - Georgia)</v>
          </cell>
          <cell r="E226" t="str">
            <v>D</v>
          </cell>
        </row>
        <row r="227">
          <cell r="A227" t="str">
            <v>B001255</v>
          </cell>
          <cell r="B227" t="str">
            <v>Boustany, Charles W., Jr. (Republican - Louisiana)</v>
          </cell>
          <cell r="E227" t="str">
            <v>R</v>
          </cell>
        </row>
        <row r="228">
          <cell r="A228" t="str">
            <v>B000682</v>
          </cell>
          <cell r="B228" t="str">
            <v>Bowen, David R. (Democratic - Mississippi)</v>
          </cell>
          <cell r="E228" t="str">
            <v>D</v>
          </cell>
        </row>
        <row r="229">
          <cell r="A229" t="str">
            <v>B001223</v>
          </cell>
          <cell r="B229" t="str">
            <v>Bowman, Jamaal (Democratic - New York)</v>
          </cell>
          <cell r="C229">
            <v>22105</v>
          </cell>
          <cell r="D229">
            <v>118</v>
          </cell>
          <cell r="E229" t="str">
            <v>D</v>
          </cell>
          <cell r="F229" t="str">
            <v>NY-16</v>
          </cell>
        </row>
        <row r="230">
          <cell r="A230" t="str">
            <v>B000711</v>
          </cell>
          <cell r="B230" t="str">
            <v>Boxer, Barbara (Democratic - California)</v>
          </cell>
          <cell r="E230" t="str">
            <v>D</v>
          </cell>
        </row>
        <row r="231">
          <cell r="A231" t="str">
            <v>B000716</v>
          </cell>
          <cell r="B231" t="str">
            <v>Boyd, Allen (Democratic - Florida)</v>
          </cell>
          <cell r="E231" t="str">
            <v>D</v>
          </cell>
        </row>
        <row r="232">
          <cell r="A232" t="str">
            <v>B001258</v>
          </cell>
          <cell r="B232" t="str">
            <v>Boyda, Nancy E. (Democratic - Kansas)</v>
          </cell>
          <cell r="E232" t="str">
            <v>D</v>
          </cell>
        </row>
        <row r="233">
          <cell r="A233" t="str">
            <v>B001296</v>
          </cell>
          <cell r="B233" t="str">
            <v>Boyle, Brendan F. (Democratic - Pennsylvania)</v>
          </cell>
          <cell r="C233">
            <v>21548</v>
          </cell>
          <cell r="D233">
            <v>118</v>
          </cell>
          <cell r="E233" t="str">
            <v>D</v>
          </cell>
          <cell r="F233" t="str">
            <v>PA-2</v>
          </cell>
        </row>
        <row r="234">
          <cell r="A234" t="str">
            <v>B000736</v>
          </cell>
          <cell r="B234" t="str">
            <v>Brademas, John (Democratic - Indiana)</v>
          </cell>
          <cell r="E234" t="str">
            <v>D</v>
          </cell>
        </row>
        <row r="235">
          <cell r="A235" t="str">
            <v>B001225</v>
          </cell>
          <cell r="B235" t="str">
            <v>Bradley, Bill (Democratic - New Jersey)</v>
          </cell>
          <cell r="E235" t="str">
            <v>D</v>
          </cell>
        </row>
        <row r="236">
          <cell r="A236" t="str">
            <v>B001246</v>
          </cell>
          <cell r="B236" t="str">
            <v>Bradley, Jeb (Republican - New Hampshire)</v>
          </cell>
          <cell r="E236" t="str">
            <v>R</v>
          </cell>
        </row>
        <row r="237">
          <cell r="A237" t="str">
            <v>B000755</v>
          </cell>
          <cell r="B237" t="str">
            <v>Brady, Kevin (Republican - Texas)</v>
          </cell>
          <cell r="E237" t="str">
            <v>R</v>
          </cell>
        </row>
        <row r="238">
          <cell r="A238" t="str">
            <v>B000756</v>
          </cell>
          <cell r="B238" t="str">
            <v>Brady, Nicholas (Republican - New Jersey)</v>
          </cell>
          <cell r="E238" t="str">
            <v>R</v>
          </cell>
        </row>
        <row r="239">
          <cell r="A239" t="str">
            <v>B001227</v>
          </cell>
          <cell r="B239" t="str">
            <v>Brady, Robert A. (Democratic - Pennsylvania)</v>
          </cell>
          <cell r="E239" t="str">
            <v>D</v>
          </cell>
        </row>
        <row r="240">
          <cell r="A240" t="str">
            <v>B001259</v>
          </cell>
          <cell r="B240" t="str">
            <v>Braley, Bruce L. (Democratic - Iowa)</v>
          </cell>
          <cell r="E240" t="str">
            <v>D</v>
          </cell>
        </row>
        <row r="241">
          <cell r="A241" t="str">
            <v>B000771</v>
          </cell>
          <cell r="B241" t="str">
            <v>Brasco, Frank (Democratic - New York)</v>
          </cell>
          <cell r="E241" t="str">
            <v>D</v>
          </cell>
        </row>
        <row r="242">
          <cell r="A242" t="str">
            <v>B001290</v>
          </cell>
          <cell r="B242" t="str">
            <v>Brat, Dave (Republican - Virginia)</v>
          </cell>
          <cell r="E242" t="str">
            <v>R</v>
          </cell>
        </row>
        <row r="243">
          <cell r="A243" t="str">
            <v>B001310</v>
          </cell>
          <cell r="B243" t="str">
            <v>Braun, Mike (Republican - Indiana)</v>
          </cell>
          <cell r="E243" t="str">
            <v>R</v>
          </cell>
        </row>
        <row r="244">
          <cell r="A244" t="str">
            <v>B000778</v>
          </cell>
          <cell r="B244" t="str">
            <v>Bray, William G. (Republican - Indiana)</v>
          </cell>
          <cell r="E244" t="str">
            <v>R</v>
          </cell>
        </row>
        <row r="245">
          <cell r="A245" t="str">
            <v>B000780</v>
          </cell>
          <cell r="B245" t="str">
            <v>Breaux, John B. (Democratic - Louisiana)</v>
          </cell>
          <cell r="E245" t="str">
            <v>D</v>
          </cell>
        </row>
        <row r="246">
          <cell r="A246" t="str">
            <v>B001317</v>
          </cell>
          <cell r="B246" t="str">
            <v>Brecheen, Josh (Republican - Oklahoma)</v>
          </cell>
          <cell r="C246">
            <v>22303</v>
          </cell>
          <cell r="D246">
            <v>118</v>
          </cell>
          <cell r="E246" t="str">
            <v>R</v>
          </cell>
          <cell r="F246" t="str">
            <v>OK-2</v>
          </cell>
        </row>
        <row r="247">
          <cell r="A247" t="str">
            <v>B000788</v>
          </cell>
          <cell r="B247" t="str">
            <v>Breckinridge, John B. (Democratic - Kentucky)</v>
          </cell>
          <cell r="E247" t="str">
            <v>D</v>
          </cell>
        </row>
        <row r="248">
          <cell r="A248" t="str">
            <v>B000798</v>
          </cell>
          <cell r="B248" t="str">
            <v>Brennan, Joseph E. (Democratic - Maine)</v>
          </cell>
          <cell r="E248" t="str">
            <v>D</v>
          </cell>
        </row>
        <row r="249">
          <cell r="A249" t="str">
            <v>B000817</v>
          </cell>
          <cell r="B249" t="str">
            <v>Brewster, Bill K. (Democratic - Oklahoma)</v>
          </cell>
          <cell r="E249" t="str">
            <v>D</v>
          </cell>
        </row>
        <row r="250">
          <cell r="A250" t="str">
            <v>B001283</v>
          </cell>
          <cell r="B250" t="str">
            <v>Bridenstine, Jim (Republican - Oklahoma)</v>
          </cell>
          <cell r="E250" t="str">
            <v>R</v>
          </cell>
        </row>
        <row r="251">
          <cell r="A251" t="str">
            <v>B001264</v>
          </cell>
          <cell r="B251" t="str">
            <v>Bright, Bobby (Democratic - Alabama)</v>
          </cell>
          <cell r="E251" t="str">
            <v>D</v>
          </cell>
        </row>
        <row r="252">
          <cell r="A252" t="str">
            <v>B001308</v>
          </cell>
          <cell r="B252" t="str">
            <v>Brindisi, Anthony (Democratic - New York)</v>
          </cell>
          <cell r="E252" t="str">
            <v>D</v>
          </cell>
        </row>
        <row r="253">
          <cell r="A253" t="str">
            <v>B000839</v>
          </cell>
          <cell r="B253" t="str">
            <v>Brinkley, Jack (Democratic - Georgia)</v>
          </cell>
          <cell r="E253" t="str">
            <v>D</v>
          </cell>
        </row>
        <row r="254">
          <cell r="A254" t="str">
            <v>B001319</v>
          </cell>
          <cell r="B254" t="str">
            <v>Britt, Katie Boyd (Republican - Alabama)</v>
          </cell>
          <cell r="E254" t="str">
            <v>R</v>
          </cell>
        </row>
        <row r="255">
          <cell r="A255" t="str">
            <v>B000845</v>
          </cell>
          <cell r="B255" t="str">
            <v>Britt, Robin (Democratic - North Carolina)</v>
          </cell>
          <cell r="E255" t="str">
            <v>D</v>
          </cell>
        </row>
        <row r="256">
          <cell r="A256" t="str">
            <v>B000851</v>
          </cell>
          <cell r="B256" t="str">
            <v>Brock, Bill (Republican - Tennessee)</v>
          </cell>
          <cell r="E256" t="str">
            <v>R</v>
          </cell>
        </row>
        <row r="257">
          <cell r="A257" t="str">
            <v>B000862</v>
          </cell>
          <cell r="B257" t="str">
            <v>Brodhead, William (Democratic - Michigan)</v>
          </cell>
          <cell r="E257" t="str">
            <v>D</v>
          </cell>
        </row>
        <row r="258">
          <cell r="A258" t="str">
            <v>B000871</v>
          </cell>
          <cell r="B258" t="str">
            <v>Brooke, Edward W. (Republican - Massachusetts)</v>
          </cell>
          <cell r="E258" t="str">
            <v>R</v>
          </cell>
        </row>
        <row r="259">
          <cell r="A259" t="str">
            <v>B000880</v>
          </cell>
          <cell r="B259" t="str">
            <v>Brooks, Jack B. (Democratic - Texas)</v>
          </cell>
          <cell r="E259" t="str">
            <v>D</v>
          </cell>
        </row>
        <row r="260">
          <cell r="A260" t="str">
            <v>B001274</v>
          </cell>
          <cell r="B260" t="str">
            <v>Brooks, Mo (Republican - Alabama)</v>
          </cell>
          <cell r="E260" t="str">
            <v>R</v>
          </cell>
        </row>
        <row r="261">
          <cell r="A261" t="str">
            <v>B001284</v>
          </cell>
          <cell r="B261" t="str">
            <v>Brooks, Susan W. (Republican - Indiana)</v>
          </cell>
          <cell r="E261" t="str">
            <v>R</v>
          </cell>
        </row>
        <row r="262">
          <cell r="A262" t="str">
            <v>B000890</v>
          </cell>
          <cell r="B262" t="str">
            <v>Broomfield, William S. (Republican - Michigan)</v>
          </cell>
          <cell r="E262" t="str">
            <v>R</v>
          </cell>
        </row>
        <row r="263">
          <cell r="A263" t="str">
            <v>B000893</v>
          </cell>
          <cell r="B263" t="str">
            <v>Brotzman, Donald G. (Republican - Colorado)</v>
          </cell>
          <cell r="E263" t="str">
            <v>R</v>
          </cell>
        </row>
        <row r="264">
          <cell r="A264" t="str">
            <v>B001262</v>
          </cell>
          <cell r="B264" t="str">
            <v>Broun, Paul C. (Republican - Georgia)</v>
          </cell>
          <cell r="E264" t="str">
            <v>R</v>
          </cell>
        </row>
        <row r="265">
          <cell r="A265" t="str">
            <v>B000897</v>
          </cell>
          <cell r="B265" t="str">
            <v>Browder, Glen (Democratic - Alabama)</v>
          </cell>
          <cell r="E265" t="str">
            <v>D</v>
          </cell>
        </row>
        <row r="266">
          <cell r="A266" t="str">
            <v>B001304</v>
          </cell>
          <cell r="B266" t="str">
            <v>Brown, Anthony G. (Democratic - Maryland)</v>
          </cell>
          <cell r="E266" t="str">
            <v>D</v>
          </cell>
        </row>
        <row r="267">
          <cell r="A267" t="str">
            <v>B000910</v>
          </cell>
          <cell r="B267" t="str">
            <v>Brown, Clarence, Jr. (Republican - Ohio)</v>
          </cell>
          <cell r="E267" t="str">
            <v>R</v>
          </cell>
        </row>
        <row r="268">
          <cell r="A268" t="str">
            <v>B000911</v>
          </cell>
          <cell r="B268" t="str">
            <v>Brown, Corrine (Democratic - Florida)</v>
          </cell>
          <cell r="E268" t="str">
            <v>D</v>
          </cell>
        </row>
        <row r="269">
          <cell r="A269" t="str">
            <v>B000917</v>
          </cell>
          <cell r="B269" t="str">
            <v>Brown, Garry E. (Republican - Michigan)</v>
          </cell>
          <cell r="E269" t="str">
            <v>R</v>
          </cell>
        </row>
        <row r="270">
          <cell r="A270" t="str">
            <v>B000918</v>
          </cell>
          <cell r="B270" t="str">
            <v>Brown, George E., Jr. (Democratic - California)</v>
          </cell>
          <cell r="E270" t="str">
            <v>D</v>
          </cell>
        </row>
        <row r="271">
          <cell r="A271" t="str">
            <v>B000919</v>
          </cell>
          <cell r="B271" t="str">
            <v>Brown, Hank (Republican - Colorado)</v>
          </cell>
          <cell r="E271" t="str">
            <v>R</v>
          </cell>
        </row>
        <row r="272">
          <cell r="A272" t="str">
            <v>B001235</v>
          </cell>
          <cell r="B272" t="str">
            <v>Brown, Henry E., Jr. (Republican - South Carolina)</v>
          </cell>
          <cell r="E272" t="str">
            <v>R</v>
          </cell>
        </row>
        <row r="273">
          <cell r="A273" t="str">
            <v>B001268</v>
          </cell>
          <cell r="B273" t="str">
            <v>Brown, Scott P. (Republican - Massachusetts)</v>
          </cell>
          <cell r="E273" t="str">
            <v>R</v>
          </cell>
        </row>
        <row r="274">
          <cell r="A274" t="str">
            <v>B000944</v>
          </cell>
          <cell r="B274" t="str">
            <v>Brown, Sherrod (Democratic - Ohio)</v>
          </cell>
          <cell r="E274" t="str">
            <v>D</v>
          </cell>
        </row>
        <row r="275">
          <cell r="A275" t="str">
            <v>B001313</v>
          </cell>
          <cell r="B275" t="str">
            <v>Brown, Shontel M. (Democratic - Ohio)</v>
          </cell>
          <cell r="C275">
            <v>22161</v>
          </cell>
          <cell r="D275">
            <v>118</v>
          </cell>
          <cell r="E275" t="str">
            <v>D</v>
          </cell>
          <cell r="F275" t="str">
            <v>OH-11</v>
          </cell>
        </row>
        <row r="276">
          <cell r="A276" t="str">
            <v>B001247</v>
          </cell>
          <cell r="B276" t="str">
            <v>Brown-Waite, Ginny (Republican - Florida)</v>
          </cell>
          <cell r="E276" t="str">
            <v>R</v>
          </cell>
        </row>
        <row r="277">
          <cell r="A277" t="str">
            <v>B000953</v>
          </cell>
          <cell r="B277" t="str">
            <v>Brownback, Sam (Republican - Kansas)</v>
          </cell>
          <cell r="E277" t="str">
            <v>R</v>
          </cell>
        </row>
        <row r="278">
          <cell r="A278" t="str">
            <v>B001285</v>
          </cell>
          <cell r="B278" t="str">
            <v>Brownley, Julia (Democratic - California)</v>
          </cell>
          <cell r="C278">
            <v>21308</v>
          </cell>
          <cell r="D278">
            <v>118</v>
          </cell>
          <cell r="E278" t="str">
            <v>D</v>
          </cell>
          <cell r="F278" t="str">
            <v>CA-26</v>
          </cell>
        </row>
        <row r="279">
          <cell r="A279" t="str">
            <v>B000966</v>
          </cell>
          <cell r="B279" t="str">
            <v>Broyhill, James T. (Republican - North Carolina)</v>
          </cell>
          <cell r="E279" t="str">
            <v>R</v>
          </cell>
        </row>
        <row r="280">
          <cell r="A280" t="str">
            <v>B000967</v>
          </cell>
          <cell r="B280" t="str">
            <v>Broyhill, Joel T. (Republican - Virginia)</v>
          </cell>
          <cell r="E280" t="str">
            <v>R</v>
          </cell>
        </row>
        <row r="281">
          <cell r="A281" t="str">
            <v>B000971</v>
          </cell>
          <cell r="B281" t="str">
            <v>Bruce, Terry L. (Democratic - Illinois)</v>
          </cell>
          <cell r="E281" t="str">
            <v>D</v>
          </cell>
        </row>
        <row r="282">
          <cell r="A282" t="str">
            <v>B000993</v>
          </cell>
          <cell r="B282" t="str">
            <v>Bryan, Richard H. (Democratic - Nevada)</v>
          </cell>
          <cell r="E282" t="str">
            <v>D</v>
          </cell>
        </row>
        <row r="283">
          <cell r="A283" t="str">
            <v>B000996</v>
          </cell>
          <cell r="B283" t="str">
            <v>Bryant, Ed (Republican - Tennessee)</v>
          </cell>
          <cell r="E283" t="str">
            <v>R</v>
          </cell>
        </row>
        <row r="284">
          <cell r="A284" t="str">
            <v>B000997</v>
          </cell>
          <cell r="B284" t="str">
            <v>Bryant, John W. (Democratic - Texas)</v>
          </cell>
          <cell r="E284" t="str">
            <v>D</v>
          </cell>
        </row>
        <row r="285">
          <cell r="A285" t="str">
            <v>B001008</v>
          </cell>
          <cell r="B285" t="str">
            <v>Buchanan, John (Republican - Alabama)</v>
          </cell>
          <cell r="E285" t="str">
            <v>R</v>
          </cell>
        </row>
        <row r="286">
          <cell r="A286" t="str">
            <v>B001260</v>
          </cell>
          <cell r="B286" t="str">
            <v>Buchanan, Vern (Republican - Florida)</v>
          </cell>
          <cell r="C286">
            <v>20709</v>
          </cell>
          <cell r="D286">
            <v>118</v>
          </cell>
          <cell r="E286" t="str">
            <v>R</v>
          </cell>
          <cell r="F286" t="str">
            <v>FL-16</v>
          </cell>
        </row>
        <row r="287">
          <cell r="A287" t="str">
            <v>B001297</v>
          </cell>
          <cell r="B287" t="str">
            <v>Buck, Ken (Republican - Colorado)</v>
          </cell>
          <cell r="C287">
            <v>21510</v>
          </cell>
          <cell r="D287">
            <v>118</v>
          </cell>
          <cell r="E287" t="str">
            <v>R</v>
          </cell>
          <cell r="F287" t="str">
            <v>CO-4</v>
          </cell>
        </row>
        <row r="288">
          <cell r="A288" t="str">
            <v>B001026</v>
          </cell>
          <cell r="B288" t="str">
            <v>Buckley, James L. (Republican - New York)</v>
          </cell>
          <cell r="E288" t="str">
            <v>R</v>
          </cell>
        </row>
        <row r="289">
          <cell r="A289" t="str">
            <v>B001275</v>
          </cell>
          <cell r="B289" t="str">
            <v>Bucshon, Larry (Republican - Indiana)</v>
          </cell>
          <cell r="C289">
            <v>21132</v>
          </cell>
          <cell r="D289">
            <v>118</v>
          </cell>
          <cell r="E289" t="str">
            <v>R</v>
          </cell>
          <cell r="F289" t="str">
            <v>IN-8</v>
          </cell>
        </row>
        <row r="290">
          <cell r="A290" t="str">
            <v>B001305</v>
          </cell>
          <cell r="B290" t="str">
            <v>Budd, Ted (Republican - North Carolina)</v>
          </cell>
          <cell r="E290" t="str">
            <v>R</v>
          </cell>
        </row>
        <row r="291">
          <cell r="A291" t="str">
            <v>B001315</v>
          </cell>
          <cell r="B291" t="str">
            <v>Budzinski, Nikki (Democratic - Illinois)</v>
          </cell>
          <cell r="C291">
            <v>22304</v>
          </cell>
          <cell r="D291">
            <v>118</v>
          </cell>
          <cell r="E291" t="str">
            <v>D</v>
          </cell>
          <cell r="F291" t="str">
            <v>IL-13</v>
          </cell>
        </row>
        <row r="292">
          <cell r="A292" t="str">
            <v>B001036</v>
          </cell>
          <cell r="B292" t="str">
            <v>Buechner, Jack (Republican - Missouri)</v>
          </cell>
          <cell r="E292" t="str">
            <v>R</v>
          </cell>
        </row>
        <row r="293">
          <cell r="A293" t="str">
            <v>B001276</v>
          </cell>
          <cell r="B293" t="str">
            <v>Buerkle, Ann Marie (Republican - New York)</v>
          </cell>
          <cell r="E293" t="str">
            <v>R</v>
          </cell>
        </row>
        <row r="294">
          <cell r="A294" t="str">
            <v>B001057</v>
          </cell>
          <cell r="B294" t="str">
            <v>Bumpers, Dale (Democratic - Arkansas)</v>
          </cell>
          <cell r="E294" t="str">
            <v>D</v>
          </cell>
        </row>
        <row r="295">
          <cell r="A295" t="str">
            <v>B001063</v>
          </cell>
          <cell r="B295" t="str">
            <v>Bunn, Jim (Republican - Oregon)</v>
          </cell>
          <cell r="E295" t="str">
            <v>R</v>
          </cell>
        </row>
        <row r="296">
          <cell r="A296" t="str">
            <v>B001066</v>
          </cell>
          <cell r="B296" t="str">
            <v>Bunning, Jim (Republican - Kentucky)</v>
          </cell>
          <cell r="E296" t="str">
            <v>R</v>
          </cell>
        </row>
        <row r="297">
          <cell r="A297" t="str">
            <v>B001309</v>
          </cell>
          <cell r="B297" t="str">
            <v>Burchett, Tim (Republican - Tennessee)</v>
          </cell>
          <cell r="C297">
            <v>21905</v>
          </cell>
          <cell r="D297">
            <v>118</v>
          </cell>
          <cell r="E297" t="str">
            <v>R</v>
          </cell>
          <cell r="F297" t="str">
            <v>TN-2</v>
          </cell>
        </row>
        <row r="298">
          <cell r="A298" t="str">
            <v>B001076</v>
          </cell>
          <cell r="B298" t="str">
            <v>Burdick, Jocelyn (Democratic - North Dakota)</v>
          </cell>
          <cell r="E298" t="str">
            <v>D</v>
          </cell>
        </row>
        <row r="299">
          <cell r="A299" t="str">
            <v>B001077</v>
          </cell>
          <cell r="B299" t="str">
            <v>Burdick, Quentin N. (Democratic - North Dakota)</v>
          </cell>
          <cell r="E299" t="str">
            <v>D</v>
          </cell>
        </row>
        <row r="300">
          <cell r="A300" t="str">
            <v>B001080</v>
          </cell>
          <cell r="B300" t="str">
            <v>Burgener, Clair W. (Republican - California)</v>
          </cell>
          <cell r="E300" t="str">
            <v>R</v>
          </cell>
        </row>
        <row r="301">
          <cell r="A301" t="str">
            <v>B001248</v>
          </cell>
          <cell r="B301" t="str">
            <v>Burgess, Michael C. (Republican - Texas)</v>
          </cell>
          <cell r="C301">
            <v>20355</v>
          </cell>
          <cell r="D301">
            <v>118</v>
          </cell>
          <cell r="E301" t="str">
            <v>R</v>
          </cell>
          <cell r="F301" t="str">
            <v>TX-26</v>
          </cell>
        </row>
        <row r="302">
          <cell r="A302" t="str">
            <v>B001091</v>
          </cell>
          <cell r="B302" t="str">
            <v>Burke, J. Herbert (Republican - Florida)</v>
          </cell>
          <cell r="E302" t="str">
            <v>R</v>
          </cell>
        </row>
        <row r="303">
          <cell r="A303" t="str">
            <v>B001092</v>
          </cell>
          <cell r="B303" t="str">
            <v>Burke, James A. (Democratic - Massachusetts)</v>
          </cell>
          <cell r="E303" t="str">
            <v>D</v>
          </cell>
        </row>
        <row r="304">
          <cell r="A304" t="str">
            <v>B001102</v>
          </cell>
          <cell r="B304" t="str">
            <v>Burke, Yvonne B. (Democratic - California)</v>
          </cell>
          <cell r="E304" t="str">
            <v>D</v>
          </cell>
        </row>
        <row r="305">
          <cell r="A305" t="str">
            <v>B001111</v>
          </cell>
          <cell r="B305" t="str">
            <v>Burleson, Omar (Democratic - Texas)</v>
          </cell>
          <cell r="E305" t="str">
            <v>D</v>
          </cell>
        </row>
        <row r="306">
          <cell r="A306" t="str">
            <v>B001113</v>
          </cell>
          <cell r="B306" t="str">
            <v>Burlison, Bill D. (Democratic - Missouri)</v>
          </cell>
          <cell r="E306" t="str">
            <v>D</v>
          </cell>
        </row>
        <row r="307">
          <cell r="A307" t="str">
            <v>B001316</v>
          </cell>
          <cell r="B307" t="str">
            <v>Burlison, Eric (Republican - Missouri)</v>
          </cell>
          <cell r="C307">
            <v>22305</v>
          </cell>
          <cell r="D307">
            <v>118</v>
          </cell>
          <cell r="E307" t="str">
            <v>R</v>
          </cell>
          <cell r="F307" t="str">
            <v>MO-7</v>
          </cell>
        </row>
        <row r="308">
          <cell r="A308" t="str">
            <v>B001126</v>
          </cell>
          <cell r="B308" t="str">
            <v>Burns, Conrad R. (Republican - Montana)</v>
          </cell>
          <cell r="E308" t="str">
            <v>R</v>
          </cell>
        </row>
        <row r="309">
          <cell r="A309" t="str">
            <v>B001249</v>
          </cell>
          <cell r="B309" t="str">
            <v>Burns, Max (Republican - Georgia)</v>
          </cell>
          <cell r="E309" t="str">
            <v>R</v>
          </cell>
        </row>
        <row r="310">
          <cell r="A310" t="str">
            <v>B001135</v>
          </cell>
          <cell r="B310" t="str">
            <v>Burr, Richard (Republican - North Carolina)</v>
          </cell>
          <cell r="E310" t="str">
            <v>R</v>
          </cell>
        </row>
        <row r="311">
          <cell r="A311" t="str">
            <v>B001266</v>
          </cell>
          <cell r="B311" t="str">
            <v>Burris, Roland (Democratic - Illinois)</v>
          </cell>
          <cell r="E311" t="str">
            <v>D</v>
          </cell>
        </row>
        <row r="312">
          <cell r="A312" t="str">
            <v>B001149</v>
          </cell>
          <cell r="B312" t="str">
            <v>Burton, Dan (Republican - Indiana)</v>
          </cell>
          <cell r="E312" t="str">
            <v>R</v>
          </cell>
        </row>
        <row r="313">
          <cell r="A313" t="str">
            <v>B001153</v>
          </cell>
          <cell r="B313" t="str">
            <v>Burton, John (Democratic - California)</v>
          </cell>
          <cell r="E313" t="str">
            <v>D</v>
          </cell>
        </row>
        <row r="314">
          <cell r="A314" t="str">
            <v>B001156</v>
          </cell>
          <cell r="B314" t="str">
            <v>Burton, Phillip (Democratic - California)</v>
          </cell>
          <cell r="E314" t="str">
            <v>D</v>
          </cell>
        </row>
        <row r="315">
          <cell r="A315" t="str">
            <v>B001158</v>
          </cell>
          <cell r="B315" t="str">
            <v>Burton, Sala (Democratic - California)</v>
          </cell>
          <cell r="E315" t="str">
            <v>D</v>
          </cell>
        </row>
        <row r="316">
          <cell r="A316" t="str">
            <v>B001224</v>
          </cell>
          <cell r="B316" t="str">
            <v>Bush, Cori (Democratic - Missouri)</v>
          </cell>
          <cell r="C316">
            <v>22106</v>
          </cell>
          <cell r="D316">
            <v>118</v>
          </cell>
          <cell r="E316" t="str">
            <v>D</v>
          </cell>
          <cell r="F316" t="str">
            <v>MO-1</v>
          </cell>
        </row>
        <row r="317">
          <cell r="A317" t="str">
            <v>B001172</v>
          </cell>
          <cell r="B317" t="str">
            <v>Bustamante, Albert G. (Democratic - Texas)</v>
          </cell>
          <cell r="E317" t="str">
            <v>D</v>
          </cell>
        </row>
        <row r="318">
          <cell r="A318" t="str">
            <v>B001286</v>
          </cell>
          <cell r="B318" t="str">
            <v>Bustos, Cheri (Democratic - Illinois)</v>
          </cell>
          <cell r="E318" t="str">
            <v>D</v>
          </cell>
        </row>
        <row r="319">
          <cell r="A319" t="str">
            <v>B001320</v>
          </cell>
          <cell r="B319" t="str">
            <v>Butler, Laphonza R. (Democratic - California)</v>
          </cell>
          <cell r="E319" t="str">
            <v>D</v>
          </cell>
        </row>
        <row r="320">
          <cell r="A320" t="str">
            <v>B001182</v>
          </cell>
          <cell r="B320" t="str">
            <v>Butler, M. Caldwell (Republican - Virginia)</v>
          </cell>
          <cell r="E320" t="str">
            <v>R</v>
          </cell>
        </row>
        <row r="321">
          <cell r="A321" t="str">
            <v>B001251</v>
          </cell>
          <cell r="B321" t="str">
            <v>Butterfield, G. K. (Democratic - North Carolina)</v>
          </cell>
          <cell r="E321" t="str">
            <v>D</v>
          </cell>
        </row>
        <row r="322">
          <cell r="A322" t="str">
            <v>B001203</v>
          </cell>
          <cell r="B322" t="str">
            <v>Buyer, Steve (Republican - Indiana)</v>
          </cell>
          <cell r="E322" t="str">
            <v>R</v>
          </cell>
        </row>
        <row r="323">
          <cell r="A323" t="str">
            <v>B001209</v>
          </cell>
          <cell r="B323" t="str">
            <v>Byrd, Harry F., Jr. (Independent - Virginia)</v>
          </cell>
          <cell r="E323" t="str">
            <v>I</v>
          </cell>
        </row>
        <row r="324">
          <cell r="A324" t="str">
            <v>B001210</v>
          </cell>
          <cell r="B324" t="str">
            <v>Byrd, Robert C. (Democratic - West Virginia)</v>
          </cell>
          <cell r="E324" t="str">
            <v>D</v>
          </cell>
        </row>
        <row r="325">
          <cell r="A325" t="str">
            <v>B001289</v>
          </cell>
          <cell r="B325" t="str">
            <v>Byrne, Bradley (Republican - Alabama)</v>
          </cell>
          <cell r="E325" t="str">
            <v>R</v>
          </cell>
        </row>
        <row r="326">
          <cell r="A326" t="str">
            <v>B001213</v>
          </cell>
          <cell r="B326" t="str">
            <v>Byrne, Leslie L. (Democratic - Virginia)</v>
          </cell>
          <cell r="E326" t="str">
            <v>D</v>
          </cell>
        </row>
        <row r="327">
          <cell r="A327" t="str">
            <v>B001220</v>
          </cell>
          <cell r="B327" t="str">
            <v>Byron, Beverly B. (Democratic - Maryland)</v>
          </cell>
          <cell r="E327" t="str">
            <v>D</v>
          </cell>
        </row>
        <row r="328">
          <cell r="A328" t="str">
            <v>B001221</v>
          </cell>
          <cell r="B328" t="str">
            <v>Byron, Goodloe E. (Democratic - Maryland)</v>
          </cell>
          <cell r="E328" t="str">
            <v>D</v>
          </cell>
        </row>
        <row r="329">
          <cell r="A329" t="str">
            <v>C000052</v>
          </cell>
          <cell r="B329" t="str">
            <v>Callahan, Sonny (Republican - Alabama)</v>
          </cell>
          <cell r="E329" t="str">
            <v>R</v>
          </cell>
        </row>
        <row r="330">
          <cell r="A330" t="str">
            <v>C000059</v>
          </cell>
          <cell r="B330" t="str">
            <v>Calvert, Ken (Republican - California)</v>
          </cell>
          <cell r="C330">
            <v>29323</v>
          </cell>
          <cell r="D330">
            <v>118</v>
          </cell>
          <cell r="E330" t="str">
            <v>R</v>
          </cell>
          <cell r="F330" t="str">
            <v>CA-41</v>
          </cell>
        </row>
        <row r="331">
          <cell r="A331" t="str">
            <v>C001039</v>
          </cell>
          <cell r="B331" t="str">
            <v>Cammack, Kat (Republican - Florida)</v>
          </cell>
          <cell r="C331">
            <v>22107</v>
          </cell>
          <cell r="D331">
            <v>118</v>
          </cell>
          <cell r="E331" t="str">
            <v>R</v>
          </cell>
          <cell r="F331" t="str">
            <v>FL-3</v>
          </cell>
        </row>
        <row r="332">
          <cell r="A332" t="str">
            <v>C000071</v>
          </cell>
          <cell r="B332" t="str">
            <v>Camp, Dave (Republican - Michigan)</v>
          </cell>
          <cell r="E332" t="str">
            <v>R</v>
          </cell>
        </row>
        <row r="333">
          <cell r="A333" t="str">
            <v>C000073</v>
          </cell>
          <cell r="B333" t="str">
            <v>Camp, John N. Happy (Republican - Oklahoma)</v>
          </cell>
          <cell r="E333" t="str">
            <v>R</v>
          </cell>
        </row>
        <row r="334">
          <cell r="A334" t="str">
            <v>C000077</v>
          </cell>
          <cell r="B334" t="str">
            <v>Campbell, Ben Nighthorse (Republican - Colorado)</v>
          </cell>
          <cell r="E334" t="str">
            <v>R</v>
          </cell>
        </row>
        <row r="335">
          <cell r="A335" t="str">
            <v>C000079</v>
          </cell>
          <cell r="B335" t="str">
            <v>Campbell, Carroll A., Jr. (Republican - South Carolina)</v>
          </cell>
          <cell r="E335" t="str">
            <v>R</v>
          </cell>
        </row>
        <row r="336">
          <cell r="A336" t="str">
            <v>C001064</v>
          </cell>
          <cell r="B336" t="str">
            <v>Campbell, John (Republican - California)</v>
          </cell>
          <cell r="E336" t="str">
            <v>R</v>
          </cell>
        </row>
        <row r="337">
          <cell r="A337" t="str">
            <v>C000100</v>
          </cell>
          <cell r="B337" t="str">
            <v>Campbell, Tom (Republican - California)</v>
          </cell>
          <cell r="E337" t="str">
            <v>R</v>
          </cell>
        </row>
        <row r="338">
          <cell r="A338" t="str">
            <v>C000107</v>
          </cell>
          <cell r="B338" t="str">
            <v>Canady, Charles T. (Republican - Florida)</v>
          </cell>
          <cell r="E338" t="str">
            <v>R</v>
          </cell>
        </row>
        <row r="339">
          <cell r="A339" t="str">
            <v>C000116</v>
          </cell>
          <cell r="B339" t="str">
            <v>Cannon, Chris (Republican - Utah)</v>
          </cell>
          <cell r="E339" t="str">
            <v>R</v>
          </cell>
        </row>
        <row r="340">
          <cell r="A340" t="str">
            <v>C000120</v>
          </cell>
          <cell r="B340" t="str">
            <v>Cannon, Howard W. (Democratic - Nevada)</v>
          </cell>
          <cell r="E340" t="str">
            <v>D</v>
          </cell>
        </row>
        <row r="341">
          <cell r="A341" t="str">
            <v>C001082</v>
          </cell>
          <cell r="B341" t="str">
            <v>Canseco, Francisco "Quico" (Republican - Texas)</v>
          </cell>
          <cell r="E341" t="str">
            <v>R</v>
          </cell>
        </row>
        <row r="342">
          <cell r="A342" t="str">
            <v>C001046</v>
          </cell>
          <cell r="B342" t="str">
            <v>Cantor, Eric (Republican - Virginia)</v>
          </cell>
          <cell r="E342" t="str">
            <v>R</v>
          </cell>
        </row>
        <row r="343">
          <cell r="A343" t="str">
            <v>C000127</v>
          </cell>
          <cell r="B343" t="str">
            <v>Cantwell, Maria (Democratic - Washington)</v>
          </cell>
          <cell r="E343" t="str">
            <v>D</v>
          </cell>
        </row>
        <row r="344">
          <cell r="A344" t="str">
            <v>C001079</v>
          </cell>
          <cell r="B344" t="str">
            <v>Cao, Anh "Joseph" (Republican - Louisiana)</v>
          </cell>
          <cell r="E344" t="str">
            <v>R</v>
          </cell>
        </row>
        <row r="345">
          <cell r="A345" t="str">
            <v>C001047</v>
          </cell>
          <cell r="B345" t="str">
            <v>Capito, Shelley Moore (Republican - West Virginia)</v>
          </cell>
          <cell r="E345" t="str">
            <v>R</v>
          </cell>
        </row>
        <row r="346">
          <cell r="A346" t="str">
            <v>C001036</v>
          </cell>
          <cell r="B346" t="str">
            <v>Capps, Lois (Democratic - California)</v>
          </cell>
          <cell r="E346" t="str">
            <v>D</v>
          </cell>
        </row>
        <row r="347">
          <cell r="A347" t="str">
            <v>C000134</v>
          </cell>
          <cell r="B347" t="str">
            <v>Capps, Walter (Democratic - California)</v>
          </cell>
          <cell r="E347" t="str">
            <v>D</v>
          </cell>
        </row>
        <row r="348">
          <cell r="A348" t="str">
            <v>C001037</v>
          </cell>
          <cell r="B348" t="str">
            <v>Capuano, Michael E. (Democratic - Massachusetts)</v>
          </cell>
          <cell r="E348" t="str">
            <v>D</v>
          </cell>
        </row>
        <row r="349">
          <cell r="A349" t="str">
            <v>C000137</v>
          </cell>
          <cell r="B349" t="str">
            <v>Caputo, Bruce F. (Republican - New York)</v>
          </cell>
          <cell r="E349" t="str">
            <v>R</v>
          </cell>
        </row>
        <row r="350">
          <cell r="A350" t="str">
            <v>C001134</v>
          </cell>
          <cell r="B350" t="str">
            <v>Caraveo, Yadira (Democratic - Colorado)</v>
          </cell>
          <cell r="C350">
            <v>22306</v>
          </cell>
          <cell r="D350">
            <v>118</v>
          </cell>
          <cell r="E350" t="str">
            <v>D</v>
          </cell>
          <cell r="F350" t="str">
            <v>CO-8</v>
          </cell>
        </row>
        <row r="351">
          <cell r="A351" t="str">
            <v>C001112</v>
          </cell>
          <cell r="B351" t="str">
            <v>Carbajal, Salud O. (Democratic - California)</v>
          </cell>
          <cell r="C351">
            <v>21709</v>
          </cell>
          <cell r="D351">
            <v>118</v>
          </cell>
          <cell r="E351" t="str">
            <v>D</v>
          </cell>
          <cell r="F351" t="str">
            <v>CA-24</v>
          </cell>
        </row>
        <row r="352">
          <cell r="A352" t="str">
            <v>C001097</v>
          </cell>
          <cell r="B352" t="str">
            <v>Cárdenas, Tony (Democratic - California)</v>
          </cell>
          <cell r="C352">
            <v>21309</v>
          </cell>
          <cell r="D352">
            <v>118</v>
          </cell>
          <cell r="E352" t="str">
            <v>D</v>
          </cell>
          <cell r="F352" t="str">
            <v>CA-29</v>
          </cell>
        </row>
        <row r="353">
          <cell r="A353" t="str">
            <v>C000141</v>
          </cell>
          <cell r="B353" t="str">
            <v>Cardin, Benjamin L. (Democratic - Maryland)</v>
          </cell>
          <cell r="E353" t="str">
            <v>D</v>
          </cell>
        </row>
        <row r="354">
          <cell r="A354" t="str">
            <v>C001050</v>
          </cell>
          <cell r="B354" t="str">
            <v>Cardoza, Dennis A. (Democratic - California)</v>
          </cell>
          <cell r="E354" t="str">
            <v>D</v>
          </cell>
        </row>
        <row r="355">
          <cell r="A355" t="str">
            <v>C000143</v>
          </cell>
          <cell r="B355" t="str">
            <v>Carey, Hugh L. (Democratic - New York)</v>
          </cell>
          <cell r="E355" t="str">
            <v>D</v>
          </cell>
        </row>
        <row r="356">
          <cell r="A356" t="str">
            <v>C001126</v>
          </cell>
          <cell r="B356" t="str">
            <v>Carey, Mike (Republican - Ohio)</v>
          </cell>
          <cell r="C356">
            <v>22162</v>
          </cell>
          <cell r="D356">
            <v>118</v>
          </cell>
          <cell r="E356" t="str">
            <v>R</v>
          </cell>
          <cell r="F356" t="str">
            <v>OH-15</v>
          </cell>
        </row>
        <row r="357">
          <cell r="A357" t="str">
            <v>C001054</v>
          </cell>
          <cell r="B357" t="str">
            <v>Carl, Jerry L. (Republican - Alabama)</v>
          </cell>
          <cell r="C357">
            <v>22108</v>
          </cell>
          <cell r="D357">
            <v>118</v>
          </cell>
          <cell r="E357" t="str">
            <v>R</v>
          </cell>
          <cell r="F357" t="str">
            <v>AL-1</v>
          </cell>
        </row>
        <row r="358">
          <cell r="A358" t="str">
            <v>C000158</v>
          </cell>
          <cell r="B358" t="str">
            <v>Carman, Gregory W. (Republican - New York)</v>
          </cell>
          <cell r="E358" t="str">
            <v>R</v>
          </cell>
        </row>
        <row r="359">
          <cell r="A359" t="str">
            <v>C001043</v>
          </cell>
          <cell r="B359" t="str">
            <v>Carnahan, Jean (Democratic - Missouri)</v>
          </cell>
          <cell r="E359" t="str">
            <v>D</v>
          </cell>
        </row>
        <row r="360">
          <cell r="A360" t="str">
            <v>C001060</v>
          </cell>
          <cell r="B360" t="str">
            <v>Carnahan, Russ (Democratic - Missouri)</v>
          </cell>
          <cell r="E360" t="str">
            <v>D</v>
          </cell>
        </row>
        <row r="361">
          <cell r="A361" t="str">
            <v>C000164</v>
          </cell>
          <cell r="B361" t="str">
            <v>Carney, Charles J. (Democratic - Ohio)</v>
          </cell>
          <cell r="E361" t="str">
            <v>D</v>
          </cell>
        </row>
        <row r="362">
          <cell r="A362" t="str">
            <v>C001065</v>
          </cell>
          <cell r="B362" t="str">
            <v>Carney, Christopher P. (Democratic - Pennsylvania)</v>
          </cell>
          <cell r="E362" t="str">
            <v>D</v>
          </cell>
        </row>
        <row r="363">
          <cell r="A363" t="str">
            <v>C001083</v>
          </cell>
          <cell r="B363" t="str">
            <v>Carney, John C., Jr. (Democratic - Delaware)</v>
          </cell>
          <cell r="E363" t="str">
            <v>D</v>
          </cell>
        </row>
        <row r="364">
          <cell r="A364" t="str">
            <v>C000165</v>
          </cell>
          <cell r="B364" t="str">
            <v>Carney, William (Republican - New York)</v>
          </cell>
          <cell r="E364" t="str">
            <v>R</v>
          </cell>
        </row>
        <row r="365">
          <cell r="A365" t="str">
            <v>C000174</v>
          </cell>
          <cell r="B365" t="str">
            <v>Carper, Thomas R. (Democratic - Delaware)</v>
          </cell>
          <cell r="E365" t="str">
            <v>D</v>
          </cell>
        </row>
        <row r="366">
          <cell r="A366" t="str">
            <v>C000178</v>
          </cell>
          <cell r="B366" t="str">
            <v>Carr, Bob (Democratic - Michigan)</v>
          </cell>
          <cell r="E366" t="str">
            <v>D</v>
          </cell>
        </row>
        <row r="367">
          <cell r="A367" t="str">
            <v>C001072</v>
          </cell>
          <cell r="B367" t="str">
            <v>Carson, André (Democratic - Indiana)</v>
          </cell>
          <cell r="C367">
            <v>20757</v>
          </cell>
          <cell r="D367">
            <v>118</v>
          </cell>
          <cell r="E367" t="str">
            <v>D</v>
          </cell>
          <cell r="F367" t="str">
            <v>IN-7</v>
          </cell>
        </row>
        <row r="368">
          <cell r="A368" t="str">
            <v>C001044</v>
          </cell>
          <cell r="B368" t="str">
            <v>Carson, Brad (Democratic - Oklahoma)</v>
          </cell>
          <cell r="E368" t="str">
            <v>D</v>
          </cell>
        </row>
        <row r="369">
          <cell r="A369" t="str">
            <v>C000191</v>
          </cell>
          <cell r="B369" t="str">
            <v>Carson, Julia (Democratic - Indiana)</v>
          </cell>
          <cell r="E369" t="str">
            <v>D</v>
          </cell>
        </row>
        <row r="370">
          <cell r="A370" t="str">
            <v>C001103</v>
          </cell>
          <cell r="B370" t="str">
            <v>Carter, Earl L. "Buddy" (Republican - Georgia)</v>
          </cell>
          <cell r="C370">
            <v>21513</v>
          </cell>
          <cell r="D370">
            <v>118</v>
          </cell>
          <cell r="E370" t="str">
            <v>R</v>
          </cell>
          <cell r="F370" t="str">
            <v>GA-1</v>
          </cell>
        </row>
        <row r="371">
          <cell r="A371" t="str">
            <v>C001051</v>
          </cell>
          <cell r="B371" t="str">
            <v>Carter, John R. (Republican - Texas)</v>
          </cell>
          <cell r="C371">
            <v>20356</v>
          </cell>
          <cell r="D371">
            <v>118</v>
          </cell>
          <cell r="E371" t="str">
            <v>R</v>
          </cell>
          <cell r="F371" t="str">
            <v>TX-31</v>
          </cell>
        </row>
        <row r="372">
          <cell r="A372" t="str">
            <v>C000201</v>
          </cell>
          <cell r="B372" t="str">
            <v>Carter, Tim Lee (Republican - Kentucky)</v>
          </cell>
          <cell r="E372" t="str">
            <v>R</v>
          </cell>
        </row>
        <row r="373">
          <cell r="A373" t="str">
            <v>C001125</v>
          </cell>
          <cell r="B373" t="str">
            <v>Carter, Troy A. (Democratic - Louisiana)</v>
          </cell>
          <cell r="C373">
            <v>22158</v>
          </cell>
          <cell r="D373">
            <v>118</v>
          </cell>
          <cell r="E373" t="str">
            <v>D</v>
          </cell>
          <cell r="F373" t="str">
            <v>LA-2</v>
          </cell>
        </row>
        <row r="374">
          <cell r="A374" t="str">
            <v>C001090</v>
          </cell>
          <cell r="B374" t="str">
            <v>Cartwright, Matt (Democratic - Pennsylvania)</v>
          </cell>
          <cell r="C374">
            <v>21358</v>
          </cell>
          <cell r="D374">
            <v>118</v>
          </cell>
          <cell r="E374" t="str">
            <v>D</v>
          </cell>
          <cell r="F374" t="str">
            <v>PA-8</v>
          </cell>
        </row>
        <row r="375">
          <cell r="A375" t="str">
            <v>C001131</v>
          </cell>
          <cell r="B375" t="str">
            <v>Casar, Greg (Democratic - Texas)</v>
          </cell>
          <cell r="C375">
            <v>22307</v>
          </cell>
          <cell r="D375">
            <v>118</v>
          </cell>
          <cell r="E375" t="str">
            <v>D</v>
          </cell>
          <cell r="F375" t="str">
            <v>TX-35</v>
          </cell>
        </row>
        <row r="376">
          <cell r="A376" t="str">
            <v>C000220</v>
          </cell>
          <cell r="B376" t="str">
            <v>Case, Clifford P. (Republican - New Jersey)</v>
          </cell>
          <cell r="E376" t="str">
            <v>R</v>
          </cell>
        </row>
        <row r="377">
          <cell r="A377" t="str">
            <v>C001055</v>
          </cell>
          <cell r="B377" t="str">
            <v>Case, Ed (Democratic - Hawaii)</v>
          </cell>
          <cell r="C377">
            <v>20322</v>
          </cell>
          <cell r="D377">
            <v>118</v>
          </cell>
          <cell r="E377" t="str">
            <v>D</v>
          </cell>
          <cell r="F377" t="str">
            <v>HI-1</v>
          </cell>
        </row>
        <row r="378">
          <cell r="A378" t="str">
            <v>C000228</v>
          </cell>
          <cell r="B378" t="str">
            <v>Casey, Bob (Democratic - Texas)</v>
          </cell>
          <cell r="E378" t="str">
            <v>D</v>
          </cell>
        </row>
        <row r="379">
          <cell r="A379" t="str">
            <v>C001070</v>
          </cell>
          <cell r="B379" t="str">
            <v>Casey, Robert P., Jr. (Democratic - Pennsylvania)</v>
          </cell>
          <cell r="E379" t="str">
            <v>D</v>
          </cell>
        </row>
        <row r="380">
          <cell r="A380" t="str">
            <v>C001075</v>
          </cell>
          <cell r="B380" t="str">
            <v>Cassidy, Bill (Republican - Louisiana)</v>
          </cell>
          <cell r="E380" t="str">
            <v>R</v>
          </cell>
        </row>
        <row r="381">
          <cell r="A381" t="str">
            <v>C001117</v>
          </cell>
          <cell r="B381" t="str">
            <v>Casten, Sean (Democratic - Illinois)</v>
          </cell>
          <cell r="C381">
            <v>21906</v>
          </cell>
          <cell r="D381">
            <v>118</v>
          </cell>
          <cell r="E381" t="str">
            <v>D</v>
          </cell>
          <cell r="F381" t="str">
            <v>IL-6</v>
          </cell>
        </row>
        <row r="382">
          <cell r="A382" t="str">
            <v>C000243</v>
          </cell>
          <cell r="B382" t="str">
            <v>Castle, Michael N. (Republican - Delaware)</v>
          </cell>
          <cell r="E382" t="str">
            <v>R</v>
          </cell>
        </row>
        <row r="383">
          <cell r="A383" t="str">
            <v>C001066</v>
          </cell>
          <cell r="B383" t="str">
            <v>Castor, Kathy (Democratic - Florida)</v>
          </cell>
          <cell r="C383">
            <v>20708</v>
          </cell>
          <cell r="D383">
            <v>118</v>
          </cell>
          <cell r="E383" t="str">
            <v>D</v>
          </cell>
          <cell r="F383" t="str">
            <v>FL-14</v>
          </cell>
        </row>
        <row r="384">
          <cell r="A384" t="str">
            <v>C001091</v>
          </cell>
          <cell r="B384" t="str">
            <v>Castro, Joaquin (Democratic - Texas)</v>
          </cell>
          <cell r="C384">
            <v>21362</v>
          </cell>
          <cell r="D384">
            <v>118</v>
          </cell>
          <cell r="E384" t="str">
            <v>D</v>
          </cell>
          <cell r="F384" t="str">
            <v>TX-20</v>
          </cell>
        </row>
        <row r="385">
          <cell r="A385" t="str">
            <v>C000261</v>
          </cell>
          <cell r="B385" t="str">
            <v>Cavanaugh, John J. (Democratic - Nebraska)</v>
          </cell>
          <cell r="E385" t="str">
            <v>D</v>
          </cell>
        </row>
        <row r="386">
          <cell r="A386" t="str">
            <v>C001104</v>
          </cell>
          <cell r="B386" t="str">
            <v>Cawthorn, Madison (Republican - North Carolina)</v>
          </cell>
          <cell r="E386" t="str">
            <v>R</v>
          </cell>
        </row>
        <row r="387">
          <cell r="A387" t="str">
            <v>C001073</v>
          </cell>
          <cell r="B387" t="str">
            <v>Cazayoux, Donald J., Jr. (Democratic - Louisiana)</v>
          </cell>
          <cell r="E387" t="str">
            <v>D</v>
          </cell>
        </row>
        <row r="388">
          <cell r="A388" t="str">
            <v>C000263</v>
          </cell>
          <cell r="B388" t="str">
            <v>Cederberg, Elford A. (Republican - Michigan)</v>
          </cell>
          <cell r="E388" t="str">
            <v>R</v>
          </cell>
        </row>
        <row r="389">
          <cell r="A389" t="str">
            <v>C000266</v>
          </cell>
          <cell r="B389" t="str">
            <v>Chabot, Steve (Republican - Ohio)</v>
          </cell>
          <cell r="E389" t="str">
            <v>R</v>
          </cell>
        </row>
        <row r="390">
          <cell r="A390" t="str">
            <v>C000269</v>
          </cell>
          <cell r="B390" t="str">
            <v>Chafee, John H. (Republican - Rhode Island)</v>
          </cell>
          <cell r="E390" t="str">
            <v>R</v>
          </cell>
        </row>
        <row r="391">
          <cell r="A391" t="str">
            <v>C001040</v>
          </cell>
          <cell r="B391" t="str">
            <v>Chafee, Lincoln (Republican - Rhode Island)</v>
          </cell>
          <cell r="E391" t="str">
            <v>R</v>
          </cell>
        </row>
        <row r="392">
          <cell r="A392" t="str">
            <v>C001076</v>
          </cell>
          <cell r="B392" t="str">
            <v>Chaffetz, Jason (Republican - Utah)</v>
          </cell>
          <cell r="E392" t="str">
            <v>R</v>
          </cell>
        </row>
        <row r="393">
          <cell r="A393" t="str">
            <v>C000275</v>
          </cell>
          <cell r="B393" t="str">
            <v>Chamberlain, Charles E. (Republican - Michigan)</v>
          </cell>
          <cell r="E393" t="str">
            <v>R</v>
          </cell>
        </row>
        <row r="394">
          <cell r="A394" t="str">
            <v>C000286</v>
          </cell>
          <cell r="B394" t="str">
            <v>Chambliss, Saxby (Republican - Georgia)</v>
          </cell>
          <cell r="E394" t="str">
            <v>R</v>
          </cell>
        </row>
        <row r="395">
          <cell r="A395" t="str">
            <v>C001058</v>
          </cell>
          <cell r="B395" t="str">
            <v>Chandler, Ben (Democratic - Kentucky)</v>
          </cell>
          <cell r="E395" t="str">
            <v>D</v>
          </cell>
        </row>
        <row r="396">
          <cell r="A396" t="str">
            <v>C000293</v>
          </cell>
          <cell r="B396" t="str">
            <v>Chandler, Rod D. (Republican - Washington)</v>
          </cell>
          <cell r="E396" t="str">
            <v>R</v>
          </cell>
        </row>
        <row r="397">
          <cell r="A397" t="str">
            <v>C000312</v>
          </cell>
          <cell r="B397" t="str">
            <v>Chapman, Jim (Democratic - Texas)</v>
          </cell>
          <cell r="E397" t="str">
            <v>D</v>
          </cell>
        </row>
        <row r="398">
          <cell r="A398" t="str">
            <v>C000321</v>
          </cell>
          <cell r="B398" t="str">
            <v>Chappell, Bill, Jr. (Democratic - Florida)</v>
          </cell>
          <cell r="E398" t="str">
            <v>D</v>
          </cell>
        </row>
        <row r="399">
          <cell r="A399" t="str">
            <v>C000322</v>
          </cell>
          <cell r="B399" t="str">
            <v>Chappie, Eugene A. (Republican - California)</v>
          </cell>
          <cell r="E399" t="str">
            <v>R</v>
          </cell>
        </row>
        <row r="400">
          <cell r="A400" t="str">
            <v>C001135</v>
          </cell>
          <cell r="B400" t="str">
            <v>Chavez-DeRemer, Lori (Republican - Oregon)</v>
          </cell>
          <cell r="C400">
            <v>22308</v>
          </cell>
          <cell r="D400">
            <v>118</v>
          </cell>
          <cell r="E400" t="str">
            <v>R</v>
          </cell>
          <cell r="F400" t="str">
            <v>OR-5</v>
          </cell>
        </row>
        <row r="401">
          <cell r="A401" t="str">
            <v>C000344</v>
          </cell>
          <cell r="B401" t="str">
            <v>Cheney, Dick (Republican - Wyoming)</v>
          </cell>
          <cell r="E401" t="str">
            <v>R</v>
          </cell>
        </row>
        <row r="402">
          <cell r="A402" t="str">
            <v>C001109</v>
          </cell>
          <cell r="B402" t="str">
            <v>Cheney, Liz (Republican - Wyoming)</v>
          </cell>
          <cell r="E402" t="str">
            <v>R</v>
          </cell>
        </row>
        <row r="403">
          <cell r="A403" t="str">
            <v>C000345</v>
          </cell>
          <cell r="B403" t="str">
            <v>Chenoweth-Hage, Helen (Republican - Idaho)</v>
          </cell>
          <cell r="E403" t="str">
            <v>R</v>
          </cell>
        </row>
        <row r="404">
          <cell r="A404" t="str">
            <v>C001127</v>
          </cell>
          <cell r="B404" t="str">
            <v>Cherfilus-McCormick, Sheila (Democratic - Florida)</v>
          </cell>
          <cell r="C404">
            <v>22163</v>
          </cell>
          <cell r="D404">
            <v>118</v>
          </cell>
          <cell r="E404" t="str">
            <v>D</v>
          </cell>
          <cell r="F404" t="str">
            <v>FL-20</v>
          </cell>
        </row>
        <row r="405">
          <cell r="A405" t="str">
            <v>C001100</v>
          </cell>
          <cell r="B405" t="str">
            <v>Chiesa, Jeff (Republican - New Jersey)</v>
          </cell>
          <cell r="E405" t="str">
            <v>R</v>
          </cell>
        </row>
        <row r="406">
          <cell r="A406" t="str">
            <v>C001074</v>
          </cell>
          <cell r="B406" t="str">
            <v>Childers, Travis (Democratic - Mississippi)</v>
          </cell>
          <cell r="E406" t="str">
            <v>D</v>
          </cell>
        </row>
        <row r="407">
          <cell r="A407" t="str">
            <v>C000356</v>
          </cell>
          <cell r="B407" t="str">
            <v>Chiles, Lawton (Democratic - Florida)</v>
          </cell>
          <cell r="E407" t="str">
            <v>D</v>
          </cell>
        </row>
        <row r="408">
          <cell r="A408" t="str">
            <v>C000371</v>
          </cell>
          <cell r="B408" t="str">
            <v>Chisholm, Shirley (Democratic - New York)</v>
          </cell>
          <cell r="E408" t="str">
            <v>D</v>
          </cell>
        </row>
        <row r="409">
          <cell r="A409" t="str">
            <v>C001052</v>
          </cell>
          <cell r="B409" t="str">
            <v>Chocola, Chris (Republican - Indiana)</v>
          </cell>
          <cell r="E409" t="str">
            <v>R</v>
          </cell>
        </row>
        <row r="410">
          <cell r="A410" t="str">
            <v>C000380</v>
          </cell>
          <cell r="B410" t="str">
            <v>Christensen, Donna M. (Democratic - Virgin Islands)</v>
          </cell>
          <cell r="E410" t="str">
            <v>D</v>
          </cell>
        </row>
        <row r="411">
          <cell r="A411" t="str">
            <v>C000377</v>
          </cell>
          <cell r="B411" t="str">
            <v>Christensen, Jon (Republican - Nebraska)</v>
          </cell>
          <cell r="E411" t="str">
            <v>R</v>
          </cell>
        </row>
        <row r="412">
          <cell r="A412" t="str">
            <v>C000385</v>
          </cell>
          <cell r="B412" t="str">
            <v>Chrysler, Dick (Republican - Michigan)</v>
          </cell>
          <cell r="E412" t="str">
            <v>R</v>
          </cell>
        </row>
        <row r="413">
          <cell r="A413" t="str">
            <v>C001080</v>
          </cell>
          <cell r="B413" t="str">
            <v>Chu, Judy (Democratic - California)</v>
          </cell>
          <cell r="C413">
            <v>20955</v>
          </cell>
          <cell r="D413">
            <v>118</v>
          </cell>
          <cell r="E413" t="str">
            <v>D</v>
          </cell>
          <cell r="F413" t="str">
            <v>CA-28</v>
          </cell>
        </row>
        <row r="414">
          <cell r="A414" t="str">
            <v>C000388</v>
          </cell>
          <cell r="B414" t="str">
            <v>Church, Frank (Democratic - Idaho)</v>
          </cell>
          <cell r="E414" t="str">
            <v>D</v>
          </cell>
        </row>
        <row r="415">
          <cell r="A415" t="str">
            <v>C001084</v>
          </cell>
          <cell r="B415" t="str">
            <v>Cicilline, David N. (Democratic - Rhode Island)</v>
          </cell>
          <cell r="D415">
            <v>118</v>
          </cell>
          <cell r="E415" t="str">
            <v>D</v>
          </cell>
        </row>
        <row r="416">
          <cell r="A416" t="str">
            <v>C001133</v>
          </cell>
          <cell r="B416" t="str">
            <v>Ciscomani, Juan (Republican - Arizona)</v>
          </cell>
          <cell r="C416">
            <v>22309</v>
          </cell>
          <cell r="D416">
            <v>118</v>
          </cell>
          <cell r="E416" t="str">
            <v>R</v>
          </cell>
          <cell r="F416" t="str">
            <v>AZ-6</v>
          </cell>
        </row>
        <row r="417">
          <cell r="A417" t="str">
            <v>C001123</v>
          </cell>
          <cell r="B417" t="str">
            <v>Cisneros, Gilbert Ray, Jr. (Democratic - California)</v>
          </cell>
          <cell r="E417" t="str">
            <v>D</v>
          </cell>
        </row>
        <row r="418">
          <cell r="A418" t="str">
            <v>C000409</v>
          </cell>
          <cell r="B418" t="str">
            <v>Clancy, Donald D. (Republican - Ohio)</v>
          </cell>
          <cell r="E418" t="str">
            <v>R</v>
          </cell>
        </row>
        <row r="419">
          <cell r="A419" t="str">
            <v>C000448</v>
          </cell>
          <cell r="B419" t="str">
            <v>Clark, Dick (Democratic - Iowa)</v>
          </cell>
          <cell r="E419" t="str">
            <v>D</v>
          </cell>
        </row>
        <row r="420">
          <cell r="A420" t="str">
            <v>C000431</v>
          </cell>
          <cell r="B420" t="str">
            <v>Clark, Frank M. (Democratic - Pennsylvania)</v>
          </cell>
          <cell r="E420" t="str">
            <v>D</v>
          </cell>
        </row>
        <row r="421">
          <cell r="A421" t="str">
            <v>C001101</v>
          </cell>
          <cell r="B421" t="str">
            <v>Clark, Katherine M. (Democratic - Massachusetts)</v>
          </cell>
          <cell r="C421">
            <v>21375</v>
          </cell>
          <cell r="D421">
            <v>118</v>
          </cell>
          <cell r="E421" t="str">
            <v>D</v>
          </cell>
          <cell r="F421" t="str">
            <v>MA-5</v>
          </cell>
        </row>
        <row r="422">
          <cell r="A422" t="str">
            <v>C001085</v>
          </cell>
          <cell r="B422" t="str">
            <v>Clarke, Hansen (Democratic - Michigan)</v>
          </cell>
          <cell r="E422" t="str">
            <v>D</v>
          </cell>
        </row>
        <row r="423">
          <cell r="A423" t="str">
            <v>C000462</v>
          </cell>
          <cell r="B423" t="str">
            <v>Clarke, James McC. (Democratic - North Carolina)</v>
          </cell>
          <cell r="E423" t="str">
            <v>D</v>
          </cell>
        </row>
        <row r="424">
          <cell r="A424" t="str">
            <v>C001067</v>
          </cell>
          <cell r="B424" t="str">
            <v>Clarke, Yvette D. (Democratic - New York)</v>
          </cell>
          <cell r="C424">
            <v>20733</v>
          </cell>
          <cell r="D424">
            <v>118</v>
          </cell>
          <cell r="E424" t="str">
            <v>D</v>
          </cell>
          <cell r="F424" t="str">
            <v>NY-9</v>
          </cell>
        </row>
        <row r="425">
          <cell r="A425" t="str">
            <v>C000475</v>
          </cell>
          <cell r="B425" t="str">
            <v>Clausen, Don H. (Republican - California)</v>
          </cell>
          <cell r="E425" t="str">
            <v>R</v>
          </cell>
        </row>
        <row r="426">
          <cell r="A426" t="str">
            <v>C001102</v>
          </cell>
          <cell r="B426" t="str">
            <v>Clawson, Curt (Republican - Florida)</v>
          </cell>
          <cell r="E426" t="str">
            <v>R</v>
          </cell>
        </row>
        <row r="427">
          <cell r="A427" t="str">
            <v>C000476</v>
          </cell>
          <cell r="B427" t="str">
            <v>Clawson, Del (Republican - California)</v>
          </cell>
          <cell r="E427" t="str">
            <v>R</v>
          </cell>
        </row>
        <row r="428">
          <cell r="A428" t="str">
            <v>C000488</v>
          </cell>
          <cell r="B428" t="str">
            <v>Clay, William (Bill) (Democratic - Missouri)</v>
          </cell>
          <cell r="E428" t="str">
            <v>B</v>
          </cell>
        </row>
        <row r="429">
          <cell r="A429" t="str">
            <v>C001049</v>
          </cell>
          <cell r="B429" t="str">
            <v>Clay, Wm. Lacy (Democratic - Missouri)</v>
          </cell>
          <cell r="E429" t="str">
            <v>D</v>
          </cell>
        </row>
        <row r="430">
          <cell r="A430" t="str">
            <v>C000494</v>
          </cell>
          <cell r="B430" t="str">
            <v>Clayton, Eva M. (Democratic - North Carolina)</v>
          </cell>
          <cell r="E430" t="str">
            <v>D</v>
          </cell>
        </row>
        <row r="431">
          <cell r="A431" t="str">
            <v>C001061</v>
          </cell>
          <cell r="B431" t="str">
            <v>Cleaver, Emanuel (Democratic - Missouri)</v>
          </cell>
          <cell r="C431">
            <v>20517</v>
          </cell>
          <cell r="D431">
            <v>118</v>
          </cell>
          <cell r="E431" t="str">
            <v>D</v>
          </cell>
          <cell r="F431" t="str">
            <v>MO-5</v>
          </cell>
        </row>
        <row r="432">
          <cell r="A432" t="str">
            <v>C001034</v>
          </cell>
          <cell r="B432" t="str">
            <v>Cleland, Max (Democratic - Georgia)</v>
          </cell>
          <cell r="E432" t="str">
            <v>D</v>
          </cell>
        </row>
        <row r="433">
          <cell r="A433" t="str">
            <v>C000503</v>
          </cell>
          <cell r="B433" t="str">
            <v>Clement, Bob (Democratic - Tennessee)</v>
          </cell>
          <cell r="E433" t="str">
            <v>D</v>
          </cell>
        </row>
        <row r="434">
          <cell r="A434" t="str">
            <v>C000512</v>
          </cell>
          <cell r="B434" t="str">
            <v>Cleveland, James C. (Republican - New Hampshire)</v>
          </cell>
          <cell r="E434" t="str">
            <v>R</v>
          </cell>
        </row>
        <row r="435">
          <cell r="A435" t="str">
            <v>C001118</v>
          </cell>
          <cell r="B435" t="str">
            <v>Cline, Ben (Republican - Virginia)</v>
          </cell>
          <cell r="C435">
            <v>21908</v>
          </cell>
          <cell r="D435">
            <v>118</v>
          </cell>
          <cell r="E435" t="str">
            <v>R</v>
          </cell>
          <cell r="F435" t="str">
            <v>VA-6</v>
          </cell>
        </row>
        <row r="436">
          <cell r="A436" t="str">
            <v>C000523</v>
          </cell>
          <cell r="B436" t="str">
            <v>Clinger, William F., Jr. (Republican - Pennsylvania)</v>
          </cell>
          <cell r="E436" t="str">
            <v>R</v>
          </cell>
        </row>
        <row r="437">
          <cell r="A437" t="str">
            <v>C001041</v>
          </cell>
          <cell r="B437" t="str">
            <v>Clinton, Hillary Rodham (Democratic - New York)</v>
          </cell>
          <cell r="E437" t="str">
            <v>D</v>
          </cell>
        </row>
        <row r="438">
          <cell r="A438" t="str">
            <v>C001115</v>
          </cell>
          <cell r="B438" t="str">
            <v>Cloud, Michael (Republican - Texas)</v>
          </cell>
          <cell r="C438">
            <v>21758</v>
          </cell>
          <cell r="D438">
            <v>118</v>
          </cell>
          <cell r="E438" t="str">
            <v>R</v>
          </cell>
          <cell r="F438" t="str">
            <v>TX-27</v>
          </cell>
        </row>
        <row r="439">
          <cell r="A439" t="str">
            <v>C000537</v>
          </cell>
          <cell r="B439" t="str">
            <v>Clyburn, James E. (Democratic - South Carolina)</v>
          </cell>
          <cell r="C439">
            <v>39301</v>
          </cell>
          <cell r="D439">
            <v>118</v>
          </cell>
          <cell r="E439" t="str">
            <v>D</v>
          </cell>
          <cell r="F439" t="str">
            <v>SC-6</v>
          </cell>
        </row>
        <row r="440">
          <cell r="A440" t="str">
            <v>C001116</v>
          </cell>
          <cell r="B440" t="str">
            <v>Clyde, Andrew S. (Republican - Georgia)</v>
          </cell>
          <cell r="C440">
            <v>22110</v>
          </cell>
          <cell r="D440">
            <v>118</v>
          </cell>
          <cell r="E440" t="str">
            <v>R</v>
          </cell>
          <cell r="F440" t="str">
            <v>GA-9</v>
          </cell>
        </row>
        <row r="441">
          <cell r="A441" t="str">
            <v>C000542</v>
          </cell>
          <cell r="B441" t="str">
            <v>Coats, Daniel (Republican - Indiana)</v>
          </cell>
          <cell r="E441" t="str">
            <v>R</v>
          </cell>
        </row>
        <row r="442">
          <cell r="A442" t="str">
            <v>C000555</v>
          </cell>
          <cell r="B442" t="str">
            <v>Cobey, William W. (Republican - North Carolina)</v>
          </cell>
          <cell r="E442" t="str">
            <v>R</v>
          </cell>
        </row>
        <row r="443">
          <cell r="A443" t="str">
            <v>C000556</v>
          </cell>
          <cell r="B443" t="str">
            <v>Coble, Howard (Republican - North Carolina)</v>
          </cell>
          <cell r="E443" t="str">
            <v>R</v>
          </cell>
        </row>
        <row r="444">
          <cell r="A444" t="str">
            <v>C000560</v>
          </cell>
          <cell r="B444" t="str">
            <v>Coburn, Tom (Republican - Oklahoma)</v>
          </cell>
          <cell r="E444" t="str">
            <v>R</v>
          </cell>
        </row>
        <row r="445">
          <cell r="A445" t="str">
            <v>C000567</v>
          </cell>
          <cell r="B445" t="str">
            <v>Cochran, Thad (Republican - Mississippi)</v>
          </cell>
          <cell r="E445" t="str">
            <v>R</v>
          </cell>
        </row>
        <row r="446">
          <cell r="A446" t="str">
            <v>C000581</v>
          </cell>
          <cell r="B446" t="str">
            <v>Coelho, Anthony Lee (Democratic - California)</v>
          </cell>
          <cell r="E446" t="str">
            <v>D</v>
          </cell>
        </row>
        <row r="447">
          <cell r="A447" t="str">
            <v>C001077</v>
          </cell>
          <cell r="B447" t="str">
            <v>Coffman, Mike (Republican - Colorado)</v>
          </cell>
          <cell r="E447" t="str">
            <v>R</v>
          </cell>
        </row>
        <row r="448">
          <cell r="A448" t="str">
            <v>C001068</v>
          </cell>
          <cell r="B448" t="str">
            <v>Cohen, Steve (Democratic - Tennessee)</v>
          </cell>
          <cell r="C448">
            <v>20748</v>
          </cell>
          <cell r="D448">
            <v>118</v>
          </cell>
          <cell r="E448" t="str">
            <v>D</v>
          </cell>
          <cell r="F448" t="str">
            <v>TN-9</v>
          </cell>
        </row>
        <row r="449">
          <cell r="A449" t="str">
            <v>C000598</v>
          </cell>
          <cell r="B449" t="str">
            <v>Cohen, William S. (Republican - Maine)</v>
          </cell>
          <cell r="E449" t="str">
            <v>R</v>
          </cell>
        </row>
        <row r="450">
          <cell r="A450" t="str">
            <v>C001053</v>
          </cell>
          <cell r="B450" t="str">
            <v>Cole, Tom (Republican - Oklahoma)</v>
          </cell>
          <cell r="C450">
            <v>20344</v>
          </cell>
          <cell r="D450">
            <v>118</v>
          </cell>
          <cell r="E450" t="str">
            <v>R</v>
          </cell>
          <cell r="F450" t="str">
            <v>OK-4</v>
          </cell>
        </row>
        <row r="451">
          <cell r="A451" t="str">
            <v>C000618</v>
          </cell>
          <cell r="B451" t="str">
            <v>Coleman, E. Thomas (Republican - Missouri)</v>
          </cell>
          <cell r="E451" t="str">
            <v>R</v>
          </cell>
        </row>
        <row r="452">
          <cell r="A452" t="str">
            <v>C001057</v>
          </cell>
          <cell r="B452" t="str">
            <v>Coleman, Norm (Republican - Minnesota)</v>
          </cell>
          <cell r="E452" t="str">
            <v>R</v>
          </cell>
        </row>
        <row r="453">
          <cell r="A453" t="str">
            <v>C000621</v>
          </cell>
          <cell r="B453" t="str">
            <v>Coleman, Ronald D. (Democratic - Texas)</v>
          </cell>
          <cell r="E453" t="str">
            <v>D</v>
          </cell>
        </row>
        <row r="454">
          <cell r="A454" t="str">
            <v>C000629</v>
          </cell>
          <cell r="B454" t="str">
            <v>Collier, Harold R. (Republican - Illinois)</v>
          </cell>
          <cell r="E454" t="str">
            <v>R</v>
          </cell>
        </row>
        <row r="455">
          <cell r="A455" t="str">
            <v>C000633</v>
          </cell>
          <cell r="B455" t="str">
            <v>Collins, Barbara-Rose (Democratic - Michigan)</v>
          </cell>
          <cell r="E455" t="str">
            <v>D</v>
          </cell>
        </row>
        <row r="456">
          <cell r="A456" t="str">
            <v>C000634</v>
          </cell>
          <cell r="B456" t="str">
            <v>Collins, Cardiss (Democratic - Illinois)</v>
          </cell>
          <cell r="E456" t="str">
            <v>D</v>
          </cell>
        </row>
        <row r="457">
          <cell r="A457" t="str">
            <v>C001092</v>
          </cell>
          <cell r="B457" t="str">
            <v>Collins, Chris (Republican - New York)</v>
          </cell>
          <cell r="E457" t="str">
            <v>R</v>
          </cell>
        </row>
        <row r="458">
          <cell r="A458" t="str">
            <v>C001093</v>
          </cell>
          <cell r="B458" t="str">
            <v>Collins, Doug (Republican - Georgia)</v>
          </cell>
          <cell r="E458" t="str">
            <v>R</v>
          </cell>
        </row>
        <row r="459">
          <cell r="A459" t="str">
            <v>C000638</v>
          </cell>
          <cell r="B459" t="str">
            <v>Collins, James M. (Republican - Texas)</v>
          </cell>
          <cell r="E459" t="str">
            <v>R</v>
          </cell>
        </row>
        <row r="460">
          <cell r="A460" t="str">
            <v>C000640</v>
          </cell>
          <cell r="B460" t="str">
            <v>Collins, Mac (Republican - Georgia)</v>
          </cell>
          <cell r="E460" t="str">
            <v>R</v>
          </cell>
        </row>
        <row r="461">
          <cell r="A461" t="str">
            <v>C001129</v>
          </cell>
          <cell r="B461" t="str">
            <v>Collins, Mike (Republican - Georgia)</v>
          </cell>
          <cell r="C461">
            <v>22310</v>
          </cell>
          <cell r="D461">
            <v>118</v>
          </cell>
          <cell r="E461" t="str">
            <v>R</v>
          </cell>
          <cell r="F461" t="str">
            <v>GA-10</v>
          </cell>
        </row>
        <row r="462">
          <cell r="A462" t="str">
            <v>C001035</v>
          </cell>
          <cell r="B462" t="str">
            <v>Collins, Susan M. (Republican - Maine)</v>
          </cell>
          <cell r="E462" t="str">
            <v>R</v>
          </cell>
        </row>
        <row r="463">
          <cell r="A463" t="str">
            <v>C000646</v>
          </cell>
          <cell r="B463" t="str">
            <v>Colorado, Antonio (Democratic - Puerto Rico)</v>
          </cell>
          <cell r="E463" t="str">
            <v>D</v>
          </cell>
        </row>
        <row r="464">
          <cell r="A464" t="str">
            <v>C000653</v>
          </cell>
          <cell r="B464" t="str">
            <v>Combest, Larry (Republican - Texas)</v>
          </cell>
          <cell r="E464" t="str">
            <v>R</v>
          </cell>
        </row>
        <row r="465">
          <cell r="A465" t="str">
            <v>C001108</v>
          </cell>
          <cell r="B465" t="str">
            <v>Comer, James (Republican - Kentucky)</v>
          </cell>
          <cell r="C465">
            <v>21565</v>
          </cell>
          <cell r="D465">
            <v>118</v>
          </cell>
          <cell r="E465" t="str">
            <v>R</v>
          </cell>
          <cell r="F465" t="str">
            <v>KY-1</v>
          </cell>
        </row>
        <row r="466">
          <cell r="A466" t="str">
            <v>C001105</v>
          </cell>
          <cell r="B466" t="str">
            <v>Comstock, Barbara (Republican - Virginia)</v>
          </cell>
          <cell r="E466" t="str">
            <v>R</v>
          </cell>
        </row>
        <row r="467">
          <cell r="A467" t="str">
            <v>C000666</v>
          </cell>
          <cell r="B467" t="str">
            <v>Conable, Barber B., Jr. (Republican - New York)</v>
          </cell>
          <cell r="E467" t="str">
            <v>R</v>
          </cell>
        </row>
        <row r="468">
          <cell r="A468" t="str">
            <v>C001062</v>
          </cell>
          <cell r="B468" t="str">
            <v>Conaway, K. Michael (Republican - Texas)</v>
          </cell>
          <cell r="E468" t="str">
            <v>R</v>
          </cell>
        </row>
        <row r="469">
          <cell r="A469" t="str">
            <v>C000670</v>
          </cell>
          <cell r="B469" t="str">
            <v>Condit, Gary A. (Democratic - California)</v>
          </cell>
          <cell r="E469" t="str">
            <v>D</v>
          </cell>
        </row>
        <row r="470">
          <cell r="A470" t="str">
            <v>C000682</v>
          </cell>
          <cell r="B470" t="str">
            <v>Conlan, John B. (Republican - Arizona)</v>
          </cell>
          <cell r="E470" t="str">
            <v>R</v>
          </cell>
        </row>
        <row r="471">
          <cell r="A471" t="str">
            <v>C001078</v>
          </cell>
          <cell r="B471" t="str">
            <v>Connolly, Gerald E. (Democratic - Virginia)</v>
          </cell>
          <cell r="C471">
            <v>20952</v>
          </cell>
          <cell r="D471">
            <v>118</v>
          </cell>
          <cell r="E471" t="str">
            <v>D</v>
          </cell>
          <cell r="F471" t="str">
            <v>VA-11</v>
          </cell>
        </row>
        <row r="472">
          <cell r="A472" t="str">
            <v>C000705</v>
          </cell>
          <cell r="B472" t="str">
            <v>Conrad, Kent (Democratic - North Dakota)</v>
          </cell>
          <cell r="E472" t="str">
            <v>D</v>
          </cell>
        </row>
        <row r="473">
          <cell r="A473" t="str">
            <v>C000709</v>
          </cell>
          <cell r="B473" t="str">
            <v>Conte, Silvio O. (Republican - Massachusetts)</v>
          </cell>
          <cell r="E473" t="str">
            <v>R</v>
          </cell>
        </row>
        <row r="474">
          <cell r="A474" t="str">
            <v>C001128</v>
          </cell>
          <cell r="B474" t="str">
            <v>Conway, Connie (Republican - California)</v>
          </cell>
          <cell r="E474" t="str">
            <v>R</v>
          </cell>
        </row>
        <row r="475">
          <cell r="A475" t="str">
            <v>C000714</v>
          </cell>
          <cell r="B475" t="str">
            <v>Conyers, John, Jr. (Democratic - Michigan)</v>
          </cell>
          <cell r="E475" t="str">
            <v>D</v>
          </cell>
        </row>
        <row r="476">
          <cell r="A476" t="str">
            <v>C000721</v>
          </cell>
          <cell r="B476" t="str">
            <v>Cook, Marlow W. (Republican - Kentucky)</v>
          </cell>
          <cell r="E476" t="str">
            <v>R</v>
          </cell>
        </row>
        <row r="477">
          <cell r="A477" t="str">
            <v>C000722</v>
          </cell>
          <cell r="B477" t="str">
            <v>Cook, Merrill (Republican - Utah)</v>
          </cell>
          <cell r="E477" t="str">
            <v>R</v>
          </cell>
        </row>
        <row r="478">
          <cell r="A478" t="str">
            <v>C001094</v>
          </cell>
          <cell r="B478" t="str">
            <v>Cook, Paul (Republican - California)</v>
          </cell>
          <cell r="E478" t="str">
            <v>R</v>
          </cell>
        </row>
        <row r="479">
          <cell r="A479" t="str">
            <v>C000735</v>
          </cell>
          <cell r="B479" t="str">
            <v>Cooksey, John (Republican - Louisiana)</v>
          </cell>
          <cell r="E479" t="str">
            <v>R</v>
          </cell>
        </row>
        <row r="480">
          <cell r="A480" t="str">
            <v>C000737</v>
          </cell>
          <cell r="B480" t="str">
            <v>Cooley, Wes (Republican - Oregon)</v>
          </cell>
          <cell r="E480" t="str">
            <v>R</v>
          </cell>
        </row>
        <row r="481">
          <cell r="A481" t="str">
            <v>C001088</v>
          </cell>
          <cell r="B481" t="str">
            <v>Coons, Christopher A. (Democratic - Delaware)</v>
          </cell>
          <cell r="E481" t="str">
            <v>D</v>
          </cell>
        </row>
        <row r="482">
          <cell r="A482" t="str">
            <v>C000754</v>
          </cell>
          <cell r="B482" t="str">
            <v>Cooper, Jim (Democratic - Tennessee)</v>
          </cell>
          <cell r="E482" t="str">
            <v>D</v>
          </cell>
        </row>
        <row r="483">
          <cell r="A483" t="str">
            <v>C000767</v>
          </cell>
          <cell r="B483" t="str">
            <v>Coppersmith, Sam (Democratic - Arizona)</v>
          </cell>
          <cell r="E483" t="str">
            <v>D</v>
          </cell>
        </row>
        <row r="484">
          <cell r="A484" t="str">
            <v>C000773</v>
          </cell>
          <cell r="B484" t="str">
            <v>Corcoran, Tom (Republican - Illinois)</v>
          </cell>
          <cell r="E484" t="str">
            <v>R</v>
          </cell>
        </row>
        <row r="485">
          <cell r="A485" t="str">
            <v>C001071</v>
          </cell>
          <cell r="B485" t="str">
            <v>Corker, Bob (Republican - Tennessee)</v>
          </cell>
          <cell r="E485" t="str">
            <v>R</v>
          </cell>
        </row>
        <row r="486">
          <cell r="A486" t="str">
            <v>C000780</v>
          </cell>
          <cell r="B486" t="str">
            <v>Corman, James C. (Democratic - California)</v>
          </cell>
          <cell r="E486" t="str">
            <v>D</v>
          </cell>
        </row>
        <row r="487">
          <cell r="A487" t="str">
            <v>C000782</v>
          </cell>
          <cell r="B487" t="str">
            <v>Cornell, Robert J. (Democratic - Wisconsin)</v>
          </cell>
          <cell r="E487" t="str">
            <v>D</v>
          </cell>
        </row>
        <row r="488">
          <cell r="A488" t="str">
            <v>C000787</v>
          </cell>
          <cell r="B488" t="str">
            <v>Cornwell, David L. (Democratic - Indiana)</v>
          </cell>
          <cell r="E488" t="str">
            <v>D</v>
          </cell>
        </row>
        <row r="489">
          <cell r="A489" t="str">
            <v>C001056</v>
          </cell>
          <cell r="B489" t="str">
            <v>Cornyn, John (Republican - Texas)</v>
          </cell>
          <cell r="E489" t="str">
            <v>R</v>
          </cell>
        </row>
        <row r="490">
          <cell r="A490" t="str">
            <v>C000788</v>
          </cell>
          <cell r="B490" t="str">
            <v>Corrada, Baltasar (Independent - Puerto Rico)</v>
          </cell>
          <cell r="E490" t="str">
            <v>I</v>
          </cell>
        </row>
        <row r="491">
          <cell r="A491" t="str">
            <v>C001110</v>
          </cell>
          <cell r="B491" t="str">
            <v>Correa, J. Luis (Democratic - California)</v>
          </cell>
          <cell r="C491">
            <v>21711</v>
          </cell>
          <cell r="D491">
            <v>118</v>
          </cell>
          <cell r="E491" t="str">
            <v>D</v>
          </cell>
          <cell r="F491" t="str">
            <v>CA-46</v>
          </cell>
        </row>
        <row r="492">
          <cell r="A492" t="str">
            <v>C001113</v>
          </cell>
          <cell r="B492" t="str">
            <v>Cortez Masto, Catherine (Democratic - Nevada)</v>
          </cell>
          <cell r="E492" t="str">
            <v>D</v>
          </cell>
        </row>
        <row r="493">
          <cell r="A493" t="str">
            <v>C001042</v>
          </cell>
          <cell r="B493" t="str">
            <v>Corzine, Jon S. (Democratic - New Jersey)</v>
          </cell>
          <cell r="E493" t="str">
            <v>D</v>
          </cell>
        </row>
        <row r="494">
          <cell r="A494" t="str">
            <v>C001059</v>
          </cell>
          <cell r="B494" t="str">
            <v>Costa, Jim (Democratic - California)</v>
          </cell>
          <cell r="C494">
            <v>20501</v>
          </cell>
          <cell r="D494">
            <v>118</v>
          </cell>
          <cell r="E494" t="str">
            <v>D</v>
          </cell>
          <cell r="F494" t="str">
            <v>CA-21</v>
          </cell>
        </row>
        <row r="495">
          <cell r="A495" t="str">
            <v>C000794</v>
          </cell>
          <cell r="B495" t="str">
            <v>Costello, Jerry F. (Democratic - Illinois)</v>
          </cell>
          <cell r="E495" t="str">
            <v>D</v>
          </cell>
        </row>
        <row r="496">
          <cell r="A496" t="str">
            <v>C001106</v>
          </cell>
          <cell r="B496" t="str">
            <v>Costello, Ryan A. (Republican - Pennsylvania)</v>
          </cell>
          <cell r="E496" t="str">
            <v>R</v>
          </cell>
        </row>
        <row r="497">
          <cell r="A497" t="str">
            <v>C000799</v>
          </cell>
          <cell r="B497" t="str">
            <v>Cotter, William R. (Democratic - Connecticut)</v>
          </cell>
          <cell r="E497" t="str">
            <v>D</v>
          </cell>
        </row>
        <row r="498">
          <cell r="A498" t="str">
            <v>C000802</v>
          </cell>
          <cell r="B498" t="str">
            <v>Cotton, Norris (Republican - New Hampshire)</v>
          </cell>
          <cell r="E498" t="str">
            <v>R</v>
          </cell>
        </row>
        <row r="499">
          <cell r="A499" t="str">
            <v>C001095</v>
          </cell>
          <cell r="B499" t="str">
            <v>Cotton, Tom (Republican - Arkansas)</v>
          </cell>
          <cell r="E499" t="str">
            <v>R</v>
          </cell>
        </row>
        <row r="500">
          <cell r="A500" t="str">
            <v>C000807</v>
          </cell>
          <cell r="B500" t="str">
            <v>Coughlin, Lawrence (Republican - Pennsylvania)</v>
          </cell>
          <cell r="E500" t="str">
            <v>R</v>
          </cell>
        </row>
        <row r="501">
          <cell r="A501" t="str">
            <v>C000809</v>
          </cell>
          <cell r="B501" t="str">
            <v>Courter, Jim (Republican - New Jersey)</v>
          </cell>
          <cell r="E501" t="str">
            <v>R</v>
          </cell>
        </row>
        <row r="502">
          <cell r="A502" t="str">
            <v>C001069</v>
          </cell>
          <cell r="B502" t="str">
            <v>Courtney, Joe (Democratic - Connecticut)</v>
          </cell>
          <cell r="C502">
            <v>20706</v>
          </cell>
          <cell r="D502">
            <v>118</v>
          </cell>
          <cell r="E502" t="str">
            <v>D</v>
          </cell>
          <cell r="F502" t="str">
            <v>CT-2</v>
          </cell>
        </row>
        <row r="503">
          <cell r="A503" t="str">
            <v>C000813</v>
          </cell>
          <cell r="B503" t="str">
            <v>Coverdell, Paul (Republican - Georgia)</v>
          </cell>
          <cell r="E503" t="str">
            <v>R</v>
          </cell>
        </row>
        <row r="504">
          <cell r="A504" t="str">
            <v>C001099</v>
          </cell>
          <cell r="B504" t="str">
            <v>Cowan, William M. (Democratic - Massachusetts)</v>
          </cell>
          <cell r="E504" t="str">
            <v>D</v>
          </cell>
        </row>
        <row r="505">
          <cell r="A505" t="str">
            <v>C000830</v>
          </cell>
          <cell r="B505" t="str">
            <v>Cox, Christopher (Republican - California)</v>
          </cell>
          <cell r="E505" t="str">
            <v>R</v>
          </cell>
        </row>
        <row r="506">
          <cell r="A506" t="str">
            <v>C000836</v>
          </cell>
          <cell r="B506" t="str">
            <v>Cox, John W., Jr. (Democratic - Illinois)</v>
          </cell>
          <cell r="E506" t="str">
            <v>D</v>
          </cell>
        </row>
        <row r="507">
          <cell r="A507" t="str">
            <v>C001124</v>
          </cell>
          <cell r="B507" t="str">
            <v>Cox, TJ (Democratic - California)</v>
          </cell>
          <cell r="E507" t="str">
            <v>D</v>
          </cell>
        </row>
        <row r="508">
          <cell r="A508" t="str">
            <v>C000845</v>
          </cell>
          <cell r="B508" t="str">
            <v>Coyne, James K. (Republican - Pennsylvania)</v>
          </cell>
          <cell r="E508" t="str">
            <v>R</v>
          </cell>
        </row>
        <row r="509">
          <cell r="A509" t="str">
            <v>C000846</v>
          </cell>
          <cell r="B509" t="str">
            <v>Coyne, William J. (Democratic - Pennsylvania)</v>
          </cell>
          <cell r="E509" t="str">
            <v>D</v>
          </cell>
        </row>
        <row r="510">
          <cell r="A510" t="str">
            <v>C001119</v>
          </cell>
          <cell r="B510" t="str">
            <v>Craig, Angie (Democratic - Minnesota)</v>
          </cell>
          <cell r="C510">
            <v>21910</v>
          </cell>
          <cell r="D510">
            <v>118</v>
          </cell>
          <cell r="E510" t="str">
            <v>D</v>
          </cell>
          <cell r="F510" t="str">
            <v>MN-2</v>
          </cell>
        </row>
        <row r="511">
          <cell r="A511" t="str">
            <v>C000858</v>
          </cell>
          <cell r="B511" t="str">
            <v>Craig, Larry E. (Republican - Idaho)</v>
          </cell>
          <cell r="E511" t="str">
            <v>R</v>
          </cell>
        </row>
        <row r="512">
          <cell r="A512" t="str">
            <v>C001096</v>
          </cell>
          <cell r="B512" t="str">
            <v>Cramer, Kevin (Republican - North Dakota)</v>
          </cell>
          <cell r="E512" t="str">
            <v>R</v>
          </cell>
        </row>
        <row r="513">
          <cell r="A513" t="str">
            <v>C000868</v>
          </cell>
          <cell r="B513" t="str">
            <v>Cramer, Robert E. (Bud), Jr. (Democratic - Alabama)</v>
          </cell>
          <cell r="E513" t="str">
            <v>B</v>
          </cell>
        </row>
        <row r="514">
          <cell r="A514" t="str">
            <v>C000871</v>
          </cell>
          <cell r="B514" t="str">
            <v>Crane, Daniel B. (Republican - Illinois)</v>
          </cell>
          <cell r="E514" t="str">
            <v>R</v>
          </cell>
        </row>
        <row r="515">
          <cell r="A515" t="str">
            <v>C001132</v>
          </cell>
          <cell r="B515" t="str">
            <v>Crane, Elijah (Republican - Arizona)</v>
          </cell>
          <cell r="C515">
            <v>22311</v>
          </cell>
          <cell r="D515">
            <v>118</v>
          </cell>
          <cell r="E515" t="str">
            <v>R</v>
          </cell>
          <cell r="F515" t="str">
            <v>AZ-2</v>
          </cell>
        </row>
        <row r="516">
          <cell r="A516" t="str">
            <v>C000873</v>
          </cell>
          <cell r="B516" t="str">
            <v>Crane, Philip M. (Republican - Illinois)</v>
          </cell>
          <cell r="E516" t="str">
            <v>R</v>
          </cell>
        </row>
        <row r="517">
          <cell r="A517" t="str">
            <v>C000877</v>
          </cell>
          <cell r="B517" t="str">
            <v>Cranston, Alan (Democratic - California)</v>
          </cell>
          <cell r="E517" t="str">
            <v>D</v>
          </cell>
        </row>
        <row r="518">
          <cell r="A518" t="str">
            <v>C000880</v>
          </cell>
          <cell r="B518" t="str">
            <v>Crapo, Mike (Republican - Idaho)</v>
          </cell>
          <cell r="E518" t="str">
            <v>R</v>
          </cell>
        </row>
        <row r="519">
          <cell r="A519" t="str">
            <v>C001086</v>
          </cell>
          <cell r="B519" t="str">
            <v>Cravaack, Chip (Republican - Minnesota)</v>
          </cell>
          <cell r="E519" t="str">
            <v>R</v>
          </cell>
        </row>
        <row r="520">
          <cell r="A520" t="str">
            <v>C001087</v>
          </cell>
          <cell r="B520" t="str">
            <v>Crawford, Eric A. "Rick" (Republican - Arkansas)</v>
          </cell>
          <cell r="C520">
            <v>21106</v>
          </cell>
          <cell r="D520">
            <v>118</v>
          </cell>
          <cell r="E520" t="str">
            <v>R</v>
          </cell>
          <cell r="F520" t="str">
            <v>AR-1</v>
          </cell>
        </row>
        <row r="521">
          <cell r="A521" t="str">
            <v>C000903</v>
          </cell>
          <cell r="B521" t="str">
            <v>Cremeans, Frank A. (Republican - Ohio)</v>
          </cell>
          <cell r="E521" t="str">
            <v>R</v>
          </cell>
        </row>
        <row r="522">
          <cell r="A522" t="str">
            <v>C001045</v>
          </cell>
          <cell r="B522" t="str">
            <v>Crenshaw, Ander (Republican - Florida)</v>
          </cell>
          <cell r="E522" t="str">
            <v>R</v>
          </cell>
        </row>
        <row r="523">
          <cell r="A523" t="str">
            <v>C001120</v>
          </cell>
          <cell r="B523" t="str">
            <v>Crenshaw, Dan (Republican - Texas)</v>
          </cell>
          <cell r="C523">
            <v>21911</v>
          </cell>
          <cell r="D523">
            <v>118</v>
          </cell>
          <cell r="E523" t="str">
            <v>R</v>
          </cell>
          <cell r="F523" t="str">
            <v>TX-2</v>
          </cell>
        </row>
        <row r="524">
          <cell r="A524" t="str">
            <v>C001111</v>
          </cell>
          <cell r="B524" t="str">
            <v>Crist, Charlie (Democratic - Florida)</v>
          </cell>
          <cell r="E524" t="str">
            <v>D</v>
          </cell>
        </row>
        <row r="525">
          <cell r="A525" t="str">
            <v>C001081</v>
          </cell>
          <cell r="B525" t="str">
            <v>Critz, Mark S. (Democratic - Pennsylvania)</v>
          </cell>
          <cell r="E525" t="str">
            <v>D</v>
          </cell>
        </row>
        <row r="526">
          <cell r="A526" t="str">
            <v>C000919</v>
          </cell>
          <cell r="B526" t="str">
            <v>Crockett, George W., Jr. (Democratic - Michigan)</v>
          </cell>
          <cell r="E526" t="str">
            <v>D</v>
          </cell>
        </row>
        <row r="527">
          <cell r="A527" t="str">
            <v>C001130</v>
          </cell>
          <cell r="B527" t="str">
            <v>Crockett, Jasmine (Democratic - Texas)</v>
          </cell>
          <cell r="C527">
            <v>22312</v>
          </cell>
          <cell r="D527">
            <v>118</v>
          </cell>
          <cell r="E527" t="str">
            <v>D</v>
          </cell>
          <cell r="F527" t="str">
            <v>TX-30</v>
          </cell>
        </row>
        <row r="528">
          <cell r="A528" t="str">
            <v>C000925</v>
          </cell>
          <cell r="B528" t="str">
            <v>Cronin, Paul W. (Republican - Massachusetts)</v>
          </cell>
          <cell r="E528" t="str">
            <v>R</v>
          </cell>
        </row>
        <row r="529">
          <cell r="A529" t="str">
            <v>C001121</v>
          </cell>
          <cell r="B529" t="str">
            <v>Crow, Jason (Democratic - Colorado)</v>
          </cell>
          <cell r="C529">
            <v>21912</v>
          </cell>
          <cell r="D529">
            <v>118</v>
          </cell>
          <cell r="E529" t="str">
            <v>D</v>
          </cell>
          <cell r="F529" t="str">
            <v>CO-6</v>
          </cell>
        </row>
        <row r="530">
          <cell r="A530" t="str">
            <v>C001038</v>
          </cell>
          <cell r="B530" t="str">
            <v>Crowley, Joseph (Democratic - New York)</v>
          </cell>
          <cell r="E530" t="str">
            <v>D</v>
          </cell>
        </row>
        <row r="531">
          <cell r="A531" t="str">
            <v>C001098</v>
          </cell>
          <cell r="B531" t="str">
            <v>Cruz, Ted (Republican - Texas)</v>
          </cell>
          <cell r="E531" t="str">
            <v>R</v>
          </cell>
        </row>
        <row r="532">
          <cell r="A532" t="str">
            <v>C000962</v>
          </cell>
          <cell r="B532" t="str">
            <v>Cubin, Barbara (Republican - Wyoming)</v>
          </cell>
          <cell r="E532" t="str">
            <v>R</v>
          </cell>
        </row>
        <row r="533">
          <cell r="A533" t="str">
            <v>C001063</v>
          </cell>
          <cell r="B533" t="str">
            <v>Cuellar, Henry (Democratic - Texas)</v>
          </cell>
          <cell r="C533">
            <v>20533</v>
          </cell>
          <cell r="D533">
            <v>118</v>
          </cell>
          <cell r="E533" t="str">
            <v>D</v>
          </cell>
          <cell r="F533" t="str">
            <v>TX-28</v>
          </cell>
        </row>
        <row r="534">
          <cell r="A534" t="str">
            <v>C001048</v>
          </cell>
          <cell r="B534" t="str">
            <v>Culberson, John Abney (Republican - Texas)</v>
          </cell>
          <cell r="E534" t="str">
            <v>R</v>
          </cell>
        </row>
        <row r="535">
          <cell r="A535" t="str">
            <v>C000979</v>
          </cell>
          <cell r="B535" t="str">
            <v>Culver, John C. (Democratic - Iowa)</v>
          </cell>
          <cell r="E535" t="str">
            <v>D</v>
          </cell>
        </row>
        <row r="536">
          <cell r="A536" t="str">
            <v>C000984</v>
          </cell>
          <cell r="B536" t="str">
            <v>Cummings, Elijah E. (Democratic - Maryland)</v>
          </cell>
          <cell r="E536" t="str">
            <v>D</v>
          </cell>
        </row>
        <row r="537">
          <cell r="A537" t="str">
            <v>C001122</v>
          </cell>
          <cell r="B537" t="str">
            <v>Cunningham, Joe (Democratic - South Carolina)</v>
          </cell>
          <cell r="E537" t="str">
            <v>D</v>
          </cell>
        </row>
        <row r="538">
          <cell r="A538" t="str">
            <v>C000992</v>
          </cell>
          <cell r="B538" t="str">
            <v>Cunningham, John E. (Jack) (Republican - Washington)</v>
          </cell>
          <cell r="E538" t="str">
            <v>J</v>
          </cell>
        </row>
        <row r="539">
          <cell r="A539" t="str">
            <v>C000994</v>
          </cell>
          <cell r="B539" t="str">
            <v>Cunningham, Randy (Duke) (Republican - California)</v>
          </cell>
          <cell r="E539" t="str">
            <v>D</v>
          </cell>
        </row>
        <row r="540">
          <cell r="A540" t="str">
            <v>C001107</v>
          </cell>
          <cell r="B540" t="str">
            <v>Curbelo, Carlos (Republican - Florida)</v>
          </cell>
          <cell r="E540" t="str">
            <v>R</v>
          </cell>
        </row>
        <row r="541">
          <cell r="A541" t="str">
            <v>C001089</v>
          </cell>
          <cell r="B541" t="str">
            <v>Curson, David Alan (Democratic - Michigan)</v>
          </cell>
          <cell r="E541" t="str">
            <v>D</v>
          </cell>
        </row>
        <row r="542">
          <cell r="A542" t="str">
            <v>C001006</v>
          </cell>
          <cell r="B542" t="str">
            <v>Curtis, Carl T. (Republican - Nebraska)</v>
          </cell>
          <cell r="E542" t="str">
            <v>R</v>
          </cell>
        </row>
        <row r="543">
          <cell r="A543" t="str">
            <v>C001114</v>
          </cell>
          <cell r="B543" t="str">
            <v>Curtis, John R. (Republican - Utah)</v>
          </cell>
          <cell r="C543">
            <v>21755</v>
          </cell>
          <cell r="D543">
            <v>118</v>
          </cell>
          <cell r="E543" t="str">
            <v>R</v>
          </cell>
          <cell r="F543" t="str">
            <v>UT-3</v>
          </cell>
        </row>
        <row r="544">
          <cell r="A544" t="str">
            <v>D000018</v>
          </cell>
          <cell r="B544" t="str">
            <v>D'Amato, Alfonse (Republican - New York)</v>
          </cell>
          <cell r="E544" t="str">
            <v>R</v>
          </cell>
        </row>
        <row r="545">
          <cell r="A545" t="str">
            <v>D000017</v>
          </cell>
          <cell r="B545" t="str">
            <v>D'Amours, Norman E. (Democratic - New Hampshire)</v>
          </cell>
          <cell r="E545" t="str">
            <v>D</v>
          </cell>
        </row>
        <row r="546">
          <cell r="A546" t="str">
            <v>D000632</v>
          </cell>
          <cell r="B546" t="str">
            <v>D'Esposito, Anthony (Republican - New York)</v>
          </cell>
          <cell r="C546">
            <v>22313</v>
          </cell>
          <cell r="D546">
            <v>118</v>
          </cell>
          <cell r="E546" t="str">
            <v>R</v>
          </cell>
          <cell r="F546" t="str">
            <v>NY-4</v>
          </cell>
        </row>
        <row r="547">
          <cell r="A547" t="str">
            <v>D000608</v>
          </cell>
          <cell r="B547" t="str">
            <v>Dahlkemper, Kathleen A. (Democratic - Pennsylvania)</v>
          </cell>
          <cell r="E547" t="str">
            <v>D</v>
          </cell>
        </row>
        <row r="548">
          <cell r="A548" t="str">
            <v>D000618</v>
          </cell>
          <cell r="B548" t="str">
            <v>Daines, Steve (Republican - Montana)</v>
          </cell>
          <cell r="E548" t="str">
            <v>R</v>
          </cell>
        </row>
        <row r="549">
          <cell r="A549" t="str">
            <v>D000030</v>
          </cell>
          <cell r="B549" t="str">
            <v>Danforth, John C. (Republican - Missouri)</v>
          </cell>
          <cell r="E549" t="str">
            <v>R</v>
          </cell>
        </row>
        <row r="550">
          <cell r="A550" t="str">
            <v>D000037</v>
          </cell>
          <cell r="B550" t="str">
            <v>Daniel, Robert W., Jr. (Republican - Virginia)</v>
          </cell>
          <cell r="E550" t="str">
            <v>R</v>
          </cell>
        </row>
        <row r="551">
          <cell r="A551" t="str">
            <v>D000038</v>
          </cell>
          <cell r="B551" t="str">
            <v>Daniel, W. C. (Dan) (Democratic - Virginia)</v>
          </cell>
          <cell r="E551" t="str">
            <v>D</v>
          </cell>
        </row>
        <row r="552">
          <cell r="A552" t="str">
            <v>D000041</v>
          </cell>
          <cell r="B552" t="str">
            <v>Daniels, Dominick V. (Democratic - New Jersey)</v>
          </cell>
          <cell r="E552" t="str">
            <v>D</v>
          </cell>
        </row>
        <row r="553">
          <cell r="A553" t="str">
            <v>D000043</v>
          </cell>
          <cell r="B553" t="str">
            <v>Danielson, George E. (Democratic - California)</v>
          </cell>
          <cell r="E553" t="str">
            <v>D</v>
          </cell>
        </row>
        <row r="554">
          <cell r="A554" t="str">
            <v>D000044</v>
          </cell>
          <cell r="B554" t="str">
            <v>Dannemeyer, William E. (Republican - California)</v>
          </cell>
          <cell r="E554" t="str">
            <v>R</v>
          </cell>
        </row>
        <row r="555">
          <cell r="A555" t="str">
            <v>D000046</v>
          </cell>
          <cell r="B555" t="str">
            <v>Danner, Pat (Democratic - Missouri)</v>
          </cell>
          <cell r="E555" t="str">
            <v>D</v>
          </cell>
        </row>
        <row r="556">
          <cell r="A556" t="str">
            <v>D000051</v>
          </cell>
          <cell r="B556" t="str">
            <v>Darden, George (Buddy) (Democratic - Georgia)</v>
          </cell>
          <cell r="E556" t="str">
            <v>B</v>
          </cell>
        </row>
        <row r="557">
          <cell r="A557" t="str">
            <v>D000064</v>
          </cell>
          <cell r="B557" t="str">
            <v>Daschle, Thomas A. (Democratic - South Dakota)</v>
          </cell>
          <cell r="E557" t="str">
            <v>D</v>
          </cell>
        </row>
        <row r="558">
          <cell r="A558" t="str">
            <v>D000065</v>
          </cell>
          <cell r="B558" t="str">
            <v>Daub, Hal (Republican - Nebraska)</v>
          </cell>
          <cell r="E558" t="str">
            <v>R</v>
          </cell>
        </row>
        <row r="559">
          <cell r="A559" t="str">
            <v>D000629</v>
          </cell>
          <cell r="B559" t="str">
            <v>Davids, Sharice (Democratic - Kansas)</v>
          </cell>
          <cell r="C559">
            <v>21914</v>
          </cell>
          <cell r="D559">
            <v>118</v>
          </cell>
          <cell r="E559" t="str">
            <v>D</v>
          </cell>
          <cell r="F559" t="str">
            <v>KS-3</v>
          </cell>
        </row>
        <row r="560">
          <cell r="A560" t="str">
            <v>D000626</v>
          </cell>
          <cell r="B560" t="str">
            <v>Davidson, Warren (Republican - Ohio)</v>
          </cell>
          <cell r="C560">
            <v>21564</v>
          </cell>
          <cell r="D560">
            <v>118</v>
          </cell>
          <cell r="E560" t="str">
            <v>R</v>
          </cell>
          <cell r="F560" t="str">
            <v>OH-8</v>
          </cell>
        </row>
        <row r="561">
          <cell r="A561" t="str">
            <v>D000602</v>
          </cell>
          <cell r="B561" t="str">
            <v>Davis, Artur (Democratic - Alabama)</v>
          </cell>
          <cell r="E561" t="str">
            <v>D</v>
          </cell>
        </row>
        <row r="562">
          <cell r="A562" t="str">
            <v>D000096</v>
          </cell>
          <cell r="B562" t="str">
            <v>Davis, Danny K. (Democratic - Illinois)</v>
          </cell>
          <cell r="C562">
            <v>29717</v>
          </cell>
          <cell r="D562">
            <v>118</v>
          </cell>
          <cell r="E562" t="str">
            <v>D</v>
          </cell>
          <cell r="F562" t="str">
            <v>IL-7</v>
          </cell>
        </row>
        <row r="563">
          <cell r="A563" t="str">
            <v>D000606</v>
          </cell>
          <cell r="B563" t="str">
            <v>Davis, David (Republican - Tennessee)</v>
          </cell>
          <cell r="E563" t="str">
            <v>R</v>
          </cell>
        </row>
        <row r="564">
          <cell r="A564" t="str">
            <v>D000230</v>
          </cell>
          <cell r="B564" t="str">
            <v>Davis, Donald G. (Democratic - North Carolina)</v>
          </cell>
          <cell r="C564">
            <v>22314</v>
          </cell>
          <cell r="D564">
            <v>118</v>
          </cell>
          <cell r="E564" t="str">
            <v>D</v>
          </cell>
          <cell r="F564" t="str">
            <v>NC-1</v>
          </cell>
        </row>
        <row r="565">
          <cell r="A565" t="str">
            <v>D000603</v>
          </cell>
          <cell r="B565" t="str">
            <v>Davis, Geoff (Republican - Kentucky)</v>
          </cell>
          <cell r="E565" t="str">
            <v>R</v>
          </cell>
        </row>
        <row r="566">
          <cell r="A566" t="str">
            <v>D000102</v>
          </cell>
          <cell r="B566" t="str">
            <v>Davis, Glenn R. (Republican - Wisconsin)</v>
          </cell>
          <cell r="E566" t="str">
            <v>R</v>
          </cell>
        </row>
        <row r="567">
          <cell r="A567" t="str">
            <v>D000106</v>
          </cell>
          <cell r="B567" t="str">
            <v>Davis, Jack (Republican - Illinois)</v>
          </cell>
          <cell r="E567" t="str">
            <v>R</v>
          </cell>
        </row>
        <row r="568">
          <cell r="A568" t="str">
            <v>D000114</v>
          </cell>
          <cell r="B568" t="str">
            <v>Davis, Jim (Democratic - Florida)</v>
          </cell>
          <cell r="E568" t="str">
            <v>D</v>
          </cell>
        </row>
        <row r="569">
          <cell r="A569" t="str">
            <v>D000597</v>
          </cell>
          <cell r="B569" t="str">
            <v>Davis, Jo Ann (Republican - Virginia)</v>
          </cell>
          <cell r="E569" t="str">
            <v>R</v>
          </cell>
        </row>
        <row r="570">
          <cell r="A570" t="str">
            <v>D000122</v>
          </cell>
          <cell r="B570" t="str">
            <v>Davis, John W. (Democratic - Georgia)</v>
          </cell>
          <cell r="E570" t="str">
            <v>D</v>
          </cell>
        </row>
        <row r="571">
          <cell r="A571" t="str">
            <v>D000599</v>
          </cell>
          <cell r="B571" t="str">
            <v>Davis, Lincoln (Democratic - Tennessee)</v>
          </cell>
          <cell r="E571" t="str">
            <v>D</v>
          </cell>
        </row>
        <row r="572">
          <cell r="A572" t="str">
            <v>D000125</v>
          </cell>
          <cell r="B572" t="str">
            <v>Davis, Mendel J. (Democratic - South Carolina)</v>
          </cell>
          <cell r="E572" t="str">
            <v>D</v>
          </cell>
        </row>
        <row r="573">
          <cell r="A573" t="str">
            <v>D000131</v>
          </cell>
          <cell r="B573" t="str">
            <v>Davis, Robert W. (Republican - Michigan)</v>
          </cell>
          <cell r="E573" t="str">
            <v>R</v>
          </cell>
        </row>
        <row r="574">
          <cell r="A574" t="str">
            <v>D000619</v>
          </cell>
          <cell r="B574" t="str">
            <v>Davis, Rodney (Republican - Illinois)</v>
          </cell>
          <cell r="E574" t="str">
            <v>R</v>
          </cell>
        </row>
        <row r="575">
          <cell r="A575" t="str">
            <v>D000598</v>
          </cell>
          <cell r="B575" t="str">
            <v>Davis, Susan A. (Democratic - California)</v>
          </cell>
          <cell r="E575" t="str">
            <v>D</v>
          </cell>
        </row>
        <row r="576">
          <cell r="A576" t="str">
            <v>D000136</v>
          </cell>
          <cell r="B576" t="str">
            <v>Davis, Tom (Republican - Virginia)</v>
          </cell>
          <cell r="E576" t="str">
            <v>R</v>
          </cell>
        </row>
        <row r="577">
          <cell r="A577" t="str">
            <v>D000596</v>
          </cell>
          <cell r="B577" t="str">
            <v>Dayton, Mark (Democratic - Minnesota)</v>
          </cell>
          <cell r="E577" t="str">
            <v>D</v>
          </cell>
        </row>
        <row r="578">
          <cell r="A578" t="str">
            <v>D000594</v>
          </cell>
          <cell r="B578" t="str">
            <v>De La Cruz, Monica (Republican - Texas)</v>
          </cell>
          <cell r="C578">
            <v>22315</v>
          </cell>
          <cell r="D578">
            <v>118</v>
          </cell>
          <cell r="E578" t="str">
            <v>R</v>
          </cell>
          <cell r="F578" t="str">
            <v>TX-15</v>
          </cell>
        </row>
        <row r="579">
          <cell r="A579" t="str">
            <v>D000203</v>
          </cell>
          <cell r="B579" t="str">
            <v>de la Garza, E. (Democratic - Texas)</v>
          </cell>
          <cell r="E579" t="str">
            <v>D</v>
          </cell>
        </row>
        <row r="580">
          <cell r="A580" t="str">
            <v>D000209</v>
          </cell>
          <cell r="B580" t="str">
            <v>de Lugo, Ron (Democratic - Virgin Islands)</v>
          </cell>
          <cell r="E580" t="str">
            <v>D</v>
          </cell>
        </row>
        <row r="581">
          <cell r="A581" t="str">
            <v>D000168</v>
          </cell>
          <cell r="B581" t="str">
            <v>Deal, Nathan (Republican - Georgia)</v>
          </cell>
          <cell r="E581" t="str">
            <v>R</v>
          </cell>
        </row>
        <row r="582">
          <cell r="A582" t="str">
            <v>D000631</v>
          </cell>
          <cell r="B582" t="str">
            <v>Dean, Madeleine (Democratic - Pennsylvania)</v>
          </cell>
          <cell r="C582">
            <v>21915</v>
          </cell>
          <cell r="D582">
            <v>118</v>
          </cell>
          <cell r="E582" t="str">
            <v>D</v>
          </cell>
          <cell r="F582" t="str">
            <v>PA-4</v>
          </cell>
        </row>
        <row r="583">
          <cell r="A583" t="str">
            <v>D000183</v>
          </cell>
          <cell r="B583" t="str">
            <v>Deckard, Joel (Republican - Indiana)</v>
          </cell>
          <cell r="E583" t="str">
            <v>R</v>
          </cell>
        </row>
        <row r="584">
          <cell r="A584" t="str">
            <v>D000185</v>
          </cell>
          <cell r="B584" t="str">
            <v>DeConcini, Dennis (Democratic - Arizona)</v>
          </cell>
          <cell r="E584" t="str">
            <v>D</v>
          </cell>
        </row>
        <row r="585">
          <cell r="A585" t="str">
            <v>D000191</v>
          </cell>
          <cell r="B585" t="str">
            <v>DeFazio, Peter A. (Democratic - Oregon)</v>
          </cell>
          <cell r="E585" t="str">
            <v>D</v>
          </cell>
        </row>
        <row r="586">
          <cell r="A586" t="str">
            <v>D000197</v>
          </cell>
          <cell r="B586" t="str">
            <v>DeGette, Diana (Democratic - Colorado)</v>
          </cell>
          <cell r="C586">
            <v>29710</v>
          </cell>
          <cell r="D586">
            <v>118</v>
          </cell>
          <cell r="E586" t="str">
            <v>D</v>
          </cell>
          <cell r="F586" t="str">
            <v>CO-1</v>
          </cell>
        </row>
        <row r="587">
          <cell r="A587" t="str">
            <v>D000210</v>
          </cell>
          <cell r="B587" t="str">
            <v>Delahunt, Bill (Democratic - Massachusetts)</v>
          </cell>
          <cell r="E587" t="str">
            <v>D</v>
          </cell>
        </row>
        <row r="588">
          <cell r="A588" t="str">
            <v>D000211</v>
          </cell>
          <cell r="B588" t="str">
            <v>Delaney, James J. (Democratic - New York)</v>
          </cell>
          <cell r="E588" t="str">
            <v>D</v>
          </cell>
        </row>
        <row r="589">
          <cell r="A589" t="str">
            <v>D000620</v>
          </cell>
          <cell r="B589" t="str">
            <v>Delaney, John K. (Democratic - Maryland)</v>
          </cell>
          <cell r="E589" t="str">
            <v>D</v>
          </cell>
        </row>
        <row r="590">
          <cell r="A590" t="str">
            <v>D000216</v>
          </cell>
          <cell r="B590" t="str">
            <v>DeLauro, Rosa L. (Democratic - Connecticut)</v>
          </cell>
          <cell r="C590">
            <v>29109</v>
          </cell>
          <cell r="D590">
            <v>118</v>
          </cell>
          <cell r="E590" t="str">
            <v>D</v>
          </cell>
          <cell r="F590" t="str">
            <v>CT-3</v>
          </cell>
        </row>
        <row r="591">
          <cell r="A591" t="str">
            <v>D000217</v>
          </cell>
          <cell r="B591" t="str">
            <v>DeLay, Tom (Republican - Texas)</v>
          </cell>
          <cell r="E591" t="str">
            <v>R</v>
          </cell>
        </row>
        <row r="592">
          <cell r="A592" t="str">
            <v>D000617</v>
          </cell>
          <cell r="B592" t="str">
            <v>DelBene, Suzan K. (Democratic - Washington)</v>
          </cell>
          <cell r="C592">
            <v>31101</v>
          </cell>
          <cell r="D592">
            <v>118</v>
          </cell>
          <cell r="E592" t="str">
            <v>D</v>
          </cell>
          <cell r="F592" t="str">
            <v>WA-1</v>
          </cell>
        </row>
        <row r="593">
          <cell r="A593" t="str">
            <v>D000630</v>
          </cell>
          <cell r="B593" t="str">
            <v>Delgado, Antonio (Democratic - New York)</v>
          </cell>
          <cell r="E593" t="str">
            <v>D</v>
          </cell>
        </row>
        <row r="594">
          <cell r="A594" t="str">
            <v>D000220</v>
          </cell>
          <cell r="B594" t="str">
            <v>Dellenback, John (Republican - Oregon)</v>
          </cell>
          <cell r="E594" t="str">
            <v>R</v>
          </cell>
        </row>
        <row r="595">
          <cell r="A595" t="str">
            <v>D000222</v>
          </cell>
          <cell r="B595" t="str">
            <v>Dellums, Ronald V. (Democratic - California)</v>
          </cell>
          <cell r="E595" t="str">
            <v>D</v>
          </cell>
        </row>
        <row r="596">
          <cell r="A596" t="str">
            <v>D000530</v>
          </cell>
          <cell r="B596" t="str">
            <v>Deluzio, Christopher R. (Democratic - Pennsylvania)</v>
          </cell>
          <cell r="C596">
            <v>22316</v>
          </cell>
          <cell r="D596">
            <v>118</v>
          </cell>
          <cell r="E596" t="str">
            <v>D</v>
          </cell>
          <cell r="F596" t="str">
            <v>PA-17</v>
          </cell>
        </row>
        <row r="597">
          <cell r="A597" t="str">
            <v>D000627</v>
          </cell>
          <cell r="B597" t="str">
            <v>Demings, Val Butler (Democratic - Florida)</v>
          </cell>
          <cell r="E597" t="str">
            <v>D</v>
          </cell>
        </row>
        <row r="598">
          <cell r="A598" t="str">
            <v>D000595</v>
          </cell>
          <cell r="B598" t="str">
            <v>DeMint, Jim (Republican - South Carolina)</v>
          </cell>
          <cell r="E598" t="str">
            <v>R</v>
          </cell>
        </row>
        <row r="599">
          <cell r="A599" t="str">
            <v>D000231</v>
          </cell>
          <cell r="B599" t="str">
            <v>DeNardis, Lawrence J. (Republican - Connecticut)</v>
          </cell>
          <cell r="E599" t="str">
            <v>R</v>
          </cell>
        </row>
        <row r="600">
          <cell r="A600" t="str">
            <v>D000612</v>
          </cell>
          <cell r="B600" t="str">
            <v>Denham, Jeff (Republican - California)</v>
          </cell>
          <cell r="E600" t="str">
            <v>R</v>
          </cell>
        </row>
        <row r="601">
          <cell r="A601" t="str">
            <v>D000234</v>
          </cell>
          <cell r="B601" t="str">
            <v>Denholm, Frank E. (Democratic - South Dakota)</v>
          </cell>
          <cell r="E601" t="str">
            <v>D</v>
          </cell>
        </row>
        <row r="602">
          <cell r="A602" t="str">
            <v>D000241</v>
          </cell>
          <cell r="B602" t="str">
            <v>Dennis, David W. (Republican - Indiana)</v>
          </cell>
          <cell r="E602" t="str">
            <v>R</v>
          </cell>
        </row>
        <row r="603">
          <cell r="A603" t="str">
            <v>D000604</v>
          </cell>
          <cell r="B603" t="str">
            <v>Dent, Charles W. (Republican - Pennsylvania)</v>
          </cell>
          <cell r="E603" t="str">
            <v>R</v>
          </cell>
        </row>
        <row r="604">
          <cell r="A604" t="str">
            <v>D000255</v>
          </cell>
          <cell r="B604" t="str">
            <v>Dent, John H. (Democratic - Pennsylvania)</v>
          </cell>
          <cell r="E604" t="str">
            <v>D</v>
          </cell>
        </row>
        <row r="605">
          <cell r="A605" t="str">
            <v>D000259</v>
          </cell>
          <cell r="B605" t="str">
            <v>Denton, Jeremiah (Republican - Alabama)</v>
          </cell>
          <cell r="E605" t="str">
            <v>R</v>
          </cell>
        </row>
        <row r="606">
          <cell r="A606" t="str">
            <v>D000267</v>
          </cell>
          <cell r="B606" t="str">
            <v>Derrick, Butler C. (Democratic - South Carolina)</v>
          </cell>
          <cell r="E606" t="str">
            <v>D</v>
          </cell>
        </row>
        <row r="607">
          <cell r="A607" t="str">
            <v>D000269</v>
          </cell>
          <cell r="B607" t="str">
            <v>Derwinski, Edward J. (Republican - Illinois)</v>
          </cell>
          <cell r="E607" t="str">
            <v>R</v>
          </cell>
        </row>
        <row r="608">
          <cell r="A608" t="str">
            <v>D000621</v>
          </cell>
          <cell r="B608" t="str">
            <v>DeSantis, Ron (Republican - Florida)</v>
          </cell>
          <cell r="E608" t="str">
            <v>R</v>
          </cell>
        </row>
        <row r="609">
          <cell r="A609" t="str">
            <v>D000623</v>
          </cell>
          <cell r="B609" t="str">
            <v>DeSaulnier, Mark (Democratic - California)</v>
          </cell>
          <cell r="C609">
            <v>21504</v>
          </cell>
          <cell r="D609">
            <v>118</v>
          </cell>
          <cell r="E609" t="str">
            <v>D</v>
          </cell>
          <cell r="F609" t="str">
            <v>CA-10</v>
          </cell>
        </row>
        <row r="610">
          <cell r="A610" t="str">
            <v>D000616</v>
          </cell>
          <cell r="B610" t="str">
            <v>DesJarlais, Scott (Republican - Tennessee)</v>
          </cell>
          <cell r="C610">
            <v>21179</v>
          </cell>
          <cell r="D610">
            <v>118</v>
          </cell>
          <cell r="E610" t="str">
            <v>R</v>
          </cell>
          <cell r="F610" t="str">
            <v>TN-4</v>
          </cell>
        </row>
        <row r="611">
          <cell r="A611" t="str">
            <v>D000610</v>
          </cell>
          <cell r="B611" t="str">
            <v>Deutch, Theodore E. (Democratic - Florida)</v>
          </cell>
          <cell r="E611" t="str">
            <v>D</v>
          </cell>
        </row>
        <row r="612">
          <cell r="A612" t="str">
            <v>D000275</v>
          </cell>
          <cell r="B612" t="str">
            <v>Deutsch, Peter (Democratic - Florida)</v>
          </cell>
          <cell r="E612" t="str">
            <v>D</v>
          </cell>
        </row>
        <row r="613">
          <cell r="A613" t="str">
            <v>D000279</v>
          </cell>
          <cell r="B613" t="str">
            <v>Devine, Samuel L. (Republican - Ohio)</v>
          </cell>
          <cell r="E613" t="str">
            <v>R</v>
          </cell>
        </row>
        <row r="614">
          <cell r="A614" t="str">
            <v>D000294</v>
          </cell>
          <cell r="B614" t="str">
            <v>DeWine, Mike (Republican - Ohio)</v>
          </cell>
          <cell r="E614" t="str">
            <v>R</v>
          </cell>
        </row>
        <row r="615">
          <cell r="A615" t="str">
            <v>D000299</v>
          </cell>
          <cell r="B615" t="str">
            <v>Diaz-Balart, Lincoln (Republican - Florida)</v>
          </cell>
          <cell r="E615" t="str">
            <v>R</v>
          </cell>
        </row>
        <row r="616">
          <cell r="A616" t="str">
            <v>D000600</v>
          </cell>
          <cell r="B616" t="str">
            <v>Diaz-Balart, Mario (Republican - Florida)</v>
          </cell>
          <cell r="C616">
            <v>20316</v>
          </cell>
          <cell r="D616">
            <v>118</v>
          </cell>
          <cell r="E616" t="str">
            <v>R</v>
          </cell>
          <cell r="F616" t="str">
            <v>FL-26</v>
          </cell>
        </row>
        <row r="617">
          <cell r="A617" t="str">
            <v>D000312</v>
          </cell>
          <cell r="B617" t="str">
            <v>Dickey, Jay (Republican - Arkansas)</v>
          </cell>
          <cell r="E617" t="str">
            <v>R</v>
          </cell>
        </row>
        <row r="618">
          <cell r="A618" t="str">
            <v>D000326</v>
          </cell>
          <cell r="B618" t="str">
            <v>Dickinson, William L. (Republican - Alabama)</v>
          </cell>
          <cell r="E618" t="str">
            <v>R</v>
          </cell>
        </row>
        <row r="619">
          <cell r="A619" t="str">
            <v>D000327</v>
          </cell>
          <cell r="B619" t="str">
            <v>Dicks, Norman D. (Democratic - Washington)</v>
          </cell>
          <cell r="E619" t="str">
            <v>D</v>
          </cell>
        </row>
        <row r="620">
          <cell r="A620" t="str">
            <v>D000344</v>
          </cell>
          <cell r="B620" t="str">
            <v>Diggs, Charles C., Jr. (Democratic - Michigan)</v>
          </cell>
          <cell r="E620" t="str">
            <v>D</v>
          </cell>
        </row>
        <row r="621">
          <cell r="A621" t="str">
            <v>D000624</v>
          </cell>
          <cell r="B621" t="str">
            <v>Dingell, Debbie (Democratic - Michigan)</v>
          </cell>
          <cell r="C621">
            <v>21529</v>
          </cell>
          <cell r="D621">
            <v>118</v>
          </cell>
          <cell r="E621" t="str">
            <v>D</v>
          </cell>
          <cell r="F621" t="str">
            <v>MI-6</v>
          </cell>
        </row>
        <row r="622">
          <cell r="A622" t="str">
            <v>D000355</v>
          </cell>
          <cell r="B622" t="str">
            <v>Dingell, John D. (Democratic - Michigan)</v>
          </cell>
          <cell r="E622" t="str">
            <v>D</v>
          </cell>
        </row>
        <row r="623">
          <cell r="A623" t="str">
            <v>D000359</v>
          </cell>
          <cell r="B623" t="str">
            <v>DioGuardi, Joseph J. (Republican - New York)</v>
          </cell>
          <cell r="E623" t="str">
            <v>R</v>
          </cell>
        </row>
        <row r="624">
          <cell r="A624" t="str">
            <v>D000366</v>
          </cell>
          <cell r="B624" t="str">
            <v>Dixon, Alan J. (Democratic - Illinois)</v>
          </cell>
          <cell r="E624" t="str">
            <v>D</v>
          </cell>
        </row>
        <row r="625">
          <cell r="A625" t="str">
            <v>D000373</v>
          </cell>
          <cell r="B625" t="str">
            <v>Dixon, Julian C. (Democratic - California)</v>
          </cell>
          <cell r="E625" t="str">
            <v>D</v>
          </cell>
        </row>
        <row r="626">
          <cell r="A626" t="str">
            <v>D000611</v>
          </cell>
          <cell r="B626" t="str">
            <v>Djou, Charles K. (Republican - Hawaii)</v>
          </cell>
          <cell r="E626" t="str">
            <v>R</v>
          </cell>
        </row>
        <row r="627">
          <cell r="A627" t="str">
            <v>D000388</v>
          </cell>
          <cell r="B627" t="str">
            <v>Dodd, Christopher J. (Democratic - Connecticut)</v>
          </cell>
          <cell r="E627" t="str">
            <v>D</v>
          </cell>
        </row>
        <row r="628">
          <cell r="A628" t="str">
            <v>D000399</v>
          </cell>
          <cell r="B628" t="str">
            <v>Doggett, Lloyd (Democratic - Texas)</v>
          </cell>
          <cell r="C628">
            <v>29571</v>
          </cell>
          <cell r="D628">
            <v>118</v>
          </cell>
          <cell r="E628" t="str">
            <v>D</v>
          </cell>
          <cell r="F628" t="str">
            <v>TX-37</v>
          </cell>
        </row>
        <row r="629">
          <cell r="A629" t="str">
            <v>D000613</v>
          </cell>
          <cell r="B629" t="str">
            <v>Dold, Robert J. (Republican - Illinois)</v>
          </cell>
          <cell r="E629" t="str">
            <v>R</v>
          </cell>
        </row>
        <row r="630">
          <cell r="A630" t="str">
            <v>D000601</v>
          </cell>
          <cell r="B630" t="str">
            <v>Dole, Elizabeth (Republican - North Carolina)</v>
          </cell>
          <cell r="E630" t="str">
            <v>R</v>
          </cell>
        </row>
        <row r="631">
          <cell r="A631" t="str">
            <v>D000401</v>
          </cell>
          <cell r="B631" t="str">
            <v>Dole, Robert J. (Republican - Kansas)</v>
          </cell>
          <cell r="E631" t="str">
            <v>R</v>
          </cell>
        </row>
        <row r="632">
          <cell r="A632" t="str">
            <v>D000407</v>
          </cell>
          <cell r="B632" t="str">
            <v>Domenici, Pete V. (Republican - New Mexico)</v>
          </cell>
          <cell r="E632" t="str">
            <v>R</v>
          </cell>
        </row>
        <row r="633">
          <cell r="A633" t="str">
            <v>D000409</v>
          </cell>
          <cell r="B633" t="str">
            <v>Dominick, Peter H. (Republican - Colorado)</v>
          </cell>
          <cell r="E633" t="str">
            <v>R</v>
          </cell>
        </row>
        <row r="634">
          <cell r="A634" t="str">
            <v>D000032</v>
          </cell>
          <cell r="B634" t="str">
            <v>Donalds, Byron (Republican - Florida)</v>
          </cell>
          <cell r="C634">
            <v>22111</v>
          </cell>
          <cell r="D634">
            <v>118</v>
          </cell>
          <cell r="E634" t="str">
            <v>R</v>
          </cell>
          <cell r="F634" t="str">
            <v>FL-19</v>
          </cell>
        </row>
        <row r="635">
          <cell r="A635" t="str">
            <v>D000416</v>
          </cell>
          <cell r="B635" t="str">
            <v>Donnelly, Brian J. (Democratic - Massachusetts)</v>
          </cell>
          <cell r="E635" t="str">
            <v>D</v>
          </cell>
        </row>
        <row r="636">
          <cell r="A636" t="str">
            <v>D000607</v>
          </cell>
          <cell r="B636" t="str">
            <v>Donnelly, Joe (Democratic - Indiana)</v>
          </cell>
          <cell r="E636" t="str">
            <v>D</v>
          </cell>
        </row>
        <row r="637">
          <cell r="A637" t="str">
            <v>D000419</v>
          </cell>
          <cell r="B637" t="str">
            <v>Donohue, Harold D. (Democratic - Massachusetts)</v>
          </cell>
          <cell r="E637" t="str">
            <v>D</v>
          </cell>
        </row>
        <row r="638">
          <cell r="A638" t="str">
            <v>D000625</v>
          </cell>
          <cell r="B638" t="str">
            <v>Donovan, Daniel M., Jr. (Republican - New York)</v>
          </cell>
          <cell r="E638" t="str">
            <v>R</v>
          </cell>
        </row>
        <row r="639">
          <cell r="A639" t="str">
            <v>D000424</v>
          </cell>
          <cell r="B639" t="str">
            <v>Dooley, Calvin M. (Democratic - California)</v>
          </cell>
          <cell r="E639" t="str">
            <v>D</v>
          </cell>
        </row>
        <row r="640">
          <cell r="A640" t="str">
            <v>D000429</v>
          </cell>
          <cell r="B640" t="str">
            <v>Doolittle, John T. (Republican - California)</v>
          </cell>
          <cell r="E640" t="str">
            <v>R</v>
          </cell>
        </row>
        <row r="641">
          <cell r="A641" t="str">
            <v>D000432</v>
          </cell>
          <cell r="B641" t="str">
            <v>Dorgan, Byron L. (Democratic - North Dakota)</v>
          </cell>
          <cell r="E641" t="str">
            <v>D</v>
          </cell>
        </row>
        <row r="642">
          <cell r="A642" t="str">
            <v>D000434</v>
          </cell>
          <cell r="B642" t="str">
            <v>Dorn, William Jennings Bryan (Democratic - South Carolina)</v>
          </cell>
          <cell r="E642" t="str">
            <v>D</v>
          </cell>
        </row>
        <row r="643">
          <cell r="A643" t="str">
            <v>D000435</v>
          </cell>
          <cell r="B643" t="str">
            <v>Dornan, Robert K. (Republican - California)</v>
          </cell>
          <cell r="E643" t="str">
            <v>R</v>
          </cell>
        </row>
        <row r="644">
          <cell r="A644" t="str">
            <v>D000446</v>
          </cell>
          <cell r="B644" t="str">
            <v>Dougherty, Charles F. (Republican - Pennsylvania)</v>
          </cell>
          <cell r="E644" t="str">
            <v>R</v>
          </cell>
        </row>
        <row r="645">
          <cell r="A645" t="str">
            <v>D000451</v>
          </cell>
          <cell r="B645" t="str">
            <v>Douglas, Chuck (Republican - New Hampshire)</v>
          </cell>
          <cell r="E645" t="str">
            <v>R</v>
          </cell>
        </row>
        <row r="646">
          <cell r="A646" t="str">
            <v>D000466</v>
          </cell>
          <cell r="B646" t="str">
            <v>Dowdy, Wayne (Democratic - Mississippi)</v>
          </cell>
          <cell r="E646" t="str">
            <v>D</v>
          </cell>
        </row>
        <row r="647">
          <cell r="A647" t="str">
            <v>D000471</v>
          </cell>
          <cell r="B647" t="str">
            <v>Downey, Thomas J. (Democratic - New York)</v>
          </cell>
          <cell r="E647" t="str">
            <v>D</v>
          </cell>
        </row>
        <row r="648">
          <cell r="A648" t="str">
            <v>D000474</v>
          </cell>
          <cell r="B648" t="str">
            <v>Downing, Thomas N. (Democratic - Virginia)</v>
          </cell>
          <cell r="E648" t="str">
            <v>D</v>
          </cell>
        </row>
        <row r="649">
          <cell r="A649" t="str">
            <v>D000482</v>
          </cell>
          <cell r="B649" t="str">
            <v>Doyle, Michael F. (Democratic - Pennsylvania)</v>
          </cell>
          <cell r="E649" t="str">
            <v>D</v>
          </cell>
        </row>
        <row r="650">
          <cell r="A650" t="str">
            <v>D000605</v>
          </cell>
          <cell r="B650" t="str">
            <v>Drake, Thelma D. (Republican - Virginia)</v>
          </cell>
          <cell r="E650" t="str">
            <v>R</v>
          </cell>
        </row>
        <row r="651">
          <cell r="A651" t="str">
            <v>D000492</v>
          </cell>
          <cell r="B651" t="str">
            <v>Dreier, David (Republican - California)</v>
          </cell>
          <cell r="E651" t="str">
            <v>R</v>
          </cell>
        </row>
        <row r="652">
          <cell r="A652" t="str">
            <v>D000609</v>
          </cell>
          <cell r="B652" t="str">
            <v>Driehaus, Steve (Democratic - Ohio)</v>
          </cell>
          <cell r="E652" t="str">
            <v>D</v>
          </cell>
        </row>
        <row r="653">
          <cell r="A653" t="str">
            <v>D000499</v>
          </cell>
          <cell r="B653" t="str">
            <v>Drinan, Robert F. (Democratic - Massachusetts)</v>
          </cell>
          <cell r="E653" t="str">
            <v>D</v>
          </cell>
        </row>
        <row r="654">
          <cell r="A654" t="str">
            <v>D000558</v>
          </cell>
          <cell r="B654" t="str">
            <v>du Pont, Pierre S., IV (Republican - Delaware)</v>
          </cell>
          <cell r="E654" t="str">
            <v>R</v>
          </cell>
        </row>
        <row r="655">
          <cell r="A655" t="str">
            <v>D000633</v>
          </cell>
          <cell r="B655" t="str">
            <v>Duarte, John S. (Republican - California)</v>
          </cell>
          <cell r="C655">
            <v>22317</v>
          </cell>
          <cell r="D655">
            <v>118</v>
          </cell>
          <cell r="E655" t="str">
            <v>R</v>
          </cell>
          <cell r="F655" t="str">
            <v>CA-13</v>
          </cell>
        </row>
        <row r="656">
          <cell r="A656" t="str">
            <v>D000622</v>
          </cell>
          <cell r="B656" t="str">
            <v>Duckworth, Tammy (Democratic - Illinois)</v>
          </cell>
          <cell r="E656" t="str">
            <v>D</v>
          </cell>
        </row>
        <row r="657">
          <cell r="A657" t="str">
            <v>D000614</v>
          </cell>
          <cell r="B657" t="str">
            <v>Duffy, Sean P. (Republican - Wisconsin)</v>
          </cell>
          <cell r="E657" t="str">
            <v>R</v>
          </cell>
        </row>
        <row r="658">
          <cell r="A658" t="str">
            <v>D000523</v>
          </cell>
          <cell r="B658" t="str">
            <v>Dulski, Thaddeus J. (Democratic - New York)</v>
          </cell>
          <cell r="E658" t="str">
            <v>D</v>
          </cell>
        </row>
        <row r="659">
          <cell r="A659" t="str">
            <v>D000615</v>
          </cell>
          <cell r="B659" t="str">
            <v>Duncan, Jeff (Republican - South Carolina)</v>
          </cell>
          <cell r="C659">
            <v>21174</v>
          </cell>
          <cell r="D659">
            <v>118</v>
          </cell>
          <cell r="E659" t="str">
            <v>R</v>
          </cell>
          <cell r="F659" t="str">
            <v>SC-3</v>
          </cell>
        </row>
        <row r="660">
          <cell r="A660" t="str">
            <v>D000534</v>
          </cell>
          <cell r="B660" t="str">
            <v>Duncan, John J. (Republican - Tennessee)</v>
          </cell>
          <cell r="E660" t="str">
            <v>R</v>
          </cell>
        </row>
        <row r="661">
          <cell r="A661" t="str">
            <v>D000533</v>
          </cell>
          <cell r="B661" t="str">
            <v>Duncan, John J., Jr. (Republican - Tennessee)</v>
          </cell>
          <cell r="E661" t="str">
            <v>R</v>
          </cell>
        </row>
        <row r="662">
          <cell r="A662" t="str">
            <v>D000537</v>
          </cell>
          <cell r="B662" t="str">
            <v>Duncan, Robert B. (Democratic - Oregon)</v>
          </cell>
          <cell r="E662" t="str">
            <v>D</v>
          </cell>
        </row>
        <row r="663">
          <cell r="A663" t="str">
            <v>D000549</v>
          </cell>
          <cell r="B663" t="str">
            <v>Dunn, Jennifer (Republican - Washington)</v>
          </cell>
          <cell r="E663" t="str">
            <v>R</v>
          </cell>
        </row>
        <row r="664">
          <cell r="A664" t="str">
            <v>D000548</v>
          </cell>
          <cell r="B664" t="str">
            <v>Dunn, Jim (Republican - Michigan)</v>
          </cell>
          <cell r="E664" t="str">
            <v>R</v>
          </cell>
        </row>
        <row r="665">
          <cell r="A665" t="str">
            <v>D000628</v>
          </cell>
          <cell r="B665" t="str">
            <v>Dunn, Neal P. (Republican - Florida)</v>
          </cell>
          <cell r="C665">
            <v>21714</v>
          </cell>
          <cell r="D665">
            <v>118</v>
          </cell>
          <cell r="E665" t="str">
            <v>R</v>
          </cell>
          <cell r="F665" t="str">
            <v>FL-2</v>
          </cell>
        </row>
        <row r="666">
          <cell r="A666" t="str">
            <v>D000563</v>
          </cell>
          <cell r="B666" t="str">
            <v>Durbin, Richard J. (Democratic - Illinois)</v>
          </cell>
          <cell r="E666" t="str">
            <v>D</v>
          </cell>
        </row>
        <row r="667">
          <cell r="A667" t="str">
            <v>D000566</v>
          </cell>
          <cell r="B667" t="str">
            <v>Durenberger, Dave (Republican - Minnesota)</v>
          </cell>
          <cell r="E667" t="str">
            <v>R</v>
          </cell>
        </row>
        <row r="668">
          <cell r="A668" t="str">
            <v>D000574</v>
          </cell>
          <cell r="B668" t="str">
            <v>Durkin, John A. (Democratic - New Hampshire)</v>
          </cell>
          <cell r="E668" t="str">
            <v>D</v>
          </cell>
        </row>
        <row r="669">
          <cell r="A669" t="str">
            <v>D000586</v>
          </cell>
          <cell r="B669" t="str">
            <v>Dwyer, Bernard J. (Democratic - New Jersey)</v>
          </cell>
          <cell r="E669" t="str">
            <v>D</v>
          </cell>
        </row>
        <row r="670">
          <cell r="A670" t="str">
            <v>D000592</v>
          </cell>
          <cell r="B670" t="str">
            <v>Dymally, Mervyn M. (Democratic - California)</v>
          </cell>
          <cell r="E670" t="str">
            <v>D</v>
          </cell>
        </row>
        <row r="671">
          <cell r="A671" t="str">
            <v>D000593</v>
          </cell>
          <cell r="B671" t="str">
            <v>Dyson, Roy (Democratic - Maryland)</v>
          </cell>
          <cell r="E671" t="str">
            <v>D</v>
          </cell>
        </row>
        <row r="672">
          <cell r="A672" t="str">
            <v>E000004</v>
          </cell>
          <cell r="B672" t="str">
            <v>Eagleton, Thomas F. (Democratic - Missouri)</v>
          </cell>
          <cell r="E672" t="str">
            <v>D</v>
          </cell>
        </row>
        <row r="673">
          <cell r="A673" t="str">
            <v>E000013</v>
          </cell>
          <cell r="B673" t="str">
            <v>Early, Joseph D. (Democratic - Massachusetts)</v>
          </cell>
          <cell r="E673" t="str">
            <v>D</v>
          </cell>
        </row>
        <row r="674">
          <cell r="A674" t="str">
            <v>E000017</v>
          </cell>
          <cell r="B674" t="str">
            <v>East, John P. (Republican - North Carolina)</v>
          </cell>
          <cell r="E674" t="str">
            <v>R</v>
          </cell>
        </row>
        <row r="675">
          <cell r="A675" t="str">
            <v>E000018</v>
          </cell>
          <cell r="B675" t="str">
            <v>Eastland, James O. (Democratic - Mississippi)</v>
          </cell>
          <cell r="E675" t="str">
            <v>D</v>
          </cell>
        </row>
        <row r="676">
          <cell r="A676" t="str">
            <v>E000031</v>
          </cell>
          <cell r="B676" t="str">
            <v>Eckart, Dennis E. (Democratic - Ohio)</v>
          </cell>
          <cell r="E676" t="str">
            <v>D</v>
          </cell>
        </row>
        <row r="677">
          <cell r="A677" t="str">
            <v>E000033</v>
          </cell>
          <cell r="B677" t="str">
            <v>Eckert, Fred J. (Republican - New York)</v>
          </cell>
          <cell r="E677" t="str">
            <v>R</v>
          </cell>
        </row>
        <row r="678">
          <cell r="A678" t="str">
            <v>E000035</v>
          </cell>
          <cell r="B678" t="str">
            <v>Eckhardt, Bob (Democratic - Texas)</v>
          </cell>
          <cell r="E678" t="str">
            <v>D</v>
          </cell>
        </row>
        <row r="679">
          <cell r="A679" t="str">
            <v>E000043</v>
          </cell>
          <cell r="B679" t="str">
            <v>Edgar, Robert W. (Democratic - Pennsylvania)</v>
          </cell>
          <cell r="E679" t="str">
            <v>D</v>
          </cell>
        </row>
        <row r="680">
          <cell r="A680" t="str">
            <v>E000063</v>
          </cell>
          <cell r="B680" t="str">
            <v>Edwards, Chet (Democratic - Texas)</v>
          </cell>
          <cell r="E680" t="str">
            <v>D</v>
          </cell>
        </row>
        <row r="681">
          <cell r="A681" t="str">
            <v>E000246</v>
          </cell>
          <cell r="B681" t="str">
            <v>Edwards, Chuck (Republican - North Carolina)</v>
          </cell>
          <cell r="C681">
            <v>22318</v>
          </cell>
          <cell r="D681">
            <v>118</v>
          </cell>
          <cell r="E681" t="str">
            <v>R</v>
          </cell>
          <cell r="F681" t="str">
            <v>NC-11</v>
          </cell>
        </row>
        <row r="682">
          <cell r="A682" t="str">
            <v>E000064</v>
          </cell>
          <cell r="B682" t="str">
            <v>Edwards, Don (Democratic - California)</v>
          </cell>
          <cell r="E682" t="str">
            <v>D</v>
          </cell>
        </row>
        <row r="683">
          <cell r="A683" t="str">
            <v>E000290</v>
          </cell>
          <cell r="B683" t="str">
            <v>Edwards, Donna F. (Democratic - Maryland)</v>
          </cell>
          <cell r="E683" t="str">
            <v>D</v>
          </cell>
        </row>
        <row r="684">
          <cell r="A684" t="str">
            <v>E000084</v>
          </cell>
          <cell r="B684" t="str">
            <v>Edwards, Jack (Republican - Alabama)</v>
          </cell>
          <cell r="E684" t="str">
            <v>R</v>
          </cell>
        </row>
        <row r="685">
          <cell r="A685" t="str">
            <v>E000286</v>
          </cell>
          <cell r="B685" t="str">
            <v>Edwards, John (Democratic - North Carolina)</v>
          </cell>
          <cell r="E685" t="str">
            <v>D</v>
          </cell>
        </row>
        <row r="686">
          <cell r="A686" t="str">
            <v>E000077</v>
          </cell>
          <cell r="B686" t="str">
            <v>Edwards, Mickey (Republican - Oklahoma)</v>
          </cell>
          <cell r="E686" t="str">
            <v>R</v>
          </cell>
        </row>
        <row r="687">
          <cell r="A687" t="str">
            <v>E000092</v>
          </cell>
          <cell r="B687" t="str">
            <v>Ehlers, Vernon J. (Republican - Michigan)</v>
          </cell>
          <cell r="E687" t="str">
            <v>R</v>
          </cell>
        </row>
        <row r="688">
          <cell r="A688" t="str">
            <v>E000093</v>
          </cell>
          <cell r="B688" t="str">
            <v>Ehrlich, Robert L., Jr. (Republican - Maryland)</v>
          </cell>
          <cell r="E688" t="str">
            <v>R</v>
          </cell>
        </row>
        <row r="689">
          <cell r="A689" t="str">
            <v>E000096</v>
          </cell>
          <cell r="B689" t="str">
            <v>Eilberg, Joshua (Democratic - Pennsylvania)</v>
          </cell>
          <cell r="E689" t="str">
            <v>D</v>
          </cell>
        </row>
        <row r="690">
          <cell r="A690" t="str">
            <v>E000288</v>
          </cell>
          <cell r="B690" t="str">
            <v>Ellison, Keith (Democratic - Minnesota)</v>
          </cell>
          <cell r="E690" t="str">
            <v>D</v>
          </cell>
        </row>
        <row r="691">
          <cell r="A691" t="str">
            <v>E000291</v>
          </cell>
          <cell r="B691" t="str">
            <v>Ellmers, Renee L. (Republican - North Carolina)</v>
          </cell>
          <cell r="E691" t="str">
            <v>R</v>
          </cell>
        </row>
        <row r="692">
          <cell r="A692" t="str">
            <v>E000289</v>
          </cell>
          <cell r="B692" t="str">
            <v>Ellsworth, Brad (Democratic - Indiana)</v>
          </cell>
          <cell r="E692" t="str">
            <v>D</v>
          </cell>
        </row>
        <row r="693">
          <cell r="A693" t="str">
            <v>E000071</v>
          </cell>
          <cell r="B693" t="str">
            <v>Ellzey, Jake (Republican - Texas)</v>
          </cell>
          <cell r="C693">
            <v>22160</v>
          </cell>
          <cell r="D693">
            <v>118</v>
          </cell>
          <cell r="E693" t="str">
            <v>R</v>
          </cell>
          <cell r="F693" t="str">
            <v>TX-6</v>
          </cell>
        </row>
        <row r="694">
          <cell r="A694" t="str">
            <v>E000287</v>
          </cell>
          <cell r="B694" t="str">
            <v>Emanuel, Rahm (Democratic - Illinois)</v>
          </cell>
          <cell r="E694" t="str">
            <v>D</v>
          </cell>
        </row>
        <row r="695">
          <cell r="A695" t="str">
            <v>E000174</v>
          </cell>
          <cell r="B695" t="str">
            <v>Emerson, Bill (Republican - Missouri)</v>
          </cell>
          <cell r="E695" t="str">
            <v>R</v>
          </cell>
        </row>
        <row r="696">
          <cell r="A696" t="str">
            <v>E000172</v>
          </cell>
          <cell r="B696" t="str">
            <v>Emerson, Jo Ann (Republican - Missouri)</v>
          </cell>
          <cell r="E696" t="str">
            <v>R</v>
          </cell>
        </row>
        <row r="697">
          <cell r="A697" t="str">
            <v>E000175</v>
          </cell>
          <cell r="B697" t="str">
            <v>Emery, David F. (Republican - Maine)</v>
          </cell>
          <cell r="E697" t="str">
            <v>R</v>
          </cell>
        </row>
        <row r="698">
          <cell r="A698" t="str">
            <v>E000294</v>
          </cell>
          <cell r="B698" t="str">
            <v>Emmer, Tom (Republican - Minnesota)</v>
          </cell>
          <cell r="C698">
            <v>21531</v>
          </cell>
          <cell r="D698">
            <v>118</v>
          </cell>
          <cell r="E698" t="str">
            <v>R</v>
          </cell>
          <cell r="F698" t="str">
            <v>MN-6</v>
          </cell>
        </row>
        <row r="699">
          <cell r="A699" t="str">
            <v>E000179</v>
          </cell>
          <cell r="B699" t="str">
            <v>Engel, Eliot L. (Democratic - New York)</v>
          </cell>
          <cell r="E699" t="str">
            <v>D</v>
          </cell>
        </row>
        <row r="700">
          <cell r="A700" t="str">
            <v>E000184</v>
          </cell>
          <cell r="B700" t="str">
            <v>English, Glenn (Democratic - Oklahoma)</v>
          </cell>
          <cell r="E700" t="str">
            <v>D</v>
          </cell>
        </row>
        <row r="701">
          <cell r="A701" t="str">
            <v>E000186</v>
          </cell>
          <cell r="B701" t="str">
            <v>English, Karan (Democratic - Arizona)</v>
          </cell>
          <cell r="E701" t="str">
            <v>D</v>
          </cell>
        </row>
        <row r="702">
          <cell r="A702" t="str">
            <v>E000187</v>
          </cell>
          <cell r="B702" t="str">
            <v>English, Phil (Republican - Pennsylvania)</v>
          </cell>
          <cell r="E702" t="str">
            <v>R</v>
          </cell>
        </row>
        <row r="703">
          <cell r="A703" t="str">
            <v>E000194</v>
          </cell>
          <cell r="B703" t="str">
            <v>Ensign, John (Republican - Nevada)</v>
          </cell>
          <cell r="E703" t="str">
            <v>R</v>
          </cell>
        </row>
        <row r="704">
          <cell r="A704" t="str">
            <v>E000292</v>
          </cell>
          <cell r="B704" t="str">
            <v>Enyart, William L. (Democratic - Illinois)</v>
          </cell>
          <cell r="E704" t="str">
            <v>D</v>
          </cell>
        </row>
        <row r="705">
          <cell r="A705" t="str">
            <v>E000285</v>
          </cell>
          <cell r="B705" t="str">
            <v>Enzi, Michael B. (Republican - Wyoming)</v>
          </cell>
          <cell r="E705" t="str">
            <v>R</v>
          </cell>
        </row>
        <row r="706">
          <cell r="A706" t="str">
            <v>E000198</v>
          </cell>
          <cell r="B706" t="str">
            <v>Erdahl, Arlen (Republican - Minnesota)</v>
          </cell>
          <cell r="E706" t="str">
            <v>R</v>
          </cell>
        </row>
        <row r="707">
          <cell r="A707" t="str">
            <v>E000201</v>
          </cell>
          <cell r="B707" t="str">
            <v>Erdreich, Ben (Democratic - Alabama)</v>
          </cell>
          <cell r="E707" t="str">
            <v>D</v>
          </cell>
        </row>
        <row r="708">
          <cell r="A708" t="str">
            <v>E000204</v>
          </cell>
          <cell r="B708" t="str">
            <v>Erlenborn, John N. (Republican - Illinois)</v>
          </cell>
          <cell r="E708" t="str">
            <v>R</v>
          </cell>
        </row>
        <row r="709">
          <cell r="A709" t="str">
            <v>E000295</v>
          </cell>
          <cell r="B709" t="str">
            <v>Ernst, Joni (Republican - Iowa)</v>
          </cell>
          <cell r="E709" t="str">
            <v>R</v>
          </cell>
        </row>
        <row r="710">
          <cell r="A710" t="str">
            <v>E000208</v>
          </cell>
          <cell r="B710" t="str">
            <v>Ertel, Allen E. (Democratic - Pennsylvania)</v>
          </cell>
          <cell r="E710" t="str">
            <v>D</v>
          </cell>
        </row>
        <row r="711">
          <cell r="A711" t="str">
            <v>E000211</v>
          </cell>
          <cell r="B711" t="str">
            <v>Ervin, Sam J., Jr. (Democratic - North Carolina)</v>
          </cell>
          <cell r="E711" t="str">
            <v>D</v>
          </cell>
        </row>
        <row r="712">
          <cell r="A712" t="str">
            <v>E000213</v>
          </cell>
          <cell r="B712" t="str">
            <v>Esch, Marvin L. (Republican - Michigan)</v>
          </cell>
          <cell r="E712" t="str">
            <v>R</v>
          </cell>
        </row>
        <row r="713">
          <cell r="A713" t="str">
            <v>E000299</v>
          </cell>
          <cell r="B713" t="str">
            <v>Escobar, Veronica (Democratic - Texas)</v>
          </cell>
          <cell r="C713">
            <v>21917</v>
          </cell>
          <cell r="D713">
            <v>118</v>
          </cell>
          <cell r="E713" t="str">
            <v>D</v>
          </cell>
          <cell r="F713" t="str">
            <v>TX-16</v>
          </cell>
        </row>
        <row r="714">
          <cell r="A714" t="str">
            <v>E000214</v>
          </cell>
          <cell r="B714" t="str">
            <v>Eshleman, Edwin D. (Republican - Pennsylvania)</v>
          </cell>
          <cell r="E714" t="str">
            <v>R</v>
          </cell>
        </row>
        <row r="715">
          <cell r="A715" t="str">
            <v>E000215</v>
          </cell>
          <cell r="B715" t="str">
            <v>Eshoo, Anna G. (Democratic - California)</v>
          </cell>
          <cell r="C715">
            <v>29312</v>
          </cell>
          <cell r="D715">
            <v>118</v>
          </cell>
          <cell r="E715" t="str">
            <v>D</v>
          </cell>
          <cell r="F715" t="str">
            <v>CA-16</v>
          </cell>
        </row>
        <row r="716">
          <cell r="A716" t="str">
            <v>E000297</v>
          </cell>
          <cell r="B716" t="str">
            <v>Espaillat, Adriano (Democratic - New York)</v>
          </cell>
          <cell r="C716">
            <v>21715</v>
          </cell>
          <cell r="D716">
            <v>118</v>
          </cell>
          <cell r="E716" t="str">
            <v>D</v>
          </cell>
          <cell r="F716" t="str">
            <v>NY-13</v>
          </cell>
        </row>
        <row r="717">
          <cell r="A717" t="str">
            <v>E000218</v>
          </cell>
          <cell r="B717" t="str">
            <v>Espy, Mike (Democratic - Mississippi)</v>
          </cell>
          <cell r="E717" t="str">
            <v>D</v>
          </cell>
        </row>
        <row r="718">
          <cell r="A718" t="str">
            <v>E000298</v>
          </cell>
          <cell r="B718" t="str">
            <v>Estes, Ron (Republican - Kansas)</v>
          </cell>
          <cell r="C718">
            <v>21750</v>
          </cell>
          <cell r="D718">
            <v>118</v>
          </cell>
          <cell r="E718" t="str">
            <v>R</v>
          </cell>
          <cell r="F718" t="str">
            <v>KS-4</v>
          </cell>
        </row>
        <row r="719">
          <cell r="A719" t="str">
            <v>E000293</v>
          </cell>
          <cell r="B719" t="str">
            <v>Esty, Elizabeth H. (Democratic - Connecticut)</v>
          </cell>
          <cell r="E719" t="str">
            <v>D</v>
          </cell>
        </row>
        <row r="720">
          <cell r="A720" t="str">
            <v>E000226</v>
          </cell>
          <cell r="B720" t="str">
            <v>Etheridge, Bob (Democratic - North Carolina)</v>
          </cell>
          <cell r="E720" t="str">
            <v>D</v>
          </cell>
        </row>
        <row r="721">
          <cell r="A721" t="str">
            <v>E000233</v>
          </cell>
          <cell r="B721" t="str">
            <v>Evans, Billy Lee (Democratic - Georgia)</v>
          </cell>
          <cell r="E721" t="str">
            <v>D</v>
          </cell>
        </row>
        <row r="722">
          <cell r="A722" t="str">
            <v>E000259</v>
          </cell>
          <cell r="B722" t="str">
            <v>Evans, Cooper (Republican - Iowa)</v>
          </cell>
          <cell r="E722" t="str">
            <v>R</v>
          </cell>
        </row>
        <row r="723">
          <cell r="A723" t="str">
            <v>E000236</v>
          </cell>
          <cell r="B723" t="str">
            <v>Evans, Daniel J. (Republican - Washington)</v>
          </cell>
          <cell r="E723" t="str">
            <v>R</v>
          </cell>
        </row>
        <row r="724">
          <cell r="A724" t="str">
            <v>E000239</v>
          </cell>
          <cell r="B724" t="str">
            <v>Evans, David W. (Democratic - Indiana)</v>
          </cell>
          <cell r="E724" t="str">
            <v>D</v>
          </cell>
        </row>
        <row r="725">
          <cell r="A725" t="str">
            <v>E000296</v>
          </cell>
          <cell r="B725" t="str">
            <v>Evans, Dwight (Democratic - Pennsylvania)</v>
          </cell>
          <cell r="C725">
            <v>21566</v>
          </cell>
          <cell r="D725">
            <v>118</v>
          </cell>
          <cell r="E725" t="str">
            <v>D</v>
          </cell>
          <cell r="F725" t="str">
            <v>PA-3</v>
          </cell>
        </row>
        <row r="726">
          <cell r="A726" t="str">
            <v>E000240</v>
          </cell>
          <cell r="B726" t="str">
            <v>Evans, Frank E. (Democratic - Colorado)</v>
          </cell>
          <cell r="E726" t="str">
            <v>D</v>
          </cell>
        </row>
        <row r="727">
          <cell r="A727" t="str">
            <v>E000250</v>
          </cell>
          <cell r="B727" t="str">
            <v>Evans, Lane (Democratic - Illinois)</v>
          </cell>
          <cell r="E727" t="str">
            <v>D</v>
          </cell>
        </row>
        <row r="728">
          <cell r="A728" t="str">
            <v>E000254</v>
          </cell>
          <cell r="B728" t="str">
            <v>Evans, Melvin H. (Republican - Virgin Islands)</v>
          </cell>
          <cell r="E728" t="str">
            <v>R</v>
          </cell>
        </row>
        <row r="729">
          <cell r="A729" t="str">
            <v>E000258</v>
          </cell>
          <cell r="B729" t="str">
            <v>Evans, Thomas B., Jr. (Republican - Delaware)</v>
          </cell>
          <cell r="E729" t="str">
            <v>R</v>
          </cell>
        </row>
        <row r="730">
          <cell r="A730" t="str">
            <v>E000268</v>
          </cell>
          <cell r="B730" t="str">
            <v>Everett, Terry (Republican - Alabama)</v>
          </cell>
          <cell r="E730" t="str">
            <v>R</v>
          </cell>
        </row>
        <row r="731">
          <cell r="A731" t="str">
            <v>E000273</v>
          </cell>
          <cell r="B731" t="str">
            <v>Evins, Joe L. (Democratic - Tennessee)</v>
          </cell>
          <cell r="E731" t="str">
            <v>D</v>
          </cell>
        </row>
        <row r="732">
          <cell r="A732" t="str">
            <v>E000282</v>
          </cell>
          <cell r="B732" t="str">
            <v>Ewing, Thomas W. (Republican - Illinois)</v>
          </cell>
          <cell r="E732" t="str">
            <v>R</v>
          </cell>
        </row>
        <row r="733">
          <cell r="A733" t="str">
            <v>E000284</v>
          </cell>
          <cell r="B733" t="str">
            <v>Exon, J. James (Democratic - Nebraska)</v>
          </cell>
          <cell r="E733" t="str">
            <v>D</v>
          </cell>
        </row>
        <row r="734">
          <cell r="A734" t="str">
            <v>E000235</v>
          </cell>
          <cell r="B734" t="str">
            <v>Ezell, Mike (Republican - Mississippi)</v>
          </cell>
          <cell r="C734">
            <v>22319</v>
          </cell>
          <cell r="D734">
            <v>118</v>
          </cell>
          <cell r="E734" t="str">
            <v>R</v>
          </cell>
          <cell r="F734" t="str">
            <v>MS-4</v>
          </cell>
        </row>
        <row r="735">
          <cell r="A735" t="str">
            <v>F000437</v>
          </cell>
          <cell r="B735" t="str">
            <v>Faircloth, Lauch (Republican - North Carolina)</v>
          </cell>
          <cell r="E735" t="str">
            <v>R</v>
          </cell>
        </row>
        <row r="736">
          <cell r="A736" t="str">
            <v>F000010</v>
          </cell>
          <cell r="B736" t="str">
            <v>Faleomavaega, Eni F. H. (Democratic - American Samoa)</v>
          </cell>
          <cell r="E736" t="str">
            <v>D</v>
          </cell>
        </row>
        <row r="737">
          <cell r="A737" t="str">
            <v>F000453</v>
          </cell>
          <cell r="B737" t="str">
            <v>Fallin, Mary (Republican - Oklahoma)</v>
          </cell>
          <cell r="E737" t="str">
            <v>R</v>
          </cell>
        </row>
        <row r="738">
          <cell r="A738" t="str">
            <v>F000246</v>
          </cell>
          <cell r="B738" t="str">
            <v>Fallon, Pat (Republican - Texas)</v>
          </cell>
          <cell r="C738">
            <v>22112</v>
          </cell>
          <cell r="D738">
            <v>118</v>
          </cell>
          <cell r="E738" t="str">
            <v>R</v>
          </cell>
          <cell r="F738" t="str">
            <v>TX-4</v>
          </cell>
        </row>
        <row r="739">
          <cell r="A739" t="str">
            <v>F000013</v>
          </cell>
          <cell r="B739" t="str">
            <v>Fannin, Paul J. (Republican - Arizona)</v>
          </cell>
          <cell r="E739" t="str">
            <v>R</v>
          </cell>
        </row>
        <row r="740">
          <cell r="A740" t="str">
            <v>F000460</v>
          </cell>
          <cell r="B740" t="str">
            <v>Farenthold, Blake (Republican - Texas)</v>
          </cell>
          <cell r="E740" t="str">
            <v>R</v>
          </cell>
        </row>
        <row r="741">
          <cell r="A741" t="str">
            <v>F000030</v>
          </cell>
          <cell r="B741" t="str">
            <v>Farr, Sam (Democratic - California)</v>
          </cell>
          <cell r="E741" t="str">
            <v>D</v>
          </cell>
        </row>
        <row r="742">
          <cell r="A742" t="str">
            <v>F000040</v>
          </cell>
          <cell r="B742" t="str">
            <v>Fary, John G. (Democratic - Illinois)</v>
          </cell>
          <cell r="E742" t="str">
            <v>D</v>
          </cell>
        </row>
        <row r="743">
          <cell r="A743" t="str">
            <v>F000041</v>
          </cell>
          <cell r="B743" t="str">
            <v>Fascell, Dante B. (Democratic - Florida)</v>
          </cell>
          <cell r="E743" t="str">
            <v>D</v>
          </cell>
        </row>
        <row r="744">
          <cell r="A744" t="str">
            <v>F000464</v>
          </cell>
          <cell r="B744" t="str">
            <v>Faso, John J. (Republican - New York)</v>
          </cell>
          <cell r="E744" t="str">
            <v>R</v>
          </cell>
        </row>
        <row r="745">
          <cell r="A745" t="str">
            <v>F000043</v>
          </cell>
          <cell r="B745" t="str">
            <v>Fattah, Chaka (Democratic - Pennsylvania)</v>
          </cell>
          <cell r="E745" t="str">
            <v>D</v>
          </cell>
        </row>
        <row r="746">
          <cell r="A746" t="str">
            <v>F000046</v>
          </cell>
          <cell r="B746" t="str">
            <v>Fauntroy, Walter E. (Democratic - District of Columbia)</v>
          </cell>
          <cell r="E746" t="str">
            <v>D</v>
          </cell>
        </row>
        <row r="747">
          <cell r="A747" t="str">
            <v>F000049</v>
          </cell>
          <cell r="B747" t="str">
            <v>Fawell, Harris W. (Republican - Illinois)</v>
          </cell>
          <cell r="E747" t="str">
            <v>R</v>
          </cell>
        </row>
        <row r="748">
          <cell r="A748" t="str">
            <v>F000053</v>
          </cell>
          <cell r="B748" t="str">
            <v>Fazio, Vic (Democratic - California)</v>
          </cell>
          <cell r="E748" t="str">
            <v>D</v>
          </cell>
        </row>
        <row r="749">
          <cell r="A749" t="str">
            <v>F000447</v>
          </cell>
          <cell r="B749" t="str">
            <v>Feeney, Tom (Republican - Florida)</v>
          </cell>
          <cell r="E749" t="str">
            <v>R</v>
          </cell>
        </row>
        <row r="750">
          <cell r="A750" t="str">
            <v>F000446</v>
          </cell>
          <cell r="B750" t="str">
            <v>Feenstra, Randy (Republican - Iowa)</v>
          </cell>
          <cell r="C750">
            <v>22113</v>
          </cell>
          <cell r="D750">
            <v>118</v>
          </cell>
          <cell r="E750" t="str">
            <v>R</v>
          </cell>
          <cell r="F750" t="str">
            <v>IA-4</v>
          </cell>
        </row>
        <row r="751">
          <cell r="A751" t="str">
            <v>F000059</v>
          </cell>
          <cell r="B751" t="str">
            <v>Feighan, Edward F. (Democratic - Ohio)</v>
          </cell>
          <cell r="E751" t="str">
            <v>D</v>
          </cell>
        </row>
        <row r="752">
          <cell r="A752" t="str">
            <v>F000061</v>
          </cell>
          <cell r="B752" t="str">
            <v>Feingold, Russell D. (Democratic - Wisconsin)</v>
          </cell>
          <cell r="E752" t="str">
            <v>D</v>
          </cell>
        </row>
        <row r="753">
          <cell r="A753" t="str">
            <v>F000062</v>
          </cell>
          <cell r="B753" t="str">
            <v>Feinstein, Dianne (Democratic - California)</v>
          </cell>
          <cell r="E753" t="str">
            <v>D</v>
          </cell>
        </row>
        <row r="754">
          <cell r="A754" t="str">
            <v>F000078</v>
          </cell>
          <cell r="B754" t="str">
            <v>Fenwick, Millicent H. (Republican - New Jersey)</v>
          </cell>
          <cell r="E754" t="str">
            <v>R</v>
          </cell>
        </row>
        <row r="755">
          <cell r="A755" t="str">
            <v>F000465</v>
          </cell>
          <cell r="B755" t="str">
            <v>Ferguson, A. Drew (Republican - Georgia)</v>
          </cell>
          <cell r="C755">
            <v>21717</v>
          </cell>
          <cell r="D755">
            <v>118</v>
          </cell>
          <cell r="E755" t="str">
            <v>R</v>
          </cell>
          <cell r="F755" t="str">
            <v>GA-3</v>
          </cell>
        </row>
        <row r="756">
          <cell r="A756" t="str">
            <v>F000443</v>
          </cell>
          <cell r="B756" t="str">
            <v>Ferguson, Mike (Republican - New Jersey)</v>
          </cell>
          <cell r="E756" t="str">
            <v>R</v>
          </cell>
        </row>
        <row r="757">
          <cell r="A757" t="str">
            <v>F000088</v>
          </cell>
          <cell r="B757" t="str">
            <v>Ferraro, Geraldine A. (Democratic - New York)</v>
          </cell>
          <cell r="E757" t="str">
            <v>D</v>
          </cell>
        </row>
        <row r="758">
          <cell r="A758" t="str">
            <v>F000479</v>
          </cell>
          <cell r="B758" t="str">
            <v>Fetterman, John (Democratic - Pennsylvania)</v>
          </cell>
          <cell r="E758" t="str">
            <v>D</v>
          </cell>
        </row>
        <row r="759">
          <cell r="A759" t="str">
            <v>F000102</v>
          </cell>
          <cell r="B759" t="str">
            <v>Fiedler, Bobbi (Republican - California)</v>
          </cell>
          <cell r="E759" t="str">
            <v>R</v>
          </cell>
        </row>
        <row r="760">
          <cell r="A760" t="str">
            <v>F000110</v>
          </cell>
          <cell r="B760" t="str">
            <v>Fields, Cleo (Democratic - Louisiana)</v>
          </cell>
          <cell r="E760" t="str">
            <v>D</v>
          </cell>
        </row>
        <row r="761">
          <cell r="A761" t="str">
            <v>F000111</v>
          </cell>
          <cell r="B761" t="str">
            <v>Fields, Jack (Republican - Texas)</v>
          </cell>
          <cell r="E761" t="str">
            <v>R</v>
          </cell>
        </row>
        <row r="762">
          <cell r="A762" t="str">
            <v>F000116</v>
          </cell>
          <cell r="B762" t="str">
            <v>Filner, Bob (Democratic - California)</v>
          </cell>
          <cell r="E762" t="str">
            <v>D</v>
          </cell>
        </row>
        <row r="763">
          <cell r="A763" t="str">
            <v>F000458</v>
          </cell>
          <cell r="B763" t="str">
            <v>Fincher, Stephen Lee (Republican - Tennessee)</v>
          </cell>
          <cell r="E763" t="str">
            <v>R</v>
          </cell>
        </row>
        <row r="764">
          <cell r="A764" t="str">
            <v>F000123</v>
          </cell>
          <cell r="B764" t="str">
            <v>Findley, Paul (Republican - Illinois)</v>
          </cell>
          <cell r="E764" t="str">
            <v>R</v>
          </cell>
        </row>
        <row r="765">
          <cell r="A765" t="str">
            <v>F000128</v>
          </cell>
          <cell r="B765" t="str">
            <v>Fingerhut, Eric D. (Democratic - Ohio)</v>
          </cell>
          <cell r="E765" t="str">
            <v>D</v>
          </cell>
        </row>
        <row r="766">
          <cell r="A766" t="str">
            <v>F000467</v>
          </cell>
          <cell r="B766" t="str">
            <v>Finkenauer, Abby (Democratic - Iowa)</v>
          </cell>
          <cell r="E766" t="str">
            <v>D</v>
          </cell>
        </row>
        <row r="767">
          <cell r="A767" t="str">
            <v>F000475</v>
          </cell>
          <cell r="B767" t="str">
            <v>Finstad, Brad (Republican - Minnesota)</v>
          </cell>
          <cell r="C767">
            <v>22167</v>
          </cell>
          <cell r="D767">
            <v>118</v>
          </cell>
          <cell r="E767" t="str">
            <v>R</v>
          </cell>
          <cell r="F767" t="str">
            <v>MN-1</v>
          </cell>
        </row>
        <row r="768">
          <cell r="A768" t="str">
            <v>F000470</v>
          </cell>
          <cell r="B768" t="str">
            <v>Fischbach, Michelle (Republican - Minnesota)</v>
          </cell>
          <cell r="C768">
            <v>22114</v>
          </cell>
          <cell r="D768">
            <v>118</v>
          </cell>
          <cell r="E768" t="str">
            <v>R</v>
          </cell>
          <cell r="F768" t="str">
            <v>MN-7</v>
          </cell>
        </row>
        <row r="769">
          <cell r="A769" t="str">
            <v>F000463</v>
          </cell>
          <cell r="B769" t="str">
            <v>Fischer, Deb (Republican - Nebraska)</v>
          </cell>
          <cell r="E769" t="str">
            <v>R</v>
          </cell>
        </row>
        <row r="770">
          <cell r="A770" t="str">
            <v>F000141</v>
          </cell>
          <cell r="B770" t="str">
            <v>Fish, Hamilton, Jr. (Republican - New York)</v>
          </cell>
          <cell r="E770" t="str">
            <v>R</v>
          </cell>
        </row>
        <row r="771">
          <cell r="A771" t="str">
            <v>F000151</v>
          </cell>
          <cell r="B771" t="str">
            <v>Fisher, Joesph L. (Democratic - Virginia)</v>
          </cell>
          <cell r="E771" t="str">
            <v>D</v>
          </cell>
        </row>
        <row r="772">
          <cell r="A772" t="str">
            <v>F000152</v>
          </cell>
          <cell r="B772" t="str">
            <v>Fisher, O. C. (Democratic - Texas)</v>
          </cell>
          <cell r="E772" t="str">
            <v>D</v>
          </cell>
        </row>
        <row r="773">
          <cell r="A773" t="str">
            <v>F000161</v>
          </cell>
          <cell r="B773" t="str">
            <v>Fithian, Floyd J. (Democratic - Indiana)</v>
          </cell>
          <cell r="E773" t="str">
            <v>D</v>
          </cell>
        </row>
        <row r="774">
          <cell r="A774" t="str">
            <v>F000442</v>
          </cell>
          <cell r="B774" t="str">
            <v>Fitzgerald, Peter (Republican - Illinois)</v>
          </cell>
          <cell r="E774" t="str">
            <v>R</v>
          </cell>
        </row>
        <row r="775">
          <cell r="A775" t="str">
            <v>F000471</v>
          </cell>
          <cell r="B775" t="str">
            <v>Fitzgerald, Scott (Republican - Wisconsin)</v>
          </cell>
          <cell r="C775">
            <v>22115</v>
          </cell>
          <cell r="D775">
            <v>118</v>
          </cell>
          <cell r="E775" t="str">
            <v>R</v>
          </cell>
          <cell r="F775" t="str">
            <v>WI-5</v>
          </cell>
        </row>
        <row r="776">
          <cell r="A776" t="str">
            <v>F000466</v>
          </cell>
          <cell r="B776" t="str">
            <v>Fitzpatrick, Brian K. (Republican - Pennsylvania)</v>
          </cell>
          <cell r="C776">
            <v>21718</v>
          </cell>
          <cell r="D776">
            <v>118</v>
          </cell>
          <cell r="E776" t="str">
            <v>R</v>
          </cell>
          <cell r="F776" t="str">
            <v>PA-1</v>
          </cell>
        </row>
        <row r="777">
          <cell r="A777" t="str">
            <v>F000451</v>
          </cell>
          <cell r="B777" t="str">
            <v>Fitzpatrick, Michael G. (Republican - Pennsylvania)</v>
          </cell>
          <cell r="E777" t="str">
            <v>R</v>
          </cell>
        </row>
        <row r="778">
          <cell r="A778" t="str">
            <v>F000184</v>
          </cell>
          <cell r="B778" t="str">
            <v>Flake, Floyd H. (Democratic - New York)</v>
          </cell>
          <cell r="E778" t="str">
            <v>D</v>
          </cell>
        </row>
        <row r="779">
          <cell r="A779" t="str">
            <v>F000444</v>
          </cell>
          <cell r="B779" t="str">
            <v>Flake, Jeff (Republican - Arizona)</v>
          </cell>
          <cell r="E779" t="str">
            <v>R</v>
          </cell>
        </row>
        <row r="780">
          <cell r="A780" t="str">
            <v>F000187</v>
          </cell>
          <cell r="B780" t="str">
            <v>Flanagan, Michael Patrick (Republican - Illinois)</v>
          </cell>
          <cell r="E780" t="str">
            <v>R</v>
          </cell>
        </row>
        <row r="781">
          <cell r="A781" t="str">
            <v>F000459</v>
          </cell>
          <cell r="B781" t="str">
            <v>Fleischmann, Charles J. "Chuck" (Republican - Tennessee)</v>
          </cell>
          <cell r="C781">
            <v>21178</v>
          </cell>
          <cell r="D781">
            <v>118</v>
          </cell>
          <cell r="E781" t="str">
            <v>R</v>
          </cell>
          <cell r="F781" t="str">
            <v>TN-3</v>
          </cell>
        </row>
        <row r="782">
          <cell r="A782" t="str">
            <v>F000456</v>
          </cell>
          <cell r="B782" t="str">
            <v>Fleming, John (Republican - Louisiana)</v>
          </cell>
          <cell r="E782" t="str">
            <v>R</v>
          </cell>
        </row>
        <row r="783">
          <cell r="A783" t="str">
            <v>F000441</v>
          </cell>
          <cell r="B783" t="str">
            <v>Fletcher, Ernie (Republican - Kentucky)</v>
          </cell>
          <cell r="E783" t="str">
            <v>R</v>
          </cell>
        </row>
        <row r="784">
          <cell r="A784" t="str">
            <v>F000468</v>
          </cell>
          <cell r="B784" t="str">
            <v>Fletcher, Lizzie (Democratic - Texas)</v>
          </cell>
          <cell r="C784">
            <v>21919</v>
          </cell>
          <cell r="D784">
            <v>118</v>
          </cell>
          <cell r="E784" t="str">
            <v>D</v>
          </cell>
          <cell r="F784" t="str">
            <v>TX-7</v>
          </cell>
        </row>
        <row r="785">
          <cell r="A785" t="str">
            <v>F000208</v>
          </cell>
          <cell r="B785" t="str">
            <v>Flippo, Ronnie G. (Democratic - Alabama)</v>
          </cell>
          <cell r="E785" t="str">
            <v>D</v>
          </cell>
        </row>
        <row r="786">
          <cell r="A786" t="str">
            <v>F000209</v>
          </cell>
          <cell r="B786" t="str">
            <v>Flood, Daniel J. (Democratic - Pennsylvania)</v>
          </cell>
          <cell r="E786" t="str">
            <v>D</v>
          </cell>
        </row>
        <row r="787">
          <cell r="A787" t="str">
            <v>F000474</v>
          </cell>
          <cell r="B787" t="str">
            <v>Flood, Mike (Republican - Nebraska)</v>
          </cell>
          <cell r="C787">
            <v>22166</v>
          </cell>
          <cell r="D787">
            <v>118</v>
          </cell>
          <cell r="E787" t="str">
            <v>R</v>
          </cell>
          <cell r="F787" t="str">
            <v>NE-1</v>
          </cell>
        </row>
        <row r="788">
          <cell r="A788" t="str">
            <v>F000461</v>
          </cell>
          <cell r="B788" t="str">
            <v>Flores, Bill (Republican - Texas)</v>
          </cell>
          <cell r="E788" t="str">
            <v>R</v>
          </cell>
        </row>
        <row r="789">
          <cell r="A789" t="str">
            <v>F000473</v>
          </cell>
          <cell r="B789" t="str">
            <v>Flores, Mayra (Republican - Texas)</v>
          </cell>
          <cell r="E789" t="str">
            <v>R</v>
          </cell>
        </row>
        <row r="790">
          <cell r="A790" t="str">
            <v>F000215</v>
          </cell>
          <cell r="B790" t="str">
            <v>Florio, James J. (Democratic - New Jersey)</v>
          </cell>
          <cell r="E790" t="str">
            <v>D</v>
          </cell>
        </row>
        <row r="791">
          <cell r="A791" t="str">
            <v>F000218</v>
          </cell>
          <cell r="B791" t="str">
            <v>Flowers, Walter (Democratic - Alabama)</v>
          </cell>
          <cell r="E791" t="str">
            <v>D</v>
          </cell>
        </row>
        <row r="792">
          <cell r="A792" t="str">
            <v>F000229</v>
          </cell>
          <cell r="B792" t="str">
            <v>Flynt, John J., Jr. (Democratic - Georgia)</v>
          </cell>
          <cell r="E792" t="str">
            <v>D</v>
          </cell>
        </row>
        <row r="793">
          <cell r="A793" t="str">
            <v>F000235</v>
          </cell>
          <cell r="B793" t="str">
            <v>Foglietta, Thomas M. (Democratic - Pennsylvania)</v>
          </cell>
          <cell r="E793" t="str">
            <v>D</v>
          </cell>
        </row>
        <row r="794">
          <cell r="A794" t="str">
            <v>F000238</v>
          </cell>
          <cell r="B794" t="str">
            <v>Foley, Mark (Republican - Florida)</v>
          </cell>
          <cell r="E794" t="str">
            <v>R</v>
          </cell>
        </row>
        <row r="795">
          <cell r="A795" t="str">
            <v>F000239</v>
          </cell>
          <cell r="B795" t="str">
            <v>Foley, Thomas S. (Democratic - Washington)</v>
          </cell>
          <cell r="E795" t="str">
            <v>D</v>
          </cell>
        </row>
        <row r="796">
          <cell r="A796" t="str">
            <v>F000245</v>
          </cell>
          <cell r="B796" t="str">
            <v>Fong, Hiram L. (Republican - Hawaii)</v>
          </cell>
          <cell r="E796" t="str">
            <v>R</v>
          </cell>
        </row>
        <row r="797">
          <cell r="A797" t="str">
            <v>F000480</v>
          </cell>
          <cell r="B797" t="str">
            <v>Fong, Vince (Republican - California)</v>
          </cell>
          <cell r="D797">
            <v>118</v>
          </cell>
          <cell r="E797" t="str">
            <v>R</v>
          </cell>
        </row>
        <row r="798">
          <cell r="A798" t="str">
            <v>F000445</v>
          </cell>
          <cell r="B798" t="str">
            <v>Forbes, J. Randy (Republican - Virginia)</v>
          </cell>
          <cell r="E798" t="str">
            <v>R</v>
          </cell>
        </row>
        <row r="799">
          <cell r="A799" t="str">
            <v>F000257</v>
          </cell>
          <cell r="B799" t="str">
            <v>Forbes, Michael P. (Democratic - New York)</v>
          </cell>
          <cell r="E799" t="str">
            <v>D</v>
          </cell>
        </row>
        <row r="800">
          <cell r="A800" t="str">
            <v>F000260</v>
          </cell>
          <cell r="B800" t="str">
            <v>Ford, Gerald R., Jr. (Republican - Michigan)</v>
          </cell>
          <cell r="E800" t="str">
            <v>R</v>
          </cell>
        </row>
        <row r="801">
          <cell r="A801" t="str">
            <v>F000261</v>
          </cell>
          <cell r="B801" t="str">
            <v>Ford, Harold E. (Democratic - Tennessee)</v>
          </cell>
          <cell r="E801" t="str">
            <v>D</v>
          </cell>
        </row>
        <row r="802">
          <cell r="A802" t="str">
            <v>F000262</v>
          </cell>
          <cell r="B802" t="str">
            <v>Ford, Harold E., Jr. (Democratic - Tennessee)</v>
          </cell>
          <cell r="E802" t="str">
            <v>D</v>
          </cell>
        </row>
        <row r="803">
          <cell r="A803" t="str">
            <v>F000268</v>
          </cell>
          <cell r="B803" t="str">
            <v>Ford, Wendell H. (Democratic - Kentucky)</v>
          </cell>
          <cell r="E803" t="str">
            <v>D</v>
          </cell>
        </row>
        <row r="804">
          <cell r="A804" t="str">
            <v>F000270</v>
          </cell>
          <cell r="B804" t="str">
            <v>Ford, William D. (Democratic - Michigan)</v>
          </cell>
          <cell r="E804" t="str">
            <v>D</v>
          </cell>
        </row>
        <row r="805">
          <cell r="A805" t="str">
            <v>F000286</v>
          </cell>
          <cell r="B805" t="str">
            <v>Forsythe, Edwin B. (Republican - New Jersey)</v>
          </cell>
          <cell r="E805" t="str">
            <v>R</v>
          </cell>
        </row>
        <row r="806">
          <cell r="A806" t="str">
            <v>F000449</v>
          </cell>
          <cell r="B806" t="str">
            <v>Fortenberry, Jeff (Republican - Nebraska)</v>
          </cell>
          <cell r="E806" t="str">
            <v>R</v>
          </cell>
        </row>
        <row r="807">
          <cell r="A807" t="str">
            <v>F000452</v>
          </cell>
          <cell r="B807" t="str">
            <v>Fortuno, Luis G. (Republican - Puerto Rico)</v>
          </cell>
          <cell r="E807" t="str">
            <v>R</v>
          </cell>
        </row>
        <row r="808">
          <cell r="A808" t="str">
            <v>F000440</v>
          </cell>
          <cell r="B808" t="str">
            <v>Fossella, Vito (Republican - New York)</v>
          </cell>
          <cell r="E808" t="str">
            <v>R</v>
          </cell>
        </row>
        <row r="809">
          <cell r="A809" t="str">
            <v>F000454</v>
          </cell>
          <cell r="B809" t="str">
            <v>Foster, Bill (Democratic - Illinois)</v>
          </cell>
          <cell r="C809">
            <v>20749</v>
          </cell>
          <cell r="D809">
            <v>118</v>
          </cell>
          <cell r="E809" t="str">
            <v>D</v>
          </cell>
          <cell r="F809" t="str">
            <v>IL-11</v>
          </cell>
        </row>
        <row r="810">
          <cell r="A810" t="str">
            <v>F000319</v>
          </cell>
          <cell r="B810" t="str">
            <v>Fountain, L. H. (Democratic - North Carolina)</v>
          </cell>
          <cell r="E810" t="str">
            <v>D</v>
          </cell>
        </row>
        <row r="811">
          <cell r="A811" t="str">
            <v>F000477</v>
          </cell>
          <cell r="B811" t="str">
            <v>Foushee, Valerie P. (Democratic - North Carolina)</v>
          </cell>
          <cell r="C811">
            <v>22320</v>
          </cell>
          <cell r="D811">
            <v>118</v>
          </cell>
          <cell r="E811" t="str">
            <v>D</v>
          </cell>
          <cell r="F811" t="str">
            <v>NC-4</v>
          </cell>
        </row>
        <row r="812">
          <cell r="A812" t="str">
            <v>F000328</v>
          </cell>
          <cell r="B812" t="str">
            <v>Fowler, Tillie (Republican - Florida)</v>
          </cell>
          <cell r="E812" t="str">
            <v>R</v>
          </cell>
        </row>
        <row r="813">
          <cell r="A813" t="str">
            <v>F000329</v>
          </cell>
          <cell r="B813" t="str">
            <v>Fowler, Wyche, Jr. (Democratic - Georgia)</v>
          </cell>
          <cell r="E813" t="str">
            <v>D</v>
          </cell>
        </row>
        <row r="814">
          <cell r="A814" t="str">
            <v>F000332</v>
          </cell>
          <cell r="B814" t="str">
            <v>Fox, Jon D. (Republican - Pennsylvania)</v>
          </cell>
          <cell r="E814" t="str">
            <v>R</v>
          </cell>
        </row>
        <row r="815">
          <cell r="A815" t="str">
            <v>F000450</v>
          </cell>
          <cell r="B815" t="str">
            <v>Foxx, Virginia (Republican - North Carolina)</v>
          </cell>
          <cell r="C815">
            <v>20521</v>
          </cell>
          <cell r="D815">
            <v>118</v>
          </cell>
          <cell r="E815" t="str">
            <v>R</v>
          </cell>
          <cell r="F815" t="str">
            <v>NC-5</v>
          </cell>
        </row>
        <row r="816">
          <cell r="A816" t="str">
            <v>F000438</v>
          </cell>
          <cell r="B816" t="str">
            <v>Frahm, Sheila (Republican - Kansas)</v>
          </cell>
          <cell r="E816" t="str">
            <v>R</v>
          </cell>
        </row>
        <row r="817">
          <cell r="A817" t="str">
            <v>F000339</v>
          </cell>
          <cell r="B817" t="str">
            <v>Frank, Barney (Democratic - Massachusetts)</v>
          </cell>
          <cell r="E817" t="str">
            <v>D</v>
          </cell>
        </row>
        <row r="818">
          <cell r="A818" t="str">
            <v>F000462</v>
          </cell>
          <cell r="B818" t="str">
            <v>Frankel, Lois (Democratic - Florida)</v>
          </cell>
          <cell r="C818">
            <v>21321</v>
          </cell>
          <cell r="D818">
            <v>118</v>
          </cell>
          <cell r="E818" t="str">
            <v>D</v>
          </cell>
          <cell r="F818" t="str">
            <v>FL-22</v>
          </cell>
        </row>
        <row r="819">
          <cell r="A819" t="str">
            <v>F000457</v>
          </cell>
          <cell r="B819" t="str">
            <v>Franken, Al (Democratic - Minnesota)</v>
          </cell>
          <cell r="E819" t="str">
            <v>D</v>
          </cell>
        </row>
        <row r="820">
          <cell r="A820" t="str">
            <v>F000472</v>
          </cell>
          <cell r="B820" t="str">
            <v>Franklin, C. Scott (Republican - Florida)</v>
          </cell>
          <cell r="C820">
            <v>22116</v>
          </cell>
          <cell r="D820">
            <v>118</v>
          </cell>
          <cell r="E820" t="str">
            <v>R</v>
          </cell>
          <cell r="F820" t="str">
            <v>FL-18</v>
          </cell>
        </row>
        <row r="821">
          <cell r="A821" t="str">
            <v>F000347</v>
          </cell>
          <cell r="B821" t="str">
            <v>Franklin, William W. (Republican - Mississippi)</v>
          </cell>
          <cell r="E821" t="str">
            <v>R</v>
          </cell>
        </row>
        <row r="822">
          <cell r="A822" t="str">
            <v>F000349</v>
          </cell>
          <cell r="B822" t="str">
            <v>Franks, Bob (Republican - New Jersey)</v>
          </cell>
          <cell r="E822" t="str">
            <v>R</v>
          </cell>
        </row>
        <row r="823">
          <cell r="A823" t="str">
            <v>F000348</v>
          </cell>
          <cell r="B823" t="str">
            <v>Franks, Gary A. (Republican - Connecticut)</v>
          </cell>
          <cell r="E823" t="str">
            <v>R</v>
          </cell>
        </row>
        <row r="824">
          <cell r="A824" t="str">
            <v>F000448</v>
          </cell>
          <cell r="B824" t="str">
            <v>Franks, Trent (Republican - Arizona)</v>
          </cell>
          <cell r="E824" t="str">
            <v>R</v>
          </cell>
        </row>
        <row r="825">
          <cell r="A825" t="str">
            <v>F000350</v>
          </cell>
          <cell r="B825" t="str">
            <v>Fraser, Donald M. (Democratic - Minnesota)</v>
          </cell>
          <cell r="E825" t="str">
            <v>D</v>
          </cell>
        </row>
        <row r="826">
          <cell r="A826" t="str">
            <v>F000351</v>
          </cell>
          <cell r="B826" t="str">
            <v>Frazer, Victor O. (Independent - Virgin Islands)</v>
          </cell>
          <cell r="E826" t="str">
            <v>I</v>
          </cell>
        </row>
        <row r="827">
          <cell r="A827" t="str">
            <v>F000371</v>
          </cell>
          <cell r="B827" t="str">
            <v>Frelinghuysen, Peter H. B. (Republican - New Jersey)</v>
          </cell>
          <cell r="E827" t="str">
            <v>R</v>
          </cell>
        </row>
        <row r="828">
          <cell r="A828" t="str">
            <v>F000372</v>
          </cell>
          <cell r="B828" t="str">
            <v>Frelinghuysen, Rodney P. (Republican - New Jersey)</v>
          </cell>
          <cell r="E828" t="str">
            <v>R</v>
          </cell>
        </row>
        <row r="829">
          <cell r="A829" t="str">
            <v>F000380</v>
          </cell>
          <cell r="B829" t="str">
            <v>Frenzel, Bill (Republican - Minnesota)</v>
          </cell>
          <cell r="E829" t="str">
            <v>R</v>
          </cell>
        </row>
        <row r="830">
          <cell r="A830" t="str">
            <v>F000381</v>
          </cell>
          <cell r="B830" t="str">
            <v>Frey, Lou, Jr. (Republican - Florida)</v>
          </cell>
          <cell r="E830" t="str">
            <v>R</v>
          </cell>
        </row>
        <row r="831">
          <cell r="A831" t="str">
            <v>F000387</v>
          </cell>
          <cell r="B831" t="str">
            <v>Frisa, Dan (Republican - New York)</v>
          </cell>
          <cell r="E831" t="str">
            <v>R</v>
          </cell>
        </row>
        <row r="832">
          <cell r="A832" t="str">
            <v>F000439</v>
          </cell>
          <cell r="B832" t="str">
            <v>Frist, William H. (Republican - Tennessee)</v>
          </cell>
          <cell r="E832" t="str">
            <v>R</v>
          </cell>
        </row>
        <row r="833">
          <cell r="A833" t="str">
            <v>F000388</v>
          </cell>
          <cell r="B833" t="str">
            <v>Froehlich, Harold V. (Republican - Wisconsin)</v>
          </cell>
          <cell r="E833" t="str">
            <v>R</v>
          </cell>
        </row>
        <row r="834">
          <cell r="A834" t="str">
            <v>F000392</v>
          </cell>
          <cell r="B834" t="str">
            <v>Frost, Martin (Democratic - Texas)</v>
          </cell>
          <cell r="E834" t="str">
            <v>D</v>
          </cell>
        </row>
        <row r="835">
          <cell r="A835" t="str">
            <v>F000476</v>
          </cell>
          <cell r="B835" t="str">
            <v>Frost, Maxwell (Democratic - Florida)</v>
          </cell>
          <cell r="C835">
            <v>22321</v>
          </cell>
          <cell r="D835">
            <v>118</v>
          </cell>
          <cell r="E835" t="str">
            <v>D</v>
          </cell>
          <cell r="F835" t="str">
            <v>FL-10</v>
          </cell>
        </row>
        <row r="836">
          <cell r="A836" t="str">
            <v>F000478</v>
          </cell>
          <cell r="B836" t="str">
            <v>Fry, Russell (Republican - South Carolina)</v>
          </cell>
          <cell r="C836">
            <v>22322</v>
          </cell>
          <cell r="D836">
            <v>118</v>
          </cell>
          <cell r="E836" t="str">
            <v>R</v>
          </cell>
          <cell r="F836" t="str">
            <v>SC-7</v>
          </cell>
        </row>
        <row r="837">
          <cell r="A837" t="str">
            <v>F000455</v>
          </cell>
          <cell r="B837" t="str">
            <v>Fudge, Marcia L. (Democratic - Ohio)</v>
          </cell>
          <cell r="E837" t="str">
            <v>D</v>
          </cell>
        </row>
        <row r="838">
          <cell r="A838" t="str">
            <v>F000401</v>
          </cell>
          <cell r="B838" t="str">
            <v>Fulbright, James (Democratic - Arkansas)</v>
          </cell>
          <cell r="E838" t="str">
            <v>D</v>
          </cell>
        </row>
        <row r="839">
          <cell r="A839" t="str">
            <v>F000469</v>
          </cell>
          <cell r="B839" t="str">
            <v>Fulcher, Russ (Republican - Idaho)</v>
          </cell>
          <cell r="C839">
            <v>21920</v>
          </cell>
          <cell r="D839">
            <v>118</v>
          </cell>
          <cell r="E839" t="str">
            <v>R</v>
          </cell>
          <cell r="F839" t="str">
            <v>ID-1</v>
          </cell>
        </row>
        <row r="840">
          <cell r="A840" t="str">
            <v>F000424</v>
          </cell>
          <cell r="B840" t="str">
            <v>Fulton, Richard (Democratic - Tennessee)</v>
          </cell>
          <cell r="E840" t="str">
            <v>D</v>
          </cell>
        </row>
        <row r="841">
          <cell r="A841" t="str">
            <v>F000426</v>
          </cell>
          <cell r="B841" t="str">
            <v>Funderburk, David (Republican - North Carolina)</v>
          </cell>
          <cell r="E841" t="str">
            <v>R</v>
          </cell>
        </row>
        <row r="842">
          <cell r="A842" t="str">
            <v>F000430</v>
          </cell>
          <cell r="B842" t="str">
            <v>Fuqua, Don (Democratic - Florida)</v>
          </cell>
          <cell r="E842" t="str">
            <v>D</v>
          </cell>
        </row>
        <row r="843">
          <cell r="A843" t="str">
            <v>F000434</v>
          </cell>
          <cell r="B843" t="str">
            <v>Furse, Elizabeth (Democratic - Oregon)</v>
          </cell>
          <cell r="E843" t="str">
            <v>D</v>
          </cell>
        </row>
        <row r="844">
          <cell r="A844" t="str">
            <v>F000435</v>
          </cell>
          <cell r="B844" t="str">
            <v>Fuster, Jamie B. (Democratic - Puerto Rico)</v>
          </cell>
          <cell r="E844" t="str">
            <v>D</v>
          </cell>
        </row>
        <row r="845">
          <cell r="A845" t="str">
            <v>G000571</v>
          </cell>
          <cell r="B845" t="str">
            <v>Gabbard, Tulsi (Democratic - Hawaii)</v>
          </cell>
          <cell r="E845" t="str">
            <v>D</v>
          </cell>
        </row>
        <row r="846">
          <cell r="A846" t="str">
            <v>G000578</v>
          </cell>
          <cell r="B846" t="str">
            <v>Gaetz, Matt (Republican - Florida)</v>
          </cell>
          <cell r="C846">
            <v>21719</v>
          </cell>
          <cell r="D846">
            <v>118</v>
          </cell>
          <cell r="E846" t="str">
            <v>R</v>
          </cell>
          <cell r="F846" t="str">
            <v>FL-1</v>
          </cell>
        </row>
        <row r="847">
          <cell r="A847" t="str">
            <v>G000579</v>
          </cell>
          <cell r="B847" t="str">
            <v>Gallagher, Mike (Republican - Wisconsin)</v>
          </cell>
          <cell r="C847">
            <v>21720</v>
          </cell>
          <cell r="D847">
            <v>118</v>
          </cell>
          <cell r="E847" t="str">
            <v>R</v>
          </cell>
          <cell r="F847" t="str">
            <v>WI-8</v>
          </cell>
        </row>
        <row r="848">
          <cell r="A848" t="str">
            <v>G000021</v>
          </cell>
          <cell r="B848" t="str">
            <v>Gallegly, Elton (Republican - California)</v>
          </cell>
          <cell r="E848" t="str">
            <v>R</v>
          </cell>
        </row>
        <row r="849">
          <cell r="A849" t="str">
            <v>G000572</v>
          </cell>
          <cell r="B849" t="str">
            <v>Gallego, Pete P. (Democratic - Texas)</v>
          </cell>
          <cell r="E849" t="str">
            <v>D</v>
          </cell>
        </row>
        <row r="850">
          <cell r="A850" t="str">
            <v>G000574</v>
          </cell>
          <cell r="B850" t="str">
            <v>Gallego, Ruben (Democratic - Arizona)</v>
          </cell>
          <cell r="C850">
            <v>21502</v>
          </cell>
          <cell r="D850">
            <v>118</v>
          </cell>
          <cell r="E850" t="str">
            <v>D</v>
          </cell>
          <cell r="F850" t="str">
            <v>AZ-3</v>
          </cell>
        </row>
        <row r="851">
          <cell r="A851" t="str">
            <v>G000025</v>
          </cell>
          <cell r="B851" t="str">
            <v>Gallo, Dean A. (Republican - New Jersey)</v>
          </cell>
          <cell r="E851" t="str">
            <v>R</v>
          </cell>
        </row>
        <row r="852">
          <cell r="A852" t="str">
            <v>G000036</v>
          </cell>
          <cell r="B852" t="str">
            <v>Gammage, Robert A. (Democratic - Texas)</v>
          </cell>
          <cell r="E852" t="str">
            <v>D</v>
          </cell>
        </row>
        <row r="853">
          <cell r="A853" t="str">
            <v>G000041</v>
          </cell>
          <cell r="B853" t="str">
            <v>Ganske, Greg (Republican - Iowa)</v>
          </cell>
          <cell r="E853" t="str">
            <v>R</v>
          </cell>
        </row>
        <row r="854">
          <cell r="A854" t="str">
            <v>G000559</v>
          </cell>
          <cell r="B854" t="str">
            <v>Garamendi, John (Democratic - California)</v>
          </cell>
          <cell r="C854">
            <v>20958</v>
          </cell>
          <cell r="D854">
            <v>118</v>
          </cell>
          <cell r="E854" t="str">
            <v>D</v>
          </cell>
          <cell r="F854" t="str">
            <v>CA-8</v>
          </cell>
        </row>
        <row r="855">
          <cell r="A855" t="str">
            <v>G000597</v>
          </cell>
          <cell r="B855" t="str">
            <v>Garbarino, Andrew R. (Republican - New York)</v>
          </cell>
          <cell r="C855">
            <v>22117</v>
          </cell>
          <cell r="D855">
            <v>118</v>
          </cell>
          <cell r="E855" t="str">
            <v>R</v>
          </cell>
          <cell r="F855" t="str">
            <v>NY-2</v>
          </cell>
        </row>
        <row r="856">
          <cell r="A856" t="str">
            <v>G000586</v>
          </cell>
          <cell r="B856" t="str">
            <v>García, Jesús G. "Chuy" (Democratic - Illinois)</v>
          </cell>
          <cell r="C856">
            <v>21921</v>
          </cell>
          <cell r="D856">
            <v>118</v>
          </cell>
          <cell r="E856" t="str">
            <v>D</v>
          </cell>
          <cell r="F856" t="str">
            <v>IL-4</v>
          </cell>
        </row>
        <row r="857">
          <cell r="A857" t="str">
            <v>G000573</v>
          </cell>
          <cell r="B857" t="str">
            <v>Garcia, Joe (Democratic - Florida)</v>
          </cell>
          <cell r="E857" t="str">
            <v>D</v>
          </cell>
        </row>
        <row r="858">
          <cell r="A858" t="str">
            <v>G000061</v>
          </cell>
          <cell r="B858" t="str">
            <v>Garcia, Mike (Republican - California)</v>
          </cell>
          <cell r="C858">
            <v>21988</v>
          </cell>
          <cell r="D858">
            <v>118</v>
          </cell>
          <cell r="E858" t="str">
            <v>R</v>
          </cell>
          <cell r="F858" t="str">
            <v>CA-27</v>
          </cell>
        </row>
        <row r="859">
          <cell r="A859" t="str">
            <v>G000047</v>
          </cell>
          <cell r="B859" t="str">
            <v>Garcia, Robert (Democratic - New York)</v>
          </cell>
          <cell r="E859" t="str">
            <v>D</v>
          </cell>
        </row>
        <row r="860">
          <cell r="A860" t="str">
            <v>G000598</v>
          </cell>
          <cell r="B860" t="str">
            <v>Garcia, Robert (Democratic - California)</v>
          </cell>
          <cell r="C860">
            <v>22323</v>
          </cell>
          <cell r="D860">
            <v>118</v>
          </cell>
          <cell r="E860" t="str">
            <v>D</v>
          </cell>
          <cell r="F860" t="str">
            <v>CA-42</v>
          </cell>
        </row>
        <row r="861">
          <cell r="A861" t="str">
            <v>G000587</v>
          </cell>
          <cell r="B861" t="str">
            <v>Garcia, Sylvia R. (Democratic - Texas)</v>
          </cell>
          <cell r="C861">
            <v>21922</v>
          </cell>
          <cell r="D861">
            <v>118</v>
          </cell>
          <cell r="E861" t="str">
            <v>D</v>
          </cell>
          <cell r="F861" t="str">
            <v>TX-29</v>
          </cell>
        </row>
        <row r="862">
          <cell r="A862" t="str">
            <v>G000562</v>
          </cell>
          <cell r="B862" t="str">
            <v>Gardner, Cory (Republican - Colorado)</v>
          </cell>
          <cell r="E862" t="str">
            <v>R</v>
          </cell>
        </row>
        <row r="863">
          <cell r="A863" t="str">
            <v>G000072</v>
          </cell>
          <cell r="B863" t="str">
            <v>Garn, E. J. (Jake) (Republican - Utah)</v>
          </cell>
          <cell r="E863" t="str">
            <v>J</v>
          </cell>
        </row>
        <row r="864">
          <cell r="A864" t="str">
            <v>G000548</v>
          </cell>
          <cell r="B864" t="str">
            <v>Garrett, Scott (Republican - New Jersey)</v>
          </cell>
          <cell r="E864" t="str">
            <v>R</v>
          </cell>
        </row>
        <row r="865">
          <cell r="A865" t="str">
            <v>G000580</v>
          </cell>
          <cell r="B865" t="str">
            <v>Garrett, Thomas A., Jr. (Republican - Virginia)</v>
          </cell>
          <cell r="E865" t="str">
            <v>R</v>
          </cell>
        </row>
        <row r="866">
          <cell r="A866" t="str">
            <v>G000105</v>
          </cell>
          <cell r="B866" t="str">
            <v>Gaydos, Joseph M. (Democratic - Pennsylvania)</v>
          </cell>
          <cell r="E866" t="str">
            <v>D</v>
          </cell>
        </row>
        <row r="867">
          <cell r="A867" t="str">
            <v>G000120</v>
          </cell>
          <cell r="B867" t="str">
            <v>Gejdenson, Sam (Democratic - Connecticut)</v>
          </cell>
          <cell r="E867" t="str">
            <v>D</v>
          </cell>
        </row>
        <row r="868">
          <cell r="A868" t="str">
            <v>G000121</v>
          </cell>
          <cell r="B868" t="str">
            <v>Gekas, George W. (Republican - Pennsylvania)</v>
          </cell>
          <cell r="E868" t="str">
            <v>R</v>
          </cell>
        </row>
        <row r="869">
          <cell r="A869" t="str">
            <v>G000132</v>
          </cell>
          <cell r="B869" t="str">
            <v>Gephardt, Richard A. (Democratic - Missouri)</v>
          </cell>
          <cell r="E869" t="str">
            <v>D</v>
          </cell>
        </row>
        <row r="870">
          <cell r="A870" t="str">
            <v>G000134</v>
          </cell>
          <cell r="B870" t="str">
            <v>Geren, Pete (Democratic - Texas)</v>
          </cell>
          <cell r="E870" t="str">
            <v>D</v>
          </cell>
        </row>
        <row r="871">
          <cell r="A871" t="str">
            <v>G000549</v>
          </cell>
          <cell r="B871" t="str">
            <v>Gerlach, Jim (Republican - Pennsylvania)</v>
          </cell>
          <cell r="E871" t="str">
            <v>R</v>
          </cell>
        </row>
        <row r="872">
          <cell r="A872" t="str">
            <v>G000144</v>
          </cell>
          <cell r="B872" t="str">
            <v>Gettys, Tom S. (Democratic - South Carolina)</v>
          </cell>
          <cell r="E872" t="str">
            <v>D</v>
          </cell>
        </row>
        <row r="873">
          <cell r="A873" t="str">
            <v>G000151</v>
          </cell>
          <cell r="B873" t="str">
            <v>Giaimo, Robert N. (Democratic - Connecticut)</v>
          </cell>
          <cell r="E873" t="str">
            <v>D</v>
          </cell>
        </row>
        <row r="874">
          <cell r="A874" t="str">
            <v>G000584</v>
          </cell>
          <cell r="B874" t="str">
            <v>Gianforte, Greg (Republican - Montana)</v>
          </cell>
          <cell r="E874" t="str">
            <v>R</v>
          </cell>
        </row>
        <row r="875">
          <cell r="A875" t="str">
            <v>G000152</v>
          </cell>
          <cell r="B875" t="str">
            <v>Gibbons, Jim (Republican - Nevada)</v>
          </cell>
          <cell r="E875" t="str">
            <v>R</v>
          </cell>
        </row>
        <row r="876">
          <cell r="A876" t="str">
            <v>G000153</v>
          </cell>
          <cell r="B876" t="str">
            <v>Gibbons, Sam (Democratic - Florida)</v>
          </cell>
          <cell r="E876" t="str">
            <v>D</v>
          </cell>
        </row>
        <row r="877">
          <cell r="A877" t="str">
            <v>G000563</v>
          </cell>
          <cell r="B877" t="str">
            <v>Gibbs, Bob (Republican - Ohio)</v>
          </cell>
          <cell r="E877" t="str">
            <v>R</v>
          </cell>
        </row>
        <row r="878">
          <cell r="A878" t="str">
            <v>G000564</v>
          </cell>
          <cell r="B878" t="str">
            <v>Gibson, Christopher P. (Republican - New York)</v>
          </cell>
          <cell r="E878" t="str">
            <v>R</v>
          </cell>
        </row>
        <row r="879">
          <cell r="A879" t="str">
            <v>G000554</v>
          </cell>
          <cell r="B879" t="str">
            <v>Giffords, Gabrielle (Democratic - Arizona)</v>
          </cell>
          <cell r="E879" t="str">
            <v>D</v>
          </cell>
        </row>
        <row r="880">
          <cell r="A880" t="str">
            <v>G000180</v>
          </cell>
          <cell r="B880" t="str">
            <v>Gilchrest, Wayne T. (Republican - Maryland)</v>
          </cell>
          <cell r="E880" t="str">
            <v>R</v>
          </cell>
        </row>
        <row r="881">
          <cell r="A881" t="str">
            <v>G000555</v>
          </cell>
          <cell r="B881" t="str">
            <v>Gillibrand, Kirsten E. (Democratic - New York)</v>
          </cell>
          <cell r="E881" t="str">
            <v>D</v>
          </cell>
        </row>
        <row r="882">
          <cell r="A882" t="str">
            <v>G000210</v>
          </cell>
          <cell r="B882" t="str">
            <v>Gillmor, Paul E. (Republican - Ohio)</v>
          </cell>
          <cell r="E882" t="str">
            <v>R</v>
          </cell>
        </row>
        <row r="883">
          <cell r="A883" t="str">
            <v>G000212</v>
          </cell>
          <cell r="B883" t="str">
            <v>Gilman, Benjamin A. (Republican - New York)</v>
          </cell>
          <cell r="E883" t="str">
            <v>R</v>
          </cell>
        </row>
        <row r="884">
          <cell r="A884" t="str">
            <v>G000593</v>
          </cell>
          <cell r="B884" t="str">
            <v>Gimenez, Carlos A. (Republican - Florida)</v>
          </cell>
          <cell r="C884">
            <v>22118</v>
          </cell>
          <cell r="D884">
            <v>118</v>
          </cell>
          <cell r="E884" t="str">
            <v>R</v>
          </cell>
          <cell r="F884" t="str">
            <v>FL-28</v>
          </cell>
        </row>
        <row r="885">
          <cell r="A885" t="str">
            <v>G000550</v>
          </cell>
          <cell r="B885" t="str">
            <v>Gingrey, Phil (Republican - Georgia)</v>
          </cell>
          <cell r="E885" t="str">
            <v>R</v>
          </cell>
        </row>
        <row r="886">
          <cell r="A886" t="str">
            <v>G000225</v>
          </cell>
          <cell r="B886" t="str">
            <v>Gingrich, Newt (Republican - Georgia)</v>
          </cell>
          <cell r="E886" t="str">
            <v>R</v>
          </cell>
        </row>
        <row r="887">
          <cell r="A887" t="str">
            <v>G000226</v>
          </cell>
          <cell r="B887" t="str">
            <v>Ginn, Bo (Democratic - Georgia)</v>
          </cell>
          <cell r="E887" t="str">
            <v>D</v>
          </cell>
        </row>
        <row r="888">
          <cell r="A888" t="str">
            <v>G000236</v>
          </cell>
          <cell r="B888" t="str">
            <v>Glenn, John H., Jr. (Democratic - Ohio)</v>
          </cell>
          <cell r="E888" t="str">
            <v>D</v>
          </cell>
        </row>
        <row r="889">
          <cell r="A889" t="str">
            <v>G000240</v>
          </cell>
          <cell r="B889" t="str">
            <v>Glickman, Dan (Democratic - Kansas)</v>
          </cell>
          <cell r="E889" t="str">
            <v>D</v>
          </cell>
        </row>
        <row r="890">
          <cell r="A890" t="str">
            <v>G000552</v>
          </cell>
          <cell r="B890" t="str">
            <v>Gohmert, Louie (Republican - Texas)</v>
          </cell>
          <cell r="E890" t="str">
            <v>R</v>
          </cell>
        </row>
        <row r="891">
          <cell r="A891" t="str">
            <v>G000592</v>
          </cell>
          <cell r="B891" t="str">
            <v>Golden, Jared F. (Democratic - Maine)</v>
          </cell>
          <cell r="C891">
            <v>21923</v>
          </cell>
          <cell r="D891">
            <v>118</v>
          </cell>
          <cell r="E891" t="str">
            <v>D</v>
          </cell>
          <cell r="F891" t="str">
            <v>ME-2</v>
          </cell>
        </row>
        <row r="892">
          <cell r="A892" t="str">
            <v>G000599</v>
          </cell>
          <cell r="B892" t="str">
            <v>Goldman, Daniel S. (Democratic - New York)</v>
          </cell>
          <cell r="C892">
            <v>22324</v>
          </cell>
          <cell r="D892">
            <v>118</v>
          </cell>
          <cell r="E892" t="str">
            <v>D</v>
          </cell>
          <cell r="F892" t="str">
            <v>NY-10</v>
          </cell>
        </row>
        <row r="893">
          <cell r="A893" t="str">
            <v>G000267</v>
          </cell>
          <cell r="B893" t="str">
            <v>Goldwater, Barry (Republican - Arizona)</v>
          </cell>
          <cell r="E893" t="str">
            <v>R</v>
          </cell>
        </row>
        <row r="894">
          <cell r="A894" t="str">
            <v>G000268</v>
          </cell>
          <cell r="B894" t="str">
            <v>Goldwater, Barry, Jr. (Republican - California)</v>
          </cell>
          <cell r="E894" t="str">
            <v>R</v>
          </cell>
        </row>
        <row r="895">
          <cell r="A895" t="str">
            <v>G000585</v>
          </cell>
          <cell r="B895" t="str">
            <v>Gomez, Jimmy (Democratic - California)</v>
          </cell>
          <cell r="C895">
            <v>21754</v>
          </cell>
          <cell r="D895">
            <v>118</v>
          </cell>
          <cell r="E895" t="str">
            <v>D</v>
          </cell>
          <cell r="F895" t="str">
            <v>CA-34</v>
          </cell>
        </row>
        <row r="896">
          <cell r="A896" t="str">
            <v>G000594</v>
          </cell>
          <cell r="B896" t="str">
            <v>Gonzales, Tony (Republican - Texas)</v>
          </cell>
          <cell r="C896">
            <v>22119</v>
          </cell>
          <cell r="D896">
            <v>118</v>
          </cell>
          <cell r="E896" t="str">
            <v>R</v>
          </cell>
          <cell r="F896" t="str">
            <v>TX-23</v>
          </cell>
        </row>
        <row r="897">
          <cell r="A897" t="str">
            <v>G000588</v>
          </cell>
          <cell r="B897" t="str">
            <v>Gonzalez, Anthony (Republican - Ohio)</v>
          </cell>
          <cell r="E897" t="str">
            <v>R</v>
          </cell>
        </row>
        <row r="898">
          <cell r="A898" t="str">
            <v>G000544</v>
          </cell>
          <cell r="B898" t="str">
            <v>Gonzalez, Charles A. (Democratic - Texas)</v>
          </cell>
          <cell r="E898" t="str">
            <v>D</v>
          </cell>
        </row>
        <row r="899">
          <cell r="A899" t="str">
            <v>G000272</v>
          </cell>
          <cell r="B899" t="str">
            <v>Gonzalez, Henry B. (Democratic - Texas)</v>
          </cell>
          <cell r="E899" t="str">
            <v>D</v>
          </cell>
        </row>
        <row r="900">
          <cell r="A900" t="str">
            <v>G000581</v>
          </cell>
          <cell r="B900" t="str">
            <v>Gonzalez, Vicente (Democratic - Texas)</v>
          </cell>
          <cell r="C900">
            <v>21722</v>
          </cell>
          <cell r="D900">
            <v>118</v>
          </cell>
          <cell r="E900" t="str">
            <v>D</v>
          </cell>
          <cell r="F900" t="str">
            <v>TX-34</v>
          </cell>
        </row>
        <row r="901">
          <cell r="A901" t="str">
            <v>G000582</v>
          </cell>
          <cell r="B901" t="str">
            <v>González-Colón, Jenniffer (Republican - Puerto Rico)</v>
          </cell>
          <cell r="E901" t="str">
            <v>R</v>
          </cell>
        </row>
        <row r="902">
          <cell r="A902" t="str">
            <v>G000595</v>
          </cell>
          <cell r="B902" t="str">
            <v>Good, Bob (Republican - Virginia)</v>
          </cell>
          <cell r="C902">
            <v>22120</v>
          </cell>
          <cell r="D902">
            <v>118</v>
          </cell>
          <cell r="E902" t="str">
            <v>R</v>
          </cell>
          <cell r="F902" t="str">
            <v>VA-5</v>
          </cell>
        </row>
        <row r="903">
          <cell r="A903" t="str">
            <v>G000280</v>
          </cell>
          <cell r="B903" t="str">
            <v>Goode, Virgil H., Jr. (Republican - Virginia)</v>
          </cell>
          <cell r="E903" t="str">
            <v>R</v>
          </cell>
        </row>
        <row r="904">
          <cell r="A904" t="str">
            <v>G000589</v>
          </cell>
          <cell r="B904" t="str">
            <v>Gooden, Lance (Republican - Texas)</v>
          </cell>
          <cell r="C904">
            <v>21925</v>
          </cell>
          <cell r="D904">
            <v>118</v>
          </cell>
          <cell r="E904" t="str">
            <v>R</v>
          </cell>
          <cell r="F904" t="str">
            <v>TX-5</v>
          </cell>
        </row>
        <row r="905">
          <cell r="A905" t="str">
            <v>G000289</v>
          </cell>
          <cell r="B905" t="str">
            <v>Goodlatte, Bob (Republican - Virginia)</v>
          </cell>
          <cell r="E905" t="str">
            <v>R</v>
          </cell>
        </row>
        <row r="906">
          <cell r="A906" t="str">
            <v>G000290</v>
          </cell>
          <cell r="B906" t="str">
            <v>Goodling, George A. (Republican - Pennsylvania)</v>
          </cell>
          <cell r="E906" t="str">
            <v>R</v>
          </cell>
        </row>
        <row r="907">
          <cell r="A907" t="str">
            <v>G000291</v>
          </cell>
          <cell r="B907" t="str">
            <v>Goodling, William F. (Republican - Pennsylvania)</v>
          </cell>
          <cell r="E907" t="str">
            <v>R</v>
          </cell>
        </row>
        <row r="908">
          <cell r="A908" t="str">
            <v>G000561</v>
          </cell>
          <cell r="B908" t="str">
            <v>Goodwin, Carte Patrick (Democratic - West Virginia)</v>
          </cell>
          <cell r="E908" t="str">
            <v>D</v>
          </cell>
        </row>
        <row r="909">
          <cell r="A909" t="str">
            <v>G000309</v>
          </cell>
          <cell r="B909" t="str">
            <v>Gordon, Bart (Democratic - Tennessee)</v>
          </cell>
          <cell r="E909" t="str">
            <v>D</v>
          </cell>
        </row>
        <row r="910">
          <cell r="A910" t="str">
            <v>G000321</v>
          </cell>
          <cell r="B910" t="str">
            <v>Gore, Albert, Jr. (Democratic - Tennessee)</v>
          </cell>
          <cell r="E910" t="str">
            <v>D</v>
          </cell>
        </row>
        <row r="911">
          <cell r="A911" t="str">
            <v>G000333</v>
          </cell>
          <cell r="B911" t="str">
            <v>Gorton, Slade (Republican - Washington)</v>
          </cell>
          <cell r="E911" t="str">
            <v>R</v>
          </cell>
        </row>
        <row r="912">
          <cell r="A912" t="str">
            <v>G000565</v>
          </cell>
          <cell r="B912" t="str">
            <v>Gosar, Paul A. (Republican - Arizona)</v>
          </cell>
          <cell r="C912">
            <v>21103</v>
          </cell>
          <cell r="D912">
            <v>118</v>
          </cell>
          <cell r="E912" t="str">
            <v>R</v>
          </cell>
          <cell r="F912" t="str">
            <v>AZ-9</v>
          </cell>
        </row>
        <row r="913">
          <cell r="A913" t="str">
            <v>G000336</v>
          </cell>
          <cell r="B913" t="str">
            <v>Goss, Porter J. (Republican - Florida)</v>
          </cell>
          <cell r="E913" t="str">
            <v>R</v>
          </cell>
        </row>
        <row r="914">
          <cell r="A914" t="str">
            <v>G000583</v>
          </cell>
          <cell r="B914" t="str">
            <v>Gottheimer, Josh (Democratic - New Jersey)</v>
          </cell>
          <cell r="C914">
            <v>21723</v>
          </cell>
          <cell r="D914">
            <v>118</v>
          </cell>
          <cell r="E914" t="str">
            <v>D</v>
          </cell>
          <cell r="F914" t="str">
            <v>NJ-5</v>
          </cell>
        </row>
        <row r="915">
          <cell r="A915" t="str">
            <v>G000566</v>
          </cell>
          <cell r="B915" t="str">
            <v>Gowdy, Trey (Republican - South Carolina)</v>
          </cell>
          <cell r="E915" t="str">
            <v>R</v>
          </cell>
        </row>
        <row r="916">
          <cell r="A916" t="str">
            <v>G000349</v>
          </cell>
          <cell r="B916" t="str">
            <v>Gradison, Willis D., Jr. (Republican - Ohio)</v>
          </cell>
          <cell r="E916" t="str">
            <v>R</v>
          </cell>
        </row>
        <row r="917">
          <cell r="A917" t="str">
            <v>G000352</v>
          </cell>
          <cell r="B917" t="str">
            <v>Graham, Bob (Democratic - Florida)</v>
          </cell>
          <cell r="E917" t="str">
            <v>D</v>
          </cell>
        </row>
        <row r="918">
          <cell r="A918" t="str">
            <v>G000575</v>
          </cell>
          <cell r="B918" t="str">
            <v>Graham, Gwen (Democratic - Florida)</v>
          </cell>
          <cell r="E918" t="str">
            <v>D</v>
          </cell>
        </row>
        <row r="919">
          <cell r="A919" t="str">
            <v>G000359</v>
          </cell>
          <cell r="B919" t="str">
            <v>Graham, Lindsey (Republican - South Carolina)</v>
          </cell>
          <cell r="E919" t="str">
            <v>R</v>
          </cell>
        </row>
        <row r="920">
          <cell r="A920" t="str">
            <v>G000365</v>
          </cell>
          <cell r="B920" t="str">
            <v>Gramm, Phil (Republican - Texas)</v>
          </cell>
          <cell r="E920" t="str">
            <v>R</v>
          </cell>
        </row>
        <row r="921">
          <cell r="A921" t="str">
            <v>G000367</v>
          </cell>
          <cell r="B921" t="str">
            <v>Grams, Rod (Republican - Minnesota)</v>
          </cell>
          <cell r="E921" t="str">
            <v>R</v>
          </cell>
        </row>
        <row r="922">
          <cell r="A922" t="str">
            <v>G000371</v>
          </cell>
          <cell r="B922" t="str">
            <v>Grandy, Fred (Republican - Iowa)</v>
          </cell>
          <cell r="E922" t="str">
            <v>R</v>
          </cell>
        </row>
        <row r="923">
          <cell r="A923" t="str">
            <v>G000377</v>
          </cell>
          <cell r="B923" t="str">
            <v>Granger, Kay (Republican - Texas)</v>
          </cell>
          <cell r="C923">
            <v>29762</v>
          </cell>
          <cell r="D923">
            <v>118</v>
          </cell>
          <cell r="E923" t="str">
            <v>R</v>
          </cell>
          <cell r="F923" t="str">
            <v>TX-12</v>
          </cell>
        </row>
        <row r="924">
          <cell r="A924" t="str">
            <v>G000382</v>
          </cell>
          <cell r="B924" t="str">
            <v>Grant, Bill (Republican - Florida)</v>
          </cell>
          <cell r="E924" t="str">
            <v>R</v>
          </cell>
        </row>
        <row r="925">
          <cell r="A925" t="str">
            <v>G000386</v>
          </cell>
          <cell r="B925" t="str">
            <v>Grassley, Chuck (Republican - Iowa)</v>
          </cell>
          <cell r="E925" t="str">
            <v>R</v>
          </cell>
        </row>
        <row r="926">
          <cell r="A926" t="str">
            <v>G000387</v>
          </cell>
          <cell r="B926" t="str">
            <v>Grasso, Ella T. (Democratic - Connecticut)</v>
          </cell>
          <cell r="E926" t="str">
            <v>D</v>
          </cell>
        </row>
        <row r="927">
          <cell r="A927" t="str">
            <v>G000388</v>
          </cell>
          <cell r="B927" t="str">
            <v>Gravel, Mike (Democratic - Alaska)</v>
          </cell>
          <cell r="E927" t="str">
            <v>D</v>
          </cell>
        </row>
        <row r="928">
          <cell r="A928" t="str">
            <v>G000577</v>
          </cell>
          <cell r="B928" t="str">
            <v>Graves, Garret (Republican - Louisiana)</v>
          </cell>
          <cell r="C928">
            <v>21523</v>
          </cell>
          <cell r="D928">
            <v>118</v>
          </cell>
          <cell r="E928" t="str">
            <v>R</v>
          </cell>
          <cell r="F928" t="str">
            <v>LA-6</v>
          </cell>
        </row>
        <row r="929">
          <cell r="A929" t="str">
            <v>G000546</v>
          </cell>
          <cell r="B929" t="str">
            <v>Graves, Sam (Republican - Missouri)</v>
          </cell>
          <cell r="C929">
            <v>20124</v>
          </cell>
          <cell r="D929">
            <v>118</v>
          </cell>
          <cell r="E929" t="str">
            <v>R</v>
          </cell>
          <cell r="F929" t="str">
            <v>MO-6</v>
          </cell>
        </row>
        <row r="930">
          <cell r="A930" t="str">
            <v>G000560</v>
          </cell>
          <cell r="B930" t="str">
            <v>Graves, Tom (Republican - Georgia)</v>
          </cell>
          <cell r="E930" t="str">
            <v>R</v>
          </cell>
        </row>
        <row r="931">
          <cell r="A931" t="str">
            <v>G000400</v>
          </cell>
          <cell r="B931" t="str">
            <v>Gray, Kenneth J. (Democratic - Illinois)</v>
          </cell>
          <cell r="E931" t="str">
            <v>D</v>
          </cell>
        </row>
        <row r="932">
          <cell r="A932" t="str">
            <v>G000402</v>
          </cell>
          <cell r="B932" t="str">
            <v>Gray, William H., III (Democratic - Pennsylvania)</v>
          </cell>
          <cell r="E932" t="str">
            <v>D</v>
          </cell>
        </row>
        <row r="933">
          <cell r="A933" t="str">
            <v>G000556</v>
          </cell>
          <cell r="B933" t="str">
            <v>Grayson, Alan (Democratic - Florida)</v>
          </cell>
          <cell r="E933" t="str">
            <v>D</v>
          </cell>
        </row>
        <row r="934">
          <cell r="A934" t="str">
            <v>G000553</v>
          </cell>
          <cell r="B934" t="str">
            <v>Green, Al (Democratic - Texas)</v>
          </cell>
          <cell r="C934">
            <v>20529</v>
          </cell>
          <cell r="D934">
            <v>118</v>
          </cell>
          <cell r="E934" t="str">
            <v>D</v>
          </cell>
          <cell r="F934" t="str">
            <v>TX-9</v>
          </cell>
        </row>
        <row r="935">
          <cell r="A935" t="str">
            <v>G000407</v>
          </cell>
          <cell r="B935" t="str">
            <v>Green, Edith (Democratic - Oregon)</v>
          </cell>
          <cell r="E935" t="str">
            <v>D</v>
          </cell>
        </row>
        <row r="936">
          <cell r="A936" t="str">
            <v>G000410</v>
          </cell>
          <cell r="B936" t="str">
            <v>Green, Gene (Democratic - Texas)</v>
          </cell>
          <cell r="E936" t="str">
            <v>D</v>
          </cell>
        </row>
        <row r="937">
          <cell r="A937" t="str">
            <v>G000545</v>
          </cell>
          <cell r="B937" t="str">
            <v>Green, Mark (Republican - Wisconsin)</v>
          </cell>
          <cell r="E937" t="str">
            <v>R</v>
          </cell>
        </row>
        <row r="938">
          <cell r="A938" t="str">
            <v>G000590</v>
          </cell>
          <cell r="B938" t="str">
            <v>Green, Mark E. (Republican - Tennessee)</v>
          </cell>
          <cell r="C938">
            <v>21926</v>
          </cell>
          <cell r="D938">
            <v>118</v>
          </cell>
          <cell r="E938" t="str">
            <v>R</v>
          </cell>
          <cell r="F938" t="str">
            <v>TN-7</v>
          </cell>
        </row>
        <row r="939">
          <cell r="A939" t="str">
            <v>G000417</v>
          </cell>
          <cell r="B939" t="str">
            <v>Green, S. William (Republican - New York)</v>
          </cell>
          <cell r="E939" t="str">
            <v>R</v>
          </cell>
        </row>
        <row r="940">
          <cell r="A940" t="str">
            <v>G000420</v>
          </cell>
          <cell r="B940" t="str">
            <v>Green, William J. (Democratic - Pennsylvania)</v>
          </cell>
          <cell r="E940" t="str">
            <v>D</v>
          </cell>
        </row>
        <row r="941">
          <cell r="A941" t="str">
            <v>G000596</v>
          </cell>
          <cell r="B941" t="str">
            <v>Greene, Marjorie Taylor (Republican - Georgia)</v>
          </cell>
          <cell r="C941">
            <v>22121</v>
          </cell>
          <cell r="D941">
            <v>118</v>
          </cell>
          <cell r="E941" t="str">
            <v>R</v>
          </cell>
          <cell r="F941" t="str">
            <v>GA-14</v>
          </cell>
        </row>
        <row r="942">
          <cell r="A942" t="str">
            <v>G000439</v>
          </cell>
          <cell r="B942" t="str">
            <v>Greenwood, James C. (Republican - Pennsylvania)</v>
          </cell>
          <cell r="E942" t="str">
            <v>R</v>
          </cell>
        </row>
        <row r="943">
          <cell r="A943" t="str">
            <v>G000445</v>
          </cell>
          <cell r="B943" t="str">
            <v>Gregg, Judd (Republican - New Hampshire)</v>
          </cell>
          <cell r="E943" t="str">
            <v>R</v>
          </cell>
        </row>
        <row r="944">
          <cell r="A944" t="str">
            <v>G000465</v>
          </cell>
          <cell r="B944" t="str">
            <v>Griffin, Robert P. (Republican - Michigan)</v>
          </cell>
          <cell r="E944" t="str">
            <v>R</v>
          </cell>
        </row>
        <row r="945">
          <cell r="A945" t="str">
            <v>G000567</v>
          </cell>
          <cell r="B945" t="str">
            <v>Griffin, Tim (Republican - Arkansas)</v>
          </cell>
          <cell r="E945" t="str">
            <v>R</v>
          </cell>
        </row>
        <row r="946">
          <cell r="A946" t="str">
            <v>G000568</v>
          </cell>
          <cell r="B946" t="str">
            <v>Griffith, H. Morgan (Republican - Virginia)</v>
          </cell>
          <cell r="C946">
            <v>21191</v>
          </cell>
          <cell r="D946">
            <v>118</v>
          </cell>
          <cell r="E946" t="str">
            <v>R</v>
          </cell>
          <cell r="F946" t="str">
            <v>VA-9</v>
          </cell>
        </row>
        <row r="947">
          <cell r="A947" t="str">
            <v>G000557</v>
          </cell>
          <cell r="B947" t="str">
            <v>Griffith, Parker (Republican - Alabama)</v>
          </cell>
          <cell r="E947" t="str">
            <v>R</v>
          </cell>
        </row>
        <row r="948">
          <cell r="A948" t="str">
            <v>G000471</v>
          </cell>
          <cell r="B948" t="str">
            <v>Griffiths, Martha W. (Democratic - Michigan)</v>
          </cell>
          <cell r="E948" t="str">
            <v>D</v>
          </cell>
        </row>
        <row r="949">
          <cell r="A949" t="str">
            <v>G000551</v>
          </cell>
          <cell r="B949" t="str">
            <v>Grijalva, Raúl M. (Democratic - Arizona)</v>
          </cell>
          <cell r="C949">
            <v>20305</v>
          </cell>
          <cell r="D949">
            <v>118</v>
          </cell>
          <cell r="E949" t="str">
            <v>D</v>
          </cell>
          <cell r="F949" t="str">
            <v>AZ-7</v>
          </cell>
        </row>
        <row r="950">
          <cell r="A950" t="str">
            <v>G000569</v>
          </cell>
          <cell r="B950" t="str">
            <v>Grimm, Michael G. (Republican - New York)</v>
          </cell>
          <cell r="E950" t="str">
            <v>R</v>
          </cell>
        </row>
        <row r="951">
          <cell r="A951" t="str">
            <v>G000480</v>
          </cell>
          <cell r="B951" t="str">
            <v>Grisham, Wayne R. (Republican - California)</v>
          </cell>
          <cell r="E951" t="str">
            <v>R</v>
          </cell>
        </row>
        <row r="952">
          <cell r="A952" t="str">
            <v>G000495</v>
          </cell>
          <cell r="B952" t="str">
            <v>Gross, H. R. (Republican - Iowa)</v>
          </cell>
          <cell r="E952" t="str">
            <v>R</v>
          </cell>
        </row>
        <row r="953">
          <cell r="A953" t="str">
            <v>G000499</v>
          </cell>
          <cell r="B953" t="str">
            <v>Grotberg, John E. (Republican - Illinois)</v>
          </cell>
          <cell r="E953" t="str">
            <v>R</v>
          </cell>
        </row>
        <row r="954">
          <cell r="A954" t="str">
            <v>G000576</v>
          </cell>
          <cell r="B954" t="str">
            <v>Grothman, Glenn (Republican - Wisconsin)</v>
          </cell>
          <cell r="C954">
            <v>21559</v>
          </cell>
          <cell r="D954">
            <v>118</v>
          </cell>
          <cell r="E954" t="str">
            <v>R</v>
          </cell>
          <cell r="F954" t="str">
            <v>WI-6</v>
          </cell>
        </row>
        <row r="955">
          <cell r="A955" t="str">
            <v>G000504</v>
          </cell>
          <cell r="B955" t="str">
            <v>Grover, James R., Jr. (Republican - New York)</v>
          </cell>
          <cell r="E955" t="str">
            <v>R</v>
          </cell>
        </row>
        <row r="956">
          <cell r="A956" t="str">
            <v>G000547</v>
          </cell>
          <cell r="B956" t="str">
            <v>Grucci, Felix J., Jr. (Republican - New York)</v>
          </cell>
          <cell r="E956" t="str">
            <v>R</v>
          </cell>
        </row>
        <row r="957">
          <cell r="A957" t="str">
            <v>G000511</v>
          </cell>
          <cell r="B957" t="str">
            <v>Guarini, Frank J. (Democratic - New Jersey)</v>
          </cell>
          <cell r="E957" t="str">
            <v>D</v>
          </cell>
        </row>
        <row r="958">
          <cell r="A958" t="str">
            <v>G000512</v>
          </cell>
          <cell r="B958" t="str">
            <v>Gubser, Charles S. (Republican - California)</v>
          </cell>
          <cell r="E958" t="str">
            <v>R</v>
          </cell>
        </row>
        <row r="959">
          <cell r="A959" t="str">
            <v>G000513</v>
          </cell>
          <cell r="B959" t="str">
            <v>Gude, Gilbert (Republican - Maryland)</v>
          </cell>
          <cell r="E959" t="str">
            <v>R</v>
          </cell>
        </row>
        <row r="960">
          <cell r="A960" t="str">
            <v>G000515</v>
          </cell>
          <cell r="B960" t="str">
            <v>Gudger, V. Lamar (Democratic - North Carolina)</v>
          </cell>
          <cell r="E960" t="str">
            <v>D</v>
          </cell>
        </row>
        <row r="961">
          <cell r="A961" t="str">
            <v>G000591</v>
          </cell>
          <cell r="B961" t="str">
            <v>Guest, Michael (Republican - Mississippi)</v>
          </cell>
          <cell r="C961">
            <v>21927</v>
          </cell>
          <cell r="D961">
            <v>118</v>
          </cell>
          <cell r="E961" t="str">
            <v>R</v>
          </cell>
          <cell r="F961" t="str">
            <v>MS-3</v>
          </cell>
        </row>
        <row r="962">
          <cell r="A962" t="str">
            <v>G000570</v>
          </cell>
          <cell r="B962" t="str">
            <v>Guinta, Frank C. (Republican - New Hampshire)</v>
          </cell>
          <cell r="E962" t="str">
            <v>R</v>
          </cell>
        </row>
        <row r="963">
          <cell r="A963" t="str">
            <v>G000524</v>
          </cell>
          <cell r="B963" t="str">
            <v>Gunderson, Steve (Republican - Wisconsin)</v>
          </cell>
          <cell r="E963" t="str">
            <v>R</v>
          </cell>
        </row>
        <row r="964">
          <cell r="A964" t="str">
            <v>G000528</v>
          </cell>
          <cell r="B964" t="str">
            <v>Gunter, Bill (Democratic - Florida)</v>
          </cell>
          <cell r="E964" t="str">
            <v>D</v>
          </cell>
        </row>
        <row r="965">
          <cell r="A965" t="str">
            <v>G000531</v>
          </cell>
          <cell r="B965" t="str">
            <v>Gurney, Edward J. (Republican - Florida)</v>
          </cell>
          <cell r="E965" t="str">
            <v>R</v>
          </cell>
        </row>
        <row r="966">
          <cell r="A966" t="str">
            <v>G000558</v>
          </cell>
          <cell r="B966" t="str">
            <v>Guthrie, Brett (Republican - Kentucky)</v>
          </cell>
          <cell r="C966">
            <v>20916</v>
          </cell>
          <cell r="D966">
            <v>118</v>
          </cell>
          <cell r="E966" t="str">
            <v>R</v>
          </cell>
          <cell r="F966" t="str">
            <v>KY-2</v>
          </cell>
        </row>
        <row r="967">
          <cell r="A967" t="str">
            <v>G000535</v>
          </cell>
          <cell r="B967" t="str">
            <v>Gutierrez, Luis V. (Democratic - Illinois)</v>
          </cell>
          <cell r="E967" t="str">
            <v>D</v>
          </cell>
        </row>
        <row r="968">
          <cell r="A968" t="str">
            <v>G000536</v>
          </cell>
          <cell r="B968" t="str">
            <v>Gutknecht, Gil (Republican - Minnesota)</v>
          </cell>
          <cell r="E968" t="str">
            <v>R</v>
          </cell>
        </row>
        <row r="969">
          <cell r="A969" t="str">
            <v>G000537</v>
          </cell>
          <cell r="B969" t="str">
            <v>Guyer, Tennyson (Republican - Ohio)</v>
          </cell>
          <cell r="E969" t="str">
            <v>R</v>
          </cell>
        </row>
        <row r="970">
          <cell r="A970" t="str">
            <v>H001080</v>
          </cell>
          <cell r="B970" t="str">
            <v>Haaland, Debra A. (Democratic - New Mexico)</v>
          </cell>
          <cell r="E970" t="str">
            <v>D</v>
          </cell>
        </row>
        <row r="971">
          <cell r="A971" t="str">
            <v>H001049</v>
          </cell>
          <cell r="B971" t="str">
            <v>Hagan, Kay R. (Democratic - North Carolina)</v>
          </cell>
          <cell r="E971" t="str">
            <v>D</v>
          </cell>
        </row>
        <row r="972">
          <cell r="A972" t="str">
            <v>H001088</v>
          </cell>
          <cell r="B972" t="str">
            <v>Hagedorn, Jim (Republican - Minnesota)</v>
          </cell>
          <cell r="E972" t="str">
            <v>R</v>
          </cell>
        </row>
        <row r="973">
          <cell r="A973" t="str">
            <v>H000012</v>
          </cell>
          <cell r="B973" t="str">
            <v>Hagedorn, Thomas M. (Republican - Minnesota)</v>
          </cell>
          <cell r="E973" t="str">
            <v>R</v>
          </cell>
        </row>
        <row r="974">
          <cell r="A974" t="str">
            <v>H001028</v>
          </cell>
          <cell r="B974" t="str">
            <v>Hagel, Chuck (Republican - Nebraska)</v>
          </cell>
          <cell r="E974" t="str">
            <v>R</v>
          </cell>
        </row>
        <row r="975">
          <cell r="A975" t="str">
            <v>H001096</v>
          </cell>
          <cell r="B975" t="str">
            <v>Hageman, Harriet M. (Republican - Wyoming)</v>
          </cell>
          <cell r="C975">
            <v>22325</v>
          </cell>
          <cell r="D975">
            <v>118</v>
          </cell>
          <cell r="E975" t="str">
            <v>R</v>
          </cell>
          <cell r="F975" t="str">
            <v>WY-1</v>
          </cell>
        </row>
        <row r="976">
          <cell r="A976" t="str">
            <v>H000601</v>
          </cell>
          <cell r="B976" t="str">
            <v>Hagerty, Bill (Republican - Tennessee)</v>
          </cell>
          <cell r="E976" t="str">
            <v>R</v>
          </cell>
        </row>
        <row r="977">
          <cell r="A977" t="str">
            <v>H001063</v>
          </cell>
          <cell r="B977" t="str">
            <v>Hahn, Janice (Democratic - California)</v>
          </cell>
          <cell r="E977" t="str">
            <v>D</v>
          </cell>
        </row>
        <row r="978">
          <cell r="A978" t="str">
            <v>H000041</v>
          </cell>
          <cell r="B978" t="str">
            <v>Haley, James A. (Democratic - Florida)</v>
          </cell>
          <cell r="E978" t="str">
            <v>D</v>
          </cell>
        </row>
        <row r="979">
          <cell r="A979" t="str">
            <v>H001039</v>
          </cell>
          <cell r="B979" t="str">
            <v>Hall, John J. (Democratic - New York)</v>
          </cell>
          <cell r="E979" t="str">
            <v>D</v>
          </cell>
        </row>
        <row r="980">
          <cell r="A980" t="str">
            <v>H000058</v>
          </cell>
          <cell r="B980" t="str">
            <v>Hall, Katie (Democratic - Indiana)</v>
          </cell>
          <cell r="E980" t="str">
            <v>D</v>
          </cell>
        </row>
        <row r="981">
          <cell r="A981" t="str">
            <v>H001092</v>
          </cell>
          <cell r="B981" t="str">
            <v>Hall, Kwanza (Democratic - Georgia)</v>
          </cell>
          <cell r="E981" t="str">
            <v>D</v>
          </cell>
        </row>
        <row r="982">
          <cell r="A982" t="str">
            <v>H000067</v>
          </cell>
          <cell r="B982" t="str">
            <v>Hall, Ralph M. (Republican - Texas)</v>
          </cell>
          <cell r="E982" t="str">
            <v>R</v>
          </cell>
        </row>
        <row r="983">
          <cell r="A983" t="str">
            <v>H000070</v>
          </cell>
          <cell r="B983" t="str">
            <v>Hall, Sam B., Jr. (Democratic - Texas)</v>
          </cell>
          <cell r="E983" t="str">
            <v>D</v>
          </cell>
        </row>
        <row r="984">
          <cell r="A984" t="str">
            <v>H000073</v>
          </cell>
          <cell r="B984" t="str">
            <v>Hall, Tim L. (Democratic - Illinois)</v>
          </cell>
          <cell r="E984" t="str">
            <v>D</v>
          </cell>
        </row>
        <row r="985">
          <cell r="A985" t="str">
            <v>H000074</v>
          </cell>
          <cell r="B985" t="str">
            <v>Hall, Tony P. (Democratic - Ohio)</v>
          </cell>
          <cell r="E985" t="str">
            <v>D</v>
          </cell>
        </row>
        <row r="986">
          <cell r="A986" t="str">
            <v>H001044</v>
          </cell>
          <cell r="B986" t="str">
            <v>Halvorson, Deborah L. (Democratic - Illinois)</v>
          </cell>
          <cell r="E986" t="str">
            <v>D</v>
          </cell>
        </row>
        <row r="987">
          <cell r="A987" t="str">
            <v>H000096</v>
          </cell>
          <cell r="B987" t="str">
            <v>Hamburg, Dan (Democratic - California)</v>
          </cell>
          <cell r="E987" t="str">
            <v>D</v>
          </cell>
        </row>
        <row r="988">
          <cell r="A988" t="str">
            <v>H000114</v>
          </cell>
          <cell r="B988" t="str">
            <v>Hamilton, Lee H. (Democratic - Indiana)</v>
          </cell>
          <cell r="E988" t="str">
            <v>D</v>
          </cell>
        </row>
        <row r="989">
          <cell r="A989" t="str">
            <v>H000124</v>
          </cell>
          <cell r="B989" t="str">
            <v>Hammerschmidt, John P. (Republican - Arkansas)</v>
          </cell>
          <cell r="E989" t="str">
            <v>R</v>
          </cell>
        </row>
        <row r="990">
          <cell r="A990" t="str">
            <v>H001050</v>
          </cell>
          <cell r="B990" t="str">
            <v>Hanabusa, Colleen (Democratic - Hawaii)</v>
          </cell>
          <cell r="E990" t="str">
            <v>D</v>
          </cell>
        </row>
        <row r="991">
          <cell r="A991" t="str">
            <v>H000144</v>
          </cell>
          <cell r="B991" t="str">
            <v>Hance, Kent R. (Democratic - Texas)</v>
          </cell>
          <cell r="E991" t="str">
            <v>D</v>
          </cell>
        </row>
        <row r="992">
          <cell r="A992" t="str">
            <v>H000151</v>
          </cell>
          <cell r="B992" t="str">
            <v>Hancock, Mel (Republican - Missouri)</v>
          </cell>
          <cell r="E992" t="str">
            <v>R</v>
          </cell>
        </row>
        <row r="993">
          <cell r="A993" t="str">
            <v>H001078</v>
          </cell>
          <cell r="B993" t="str">
            <v>Handel, Karen C. (Republican - Georgia)</v>
          </cell>
          <cell r="E993" t="str">
            <v>R</v>
          </cell>
        </row>
        <row r="994">
          <cell r="A994" t="str">
            <v>H000158</v>
          </cell>
          <cell r="B994" t="str">
            <v>Hanley, James M. (Democratic - New York)</v>
          </cell>
          <cell r="E994" t="str">
            <v>D</v>
          </cell>
        </row>
        <row r="995">
          <cell r="A995" t="str">
            <v>H001051</v>
          </cell>
          <cell r="B995" t="str">
            <v>Hanna, Richard L. (Republican - New York)</v>
          </cell>
          <cell r="E995" t="str">
            <v>R</v>
          </cell>
        </row>
        <row r="996">
          <cell r="A996" t="str">
            <v>H000164</v>
          </cell>
          <cell r="B996" t="str">
            <v>Hanna, Richard T. (Democratic - California)</v>
          </cell>
          <cell r="E996" t="str">
            <v>D</v>
          </cell>
        </row>
        <row r="997">
          <cell r="A997" t="str">
            <v>H000166</v>
          </cell>
          <cell r="B997" t="str">
            <v>Hannaford, Mark W. (Democratic - California)</v>
          </cell>
          <cell r="E997" t="str">
            <v>D</v>
          </cell>
        </row>
        <row r="998">
          <cell r="A998" t="str">
            <v>H000168</v>
          </cell>
          <cell r="B998" t="str">
            <v>Hanrahan, Robert P. (Republican - Illinois)</v>
          </cell>
          <cell r="E998" t="str">
            <v>R</v>
          </cell>
        </row>
        <row r="999">
          <cell r="A999" t="str">
            <v>H000170</v>
          </cell>
          <cell r="B999" t="str">
            <v>Hansen, Clifford P. (Republican - Wyoming)</v>
          </cell>
          <cell r="E999" t="str">
            <v>R</v>
          </cell>
        </row>
        <row r="1000">
          <cell r="A1000" t="str">
            <v>H000171</v>
          </cell>
          <cell r="B1000" t="str">
            <v>Hansen, George V. (Republican - Idaho)</v>
          </cell>
          <cell r="E1000" t="str">
            <v>R</v>
          </cell>
        </row>
        <row r="1001">
          <cell r="A1001" t="str">
            <v>H000172</v>
          </cell>
          <cell r="B1001" t="str">
            <v>Hansen, James V. (Republican - Utah)</v>
          </cell>
          <cell r="E1001" t="str">
            <v>R</v>
          </cell>
        </row>
        <row r="1002">
          <cell r="A1002" t="str">
            <v>H000174</v>
          </cell>
          <cell r="B1002" t="str">
            <v>Hansen, Julia Butler (Democratic - Washington)</v>
          </cell>
          <cell r="E1002" t="str">
            <v>D</v>
          </cell>
        </row>
        <row r="1003">
          <cell r="A1003" t="str">
            <v>H000175</v>
          </cell>
          <cell r="B1003" t="str">
            <v>Hansen, Orval (Republican - Idaho)</v>
          </cell>
          <cell r="E1003" t="str">
            <v>R</v>
          </cell>
        </row>
        <row r="1004">
          <cell r="A1004" t="str">
            <v>H001090</v>
          </cell>
          <cell r="B1004" t="str">
            <v>Harder, Josh (Democratic - California)</v>
          </cell>
          <cell r="C1004">
            <v>21930</v>
          </cell>
          <cell r="D1004">
            <v>118</v>
          </cell>
          <cell r="E1004" t="str">
            <v>D</v>
          </cell>
          <cell r="F1004" t="str">
            <v>CA-9</v>
          </cell>
        </row>
        <row r="1005">
          <cell r="A1005" t="str">
            <v>H001070</v>
          </cell>
          <cell r="B1005" t="str">
            <v>Hardy, Cresent (Republican - Nevada)</v>
          </cell>
          <cell r="E1005" t="str">
            <v>R</v>
          </cell>
        </row>
        <row r="1006">
          <cell r="A1006" t="str">
            <v>H001040</v>
          </cell>
          <cell r="B1006" t="str">
            <v>Hare, Phil (Democratic - Illinois)</v>
          </cell>
          <cell r="E1006" t="str">
            <v>D</v>
          </cell>
        </row>
        <row r="1007">
          <cell r="A1007" t="str">
            <v>H000206</v>
          </cell>
          <cell r="B1007" t="str">
            <v>Harkin, Tom (Democratic - Iowa)</v>
          </cell>
          <cell r="E1007" t="str">
            <v>D</v>
          </cell>
        </row>
        <row r="1008">
          <cell r="A1008" t="str">
            <v>H000213</v>
          </cell>
          <cell r="B1008" t="str">
            <v>Harman, Jane (Democratic - California)</v>
          </cell>
          <cell r="E1008" t="str">
            <v>D</v>
          </cell>
        </row>
        <row r="1009">
          <cell r="A1009" t="str">
            <v>H001045</v>
          </cell>
          <cell r="B1009" t="str">
            <v>Harper, Gregg (Republican - Mississippi)</v>
          </cell>
          <cell r="E1009" t="str">
            <v>R</v>
          </cell>
        </row>
        <row r="1010">
          <cell r="A1010" t="str">
            <v>H000230</v>
          </cell>
          <cell r="B1010" t="str">
            <v>Harrington, Michael J. (Democratic - Massachusetts)</v>
          </cell>
          <cell r="E1010" t="str">
            <v>D</v>
          </cell>
        </row>
        <row r="1011">
          <cell r="A1011" t="str">
            <v>H001052</v>
          </cell>
          <cell r="B1011" t="str">
            <v>Harris, Andy (Republican - Maryland)</v>
          </cell>
          <cell r="C1011">
            <v>21139</v>
          </cell>
          <cell r="D1011">
            <v>118</v>
          </cell>
          <cell r="E1011" t="str">
            <v>R</v>
          </cell>
          <cell r="F1011" t="str">
            <v>MD-1</v>
          </cell>
        </row>
        <row r="1012">
          <cell r="A1012" t="str">
            <v>H000236</v>
          </cell>
          <cell r="B1012" t="str">
            <v>Harris, Claude (Democratic - Alabama)</v>
          </cell>
          <cell r="E1012" t="str">
            <v>D</v>
          </cell>
        </row>
        <row r="1013">
          <cell r="A1013" t="str">
            <v>H000241</v>
          </cell>
          <cell r="B1013" t="str">
            <v>Harris, Herbert E., II (Democratic - Virginia)</v>
          </cell>
          <cell r="E1013" t="str">
            <v>D</v>
          </cell>
        </row>
        <row r="1014">
          <cell r="A1014" t="str">
            <v>H001075</v>
          </cell>
          <cell r="B1014" t="str">
            <v>Harris, Kamala D. (Democratic - California)</v>
          </cell>
          <cell r="E1014" t="str">
            <v>D</v>
          </cell>
        </row>
        <row r="1015">
          <cell r="A1015" t="str">
            <v>H001035</v>
          </cell>
          <cell r="B1015" t="str">
            <v>Harris, Katherine (Republican - Florida)</v>
          </cell>
          <cell r="E1015" t="str">
            <v>R</v>
          </cell>
        </row>
        <row r="1016">
          <cell r="A1016" t="str">
            <v>H000269</v>
          </cell>
          <cell r="B1016" t="str">
            <v>Harrison, Frank (Democratic - Pennsylvania)</v>
          </cell>
          <cell r="E1016" t="str">
            <v>D</v>
          </cell>
        </row>
        <row r="1017">
          <cell r="A1017" t="str">
            <v>H000281</v>
          </cell>
          <cell r="B1017" t="str">
            <v>Harsha, William H. (Republican - Ohio)</v>
          </cell>
          <cell r="E1017" t="str">
            <v>R</v>
          </cell>
        </row>
        <row r="1018">
          <cell r="A1018" t="str">
            <v>H001086</v>
          </cell>
          <cell r="B1018" t="str">
            <v>Harshbarger, Diana (Republican - Tennessee)</v>
          </cell>
          <cell r="C1018">
            <v>22122</v>
          </cell>
          <cell r="D1018">
            <v>118</v>
          </cell>
          <cell r="E1018" t="str">
            <v>R</v>
          </cell>
          <cell r="F1018" t="str">
            <v>TN-1</v>
          </cell>
        </row>
        <row r="1019">
          <cell r="A1019" t="str">
            <v>H000287</v>
          </cell>
          <cell r="B1019" t="str">
            <v>Hart, Gary W. (Democratic - Colorado)</v>
          </cell>
          <cell r="E1019" t="str">
            <v>D</v>
          </cell>
        </row>
        <row r="1020">
          <cell r="A1020" t="str">
            <v>H001033</v>
          </cell>
          <cell r="B1020" t="str">
            <v>Hart, Melissa A. (Republican - Pennsylvania)</v>
          </cell>
          <cell r="E1020" t="str">
            <v>R</v>
          </cell>
        </row>
        <row r="1021">
          <cell r="A1021" t="str">
            <v>H000291</v>
          </cell>
          <cell r="B1021" t="str">
            <v>Hart, Philip A. (Democratic - Michigan)</v>
          </cell>
          <cell r="E1021" t="str">
            <v>D</v>
          </cell>
        </row>
        <row r="1022">
          <cell r="A1022" t="str">
            <v>H000297</v>
          </cell>
          <cell r="B1022" t="str">
            <v>Hartke, Vance (Democratic - Indiana)</v>
          </cell>
          <cell r="E1022" t="str">
            <v>D</v>
          </cell>
        </row>
        <row r="1023">
          <cell r="A1023" t="str">
            <v>H000302</v>
          </cell>
          <cell r="B1023" t="str">
            <v>Hartnett, Thomas F. (Republican - South Carolina)</v>
          </cell>
          <cell r="E1023" t="str">
            <v>R</v>
          </cell>
        </row>
        <row r="1024">
          <cell r="A1024" t="str">
            <v>H001053</v>
          </cell>
          <cell r="B1024" t="str">
            <v>Hartzler, Vicky (Republican - Missouri)</v>
          </cell>
          <cell r="E1024" t="str">
            <v>R</v>
          </cell>
        </row>
        <row r="1025">
          <cell r="A1025" t="str">
            <v>H000306</v>
          </cell>
          <cell r="B1025" t="str">
            <v>Harvey, James (Republican - Michigan)</v>
          </cell>
          <cell r="E1025" t="str">
            <v>R</v>
          </cell>
        </row>
        <row r="1026">
          <cell r="A1026" t="str">
            <v>H000317</v>
          </cell>
          <cell r="B1026" t="str">
            <v>Haskell, Floyd K. (Democratic - Colorado)</v>
          </cell>
          <cell r="E1026" t="str">
            <v>D</v>
          </cell>
        </row>
        <row r="1027">
          <cell r="A1027" t="str">
            <v>H001076</v>
          </cell>
          <cell r="B1027" t="str">
            <v>Hassan, Margaret Wood (Democratic - New Hampshire)</v>
          </cell>
          <cell r="E1027" t="str">
            <v>D</v>
          </cell>
        </row>
        <row r="1028">
          <cell r="A1028" t="str">
            <v>H000323</v>
          </cell>
          <cell r="B1028" t="str">
            <v>Hastert, J. Dennis (Republican - Illinois)</v>
          </cell>
          <cell r="E1028" t="str">
            <v>R</v>
          </cell>
        </row>
        <row r="1029">
          <cell r="A1029" t="str">
            <v>H000324</v>
          </cell>
          <cell r="B1029" t="str">
            <v>Hastings, Alcee L. (Democratic - Florida)</v>
          </cell>
          <cell r="E1029" t="str">
            <v>D</v>
          </cell>
        </row>
        <row r="1030">
          <cell r="A1030" t="str">
            <v>H000329</v>
          </cell>
          <cell r="B1030" t="str">
            <v>Hastings, Doc (Republican - Washington)</v>
          </cell>
          <cell r="E1030" t="str">
            <v>R</v>
          </cell>
        </row>
        <row r="1031">
          <cell r="A1031" t="str">
            <v>H000327</v>
          </cell>
          <cell r="B1031" t="str">
            <v>Hastings, James F. (Republican - New York)</v>
          </cell>
          <cell r="E1031" t="str">
            <v>R</v>
          </cell>
        </row>
        <row r="1032">
          <cell r="A1032" t="str">
            <v>H000338</v>
          </cell>
          <cell r="B1032" t="str">
            <v>Hatch, Orrin G. (Republican - Utah)</v>
          </cell>
          <cell r="E1032" t="str">
            <v>R</v>
          </cell>
        </row>
        <row r="1033">
          <cell r="A1033" t="str">
            <v>H000340</v>
          </cell>
          <cell r="B1033" t="str">
            <v>Hatcher, Charles (Democratic - Georgia)</v>
          </cell>
          <cell r="E1033" t="str">
            <v>D</v>
          </cell>
        </row>
        <row r="1034">
          <cell r="A1034" t="str">
            <v>H000343</v>
          </cell>
          <cell r="B1034" t="str">
            <v>Hatfield, Mark O. (Republican - Oregon)</v>
          </cell>
          <cell r="E1034" t="str">
            <v>R</v>
          </cell>
        </row>
        <row r="1035">
          <cell r="A1035" t="str">
            <v>H000344</v>
          </cell>
          <cell r="B1035" t="str">
            <v>Hatfield, Paul (Democratic - Montana)</v>
          </cell>
          <cell r="E1035" t="str">
            <v>D</v>
          </cell>
        </row>
        <row r="1036">
          <cell r="A1036" t="str">
            <v>H000346</v>
          </cell>
          <cell r="B1036" t="str">
            <v>Hathaway, William D. (Democratic - Maine)</v>
          </cell>
          <cell r="E1036" t="str">
            <v>D</v>
          </cell>
        </row>
        <row r="1037">
          <cell r="A1037" t="str">
            <v>H000367</v>
          </cell>
          <cell r="B1037" t="str">
            <v>Hawkins, Augustus F. (Democratic - California)</v>
          </cell>
          <cell r="E1037" t="str">
            <v>D</v>
          </cell>
        </row>
        <row r="1038">
          <cell r="A1038" t="str">
            <v>H000374</v>
          </cell>
          <cell r="B1038" t="str">
            <v>Hawkins, Paula (Republican - Florida)</v>
          </cell>
          <cell r="E1038" t="str">
            <v>R</v>
          </cell>
        </row>
        <row r="1039">
          <cell r="A1039" t="str">
            <v>H001089</v>
          </cell>
          <cell r="B1039" t="str">
            <v>Hawley, Josh (Republican - Missouri)</v>
          </cell>
          <cell r="E1039" t="str">
            <v>R</v>
          </cell>
        </row>
        <row r="1040">
          <cell r="A1040" t="str">
            <v>H000384</v>
          </cell>
          <cell r="B1040" t="str">
            <v>Hayakawa, Samuel Ichiye (Republican - California)</v>
          </cell>
          <cell r="E1040" t="str">
            <v>R</v>
          </cell>
        </row>
        <row r="1041">
          <cell r="A1041" t="str">
            <v>H000388</v>
          </cell>
          <cell r="B1041" t="str">
            <v>Hayes, Charles A. (Democratic - Illinois)</v>
          </cell>
          <cell r="E1041" t="str">
            <v>D</v>
          </cell>
        </row>
        <row r="1042">
          <cell r="A1042" t="str">
            <v>H001081</v>
          </cell>
          <cell r="B1042" t="str">
            <v>Hayes, Jahana (Democratic - Connecticut)</v>
          </cell>
          <cell r="C1042">
            <v>21931</v>
          </cell>
          <cell r="D1042">
            <v>118</v>
          </cell>
          <cell r="E1042" t="str">
            <v>D</v>
          </cell>
          <cell r="F1042" t="str">
            <v>CT-5</v>
          </cell>
        </row>
        <row r="1043">
          <cell r="A1043" t="str">
            <v>H000390</v>
          </cell>
          <cell r="B1043" t="str">
            <v>Hayes, James A. (Republican - Louisiana)</v>
          </cell>
          <cell r="E1043" t="str">
            <v>R</v>
          </cell>
        </row>
        <row r="1044">
          <cell r="A1044" t="str">
            <v>H000392</v>
          </cell>
          <cell r="B1044" t="str">
            <v>Hayes, Philip H. (Democratic - Indiana)</v>
          </cell>
          <cell r="E1044" t="str">
            <v>D</v>
          </cell>
        </row>
        <row r="1045">
          <cell r="A1045" t="str">
            <v>H001029</v>
          </cell>
          <cell r="B1045" t="str">
            <v>Hayes, Robin (Republican - North Carolina)</v>
          </cell>
          <cell r="E1045" t="str">
            <v>R</v>
          </cell>
        </row>
        <row r="1046">
          <cell r="A1046" t="str">
            <v>H000408</v>
          </cell>
          <cell r="B1046" t="str">
            <v>Hays, Wayne L. (Democratic - Ohio)</v>
          </cell>
          <cell r="E1046" t="str">
            <v>D</v>
          </cell>
        </row>
        <row r="1047">
          <cell r="A1047" t="str">
            <v>H000413</v>
          </cell>
          <cell r="B1047" t="str">
            <v>Hayworth, J. D. (Republican - Arizona)</v>
          </cell>
          <cell r="E1047" t="str">
            <v>R</v>
          </cell>
        </row>
        <row r="1048">
          <cell r="A1048" t="str">
            <v>H001054</v>
          </cell>
          <cell r="B1048" t="str">
            <v>Hayworth, Nan A. S. (Republican - New York)</v>
          </cell>
          <cell r="E1048" t="str">
            <v>R</v>
          </cell>
        </row>
        <row r="1049">
          <cell r="A1049" t="str">
            <v>H000437</v>
          </cell>
          <cell r="B1049" t="str">
            <v>Hebert, F. Edward (Democratic - Louisiana)</v>
          </cell>
          <cell r="E1049" t="str">
            <v>D</v>
          </cell>
        </row>
        <row r="1050">
          <cell r="A1050" t="str">
            <v>H000438</v>
          </cell>
          <cell r="B1050" t="str">
            <v>Hechler, Ken (Democratic - West Virginia)</v>
          </cell>
          <cell r="E1050" t="str">
            <v>D</v>
          </cell>
        </row>
        <row r="1051">
          <cell r="A1051" t="str">
            <v>H000439</v>
          </cell>
          <cell r="B1051" t="str">
            <v>Hecht, Chic (Republican - Nevada)</v>
          </cell>
          <cell r="E1051" t="str">
            <v>R</v>
          </cell>
        </row>
        <row r="1052">
          <cell r="A1052" t="str">
            <v>H001064</v>
          </cell>
          <cell r="B1052" t="str">
            <v>Heck, Denny (Democratic - Washington)</v>
          </cell>
          <cell r="E1052" t="str">
            <v>D</v>
          </cell>
        </row>
        <row r="1053">
          <cell r="A1053" t="str">
            <v>H001055</v>
          </cell>
          <cell r="B1053" t="str">
            <v>Heck, Joseph J. (Republican - Nevada)</v>
          </cell>
          <cell r="E1053" t="str">
            <v>R</v>
          </cell>
        </row>
        <row r="1054">
          <cell r="A1054" t="str">
            <v>H000440</v>
          </cell>
          <cell r="B1054" t="str">
            <v>Heckler, Margaret M. (Republican - Massachusetts)</v>
          </cell>
          <cell r="E1054" t="str">
            <v>R</v>
          </cell>
        </row>
        <row r="1055">
          <cell r="A1055" t="str">
            <v>H000444</v>
          </cell>
          <cell r="B1055" t="str">
            <v>Hefley, Joel (Republican - Colorado)</v>
          </cell>
          <cell r="E1055" t="str">
            <v>R</v>
          </cell>
        </row>
        <row r="1056">
          <cell r="A1056" t="str">
            <v>H000445</v>
          </cell>
          <cell r="B1056" t="str">
            <v>Heflin, Howell (Democratic - Alabama)</v>
          </cell>
          <cell r="E1056" t="str">
            <v>D</v>
          </cell>
        </row>
        <row r="1057">
          <cell r="A1057" t="str">
            <v>H000448</v>
          </cell>
          <cell r="B1057" t="str">
            <v>Hefner, W. G. (Bill) (Democratic - North Carolina)</v>
          </cell>
          <cell r="E1057" t="str">
            <v>B</v>
          </cell>
        </row>
        <row r="1058">
          <cell r="A1058" t="str">
            <v>H000449</v>
          </cell>
          <cell r="B1058" t="str">
            <v>Heftel, Cecil (Democratic - Hawaii)</v>
          </cell>
          <cell r="E1058" t="str">
            <v>D</v>
          </cell>
        </row>
        <row r="1059">
          <cell r="A1059" t="str">
            <v>H000452</v>
          </cell>
          <cell r="B1059" t="str">
            <v>Heineman, Frederick K. (Fred) (Republican - North Carolina)</v>
          </cell>
          <cell r="E1059" t="str">
            <v>F</v>
          </cell>
        </row>
        <row r="1060">
          <cell r="A1060" t="str">
            <v>H001046</v>
          </cell>
          <cell r="B1060" t="str">
            <v>Heinrich, Martin (Democratic - New Mexico)</v>
          </cell>
          <cell r="E1060" t="str">
            <v>D</v>
          </cell>
        </row>
        <row r="1061">
          <cell r="A1061" t="str">
            <v>H000456</v>
          </cell>
          <cell r="B1061" t="str">
            <v>Heinz, John (Republican - Pennsylvania)</v>
          </cell>
          <cell r="E1061" t="str">
            <v>R</v>
          </cell>
        </row>
        <row r="1062">
          <cell r="A1062" t="str">
            <v>H001069</v>
          </cell>
          <cell r="B1062" t="str">
            <v>Heitkamp, Heidi (Democratic - North Dakota)</v>
          </cell>
          <cell r="E1062" t="str">
            <v>D</v>
          </cell>
        </row>
        <row r="1063">
          <cell r="A1063" t="str">
            <v>H001041</v>
          </cell>
          <cell r="B1063" t="str">
            <v>Heller, Dean (Republican - Nevada)</v>
          </cell>
          <cell r="E1063" t="str">
            <v>R</v>
          </cell>
        </row>
        <row r="1064">
          <cell r="A1064" t="str">
            <v>H000463</v>
          </cell>
          <cell r="B1064" t="str">
            <v>Helms, Jesse (Republican - North Carolina)</v>
          </cell>
          <cell r="E1064" t="str">
            <v>R</v>
          </cell>
        </row>
        <row r="1065">
          <cell r="A1065" t="str">
            <v>H000465</v>
          </cell>
          <cell r="B1065" t="str">
            <v>Helstoski, Henry (Democratic - New Jersey)</v>
          </cell>
          <cell r="E1065" t="str">
            <v>D</v>
          </cell>
        </row>
        <row r="1066">
          <cell r="A1066" t="str">
            <v>H000479</v>
          </cell>
          <cell r="B1066" t="str">
            <v>Henderson, David N. (Democratic - North Carolina)</v>
          </cell>
          <cell r="E1066" t="str">
            <v>D</v>
          </cell>
        </row>
        <row r="1067">
          <cell r="A1067" t="str">
            <v>H000490</v>
          </cell>
          <cell r="B1067" t="str">
            <v>Hendon, Bill (Republican - North Carolina)</v>
          </cell>
          <cell r="E1067" t="str">
            <v>R</v>
          </cell>
        </row>
        <row r="1068">
          <cell r="A1068" t="str">
            <v>H000514</v>
          </cell>
          <cell r="B1068" t="str">
            <v>Henry, Paul B. (Republican - Michigan)</v>
          </cell>
          <cell r="E1068" t="str">
            <v>R</v>
          </cell>
        </row>
        <row r="1069">
          <cell r="A1069" t="str">
            <v>H001036</v>
          </cell>
          <cell r="B1069" t="str">
            <v>Hensarling, Jeb (Republican - Texas)</v>
          </cell>
          <cell r="E1069" t="str">
            <v>R</v>
          </cell>
        </row>
        <row r="1070">
          <cell r="A1070" t="str">
            <v>H000528</v>
          </cell>
          <cell r="B1070" t="str">
            <v>Herger, Wally (Republican - California)</v>
          </cell>
          <cell r="E1070" t="str">
            <v>R</v>
          </cell>
        </row>
        <row r="1071">
          <cell r="A1071" t="str">
            <v>H001082</v>
          </cell>
          <cell r="B1071" t="str">
            <v>Hern, Kevin (Republican - Oklahoma)</v>
          </cell>
          <cell r="C1071">
            <v>21760</v>
          </cell>
          <cell r="D1071">
            <v>118</v>
          </cell>
          <cell r="E1071" t="str">
            <v>R</v>
          </cell>
          <cell r="F1071" t="str">
            <v>OK-1</v>
          </cell>
        </row>
        <row r="1072">
          <cell r="A1072" t="str">
            <v>H001084</v>
          </cell>
          <cell r="B1072" t="str">
            <v>Herrell, Yvette (Republican - New Mexico)</v>
          </cell>
          <cell r="E1072" t="str">
            <v>R</v>
          </cell>
        </row>
        <row r="1073">
          <cell r="A1073" t="str">
            <v>H001056</v>
          </cell>
          <cell r="B1073" t="str">
            <v>Herrera Beutler, Jaime (Republican - Washington)</v>
          </cell>
          <cell r="E1073" t="str">
            <v>R</v>
          </cell>
        </row>
        <row r="1074">
          <cell r="A1074" t="str">
            <v>H001037</v>
          </cell>
          <cell r="B1074" t="str">
            <v>Herseth Sandlin, Stephanie (Democratic - South Dakota)</v>
          </cell>
          <cell r="E1074" t="str">
            <v>D</v>
          </cell>
        </row>
        <row r="1075">
          <cell r="A1075" t="str">
            <v>H000547</v>
          </cell>
          <cell r="B1075" t="str">
            <v>Hertel, Dennis M. (Democratic - Michigan)</v>
          </cell>
          <cell r="E1075" t="str">
            <v>D</v>
          </cell>
        </row>
        <row r="1076">
          <cell r="A1076" t="str">
            <v>H001071</v>
          </cell>
          <cell r="B1076" t="str">
            <v>Hice, Jody B. (Republican - Georgia)</v>
          </cell>
          <cell r="E1076" t="str">
            <v>R</v>
          </cell>
        </row>
        <row r="1077">
          <cell r="A1077" t="str">
            <v>H000273</v>
          </cell>
          <cell r="B1077" t="str">
            <v>Hickenlooper, John W. (Democratic - Colorado)</v>
          </cell>
          <cell r="E1077" t="str">
            <v>D</v>
          </cell>
        </row>
        <row r="1078">
          <cell r="A1078" t="str">
            <v>H000563</v>
          </cell>
          <cell r="B1078" t="str">
            <v>Hicks, Floyd V. (Democratic - Washington)</v>
          </cell>
          <cell r="E1078" t="str">
            <v>D</v>
          </cell>
        </row>
        <row r="1079">
          <cell r="A1079" t="str">
            <v>H001038</v>
          </cell>
          <cell r="B1079" t="str">
            <v>Higgins, Brian (Democratic - New York)</v>
          </cell>
          <cell r="C1079">
            <v>20519</v>
          </cell>
          <cell r="D1079">
            <v>118</v>
          </cell>
          <cell r="E1079" t="str">
            <v>D</v>
          </cell>
          <cell r="F1079" t="str">
            <v>NY-26</v>
          </cell>
        </row>
        <row r="1080">
          <cell r="A1080" t="str">
            <v>H001077</v>
          </cell>
          <cell r="B1080" t="str">
            <v>Higgins, Clay (Republican - Louisiana)</v>
          </cell>
          <cell r="C1080">
            <v>21724</v>
          </cell>
          <cell r="D1080">
            <v>118</v>
          </cell>
          <cell r="E1080" t="str">
            <v>R</v>
          </cell>
          <cell r="F1080" t="str">
            <v>LA-3</v>
          </cell>
        </row>
        <row r="1081">
          <cell r="A1081" t="str">
            <v>H000582</v>
          </cell>
          <cell r="B1081" t="str">
            <v>Hightower, Jack E. (Democratic - Texas)</v>
          </cell>
          <cell r="E1081" t="str">
            <v>D</v>
          </cell>
        </row>
        <row r="1082">
          <cell r="A1082" t="str">
            <v>H000586</v>
          </cell>
          <cell r="B1082" t="str">
            <v>Hiler, John Patrick (Republican - Indiana)</v>
          </cell>
          <cell r="E1082" t="str">
            <v>R</v>
          </cell>
        </row>
        <row r="1083">
          <cell r="A1083" t="str">
            <v>H001030</v>
          </cell>
          <cell r="B1083" t="str">
            <v>Hill, Baron P. (Democratic - Indiana)</v>
          </cell>
          <cell r="E1083" t="str">
            <v>D</v>
          </cell>
        </row>
        <row r="1084">
          <cell r="A1084" t="str">
            <v>H001072</v>
          </cell>
          <cell r="B1084" t="str">
            <v>Hill, J. French (Republican - Arkansas)</v>
          </cell>
          <cell r="C1084">
            <v>21503</v>
          </cell>
          <cell r="D1084">
            <v>118</v>
          </cell>
          <cell r="E1084" t="str">
            <v>R</v>
          </cell>
          <cell r="F1084" t="str">
            <v>AR-2</v>
          </cell>
        </row>
        <row r="1085">
          <cell r="A1085" t="str">
            <v>H001087</v>
          </cell>
          <cell r="B1085" t="str">
            <v>Hill, Katie (Democratic - California)</v>
          </cell>
          <cell r="E1085" t="str">
            <v>D</v>
          </cell>
        </row>
        <row r="1086">
          <cell r="A1086" t="str">
            <v>H000605</v>
          </cell>
          <cell r="B1086" t="str">
            <v>Hill, Rick (Republican - Montana)</v>
          </cell>
          <cell r="E1086" t="str">
            <v>R</v>
          </cell>
        </row>
        <row r="1087">
          <cell r="A1087" t="str">
            <v>H000615</v>
          </cell>
          <cell r="B1087" t="str">
            <v>Hilleary, Van (Republican - Tennessee)</v>
          </cell>
          <cell r="E1087" t="str">
            <v>R</v>
          </cell>
        </row>
        <row r="1088">
          <cell r="A1088" t="str">
            <v>H000621</v>
          </cell>
          <cell r="B1088" t="str">
            <v>Hilliard, Earl F. (Democratic - Alabama)</v>
          </cell>
          <cell r="E1088" t="str">
            <v>D</v>
          </cell>
        </row>
        <row r="1089">
          <cell r="A1089" t="str">
            <v>H000624</v>
          </cell>
          <cell r="B1089" t="str">
            <v>Hillis, Elwood H. (Republican - Indiana)</v>
          </cell>
          <cell r="E1089" t="str">
            <v>R</v>
          </cell>
        </row>
        <row r="1090">
          <cell r="A1090" t="str">
            <v>H001047</v>
          </cell>
          <cell r="B1090" t="str">
            <v>Himes, James A. (Democratic - Connecticut)</v>
          </cell>
          <cell r="C1090">
            <v>20907</v>
          </cell>
          <cell r="D1090">
            <v>118</v>
          </cell>
          <cell r="E1090" t="str">
            <v>D</v>
          </cell>
          <cell r="F1090" t="str">
            <v>CT-4</v>
          </cell>
        </row>
        <row r="1091">
          <cell r="A1091" t="str">
            <v>H000627</v>
          </cell>
          <cell r="B1091" t="str">
            <v>Hinchey, Maurice D. (Democratic - New York)</v>
          </cell>
          <cell r="E1091" t="str">
            <v>D</v>
          </cell>
        </row>
        <row r="1092">
          <cell r="A1092" t="str">
            <v>H000636</v>
          </cell>
          <cell r="B1092" t="str">
            <v>Hinojosa, Ruben (Democratic - Texas)</v>
          </cell>
          <cell r="E1092" t="str">
            <v>D</v>
          </cell>
        </row>
        <row r="1093">
          <cell r="A1093" t="str">
            <v>H000638</v>
          </cell>
          <cell r="B1093" t="str">
            <v>Hinshaw, Andrew J. (Republican - California)</v>
          </cell>
          <cell r="E1093" t="str">
            <v>R</v>
          </cell>
        </row>
        <row r="1094">
          <cell r="A1094" t="str">
            <v>H001091</v>
          </cell>
          <cell r="B1094" t="str">
            <v>Hinson, Ashley (Republican - Iowa)</v>
          </cell>
          <cell r="C1094">
            <v>22124</v>
          </cell>
          <cell r="D1094">
            <v>118</v>
          </cell>
          <cell r="E1094" t="str">
            <v>R</v>
          </cell>
          <cell r="F1094" t="str">
            <v>IA-2</v>
          </cell>
        </row>
        <row r="1095">
          <cell r="A1095" t="str">
            <v>H000641</v>
          </cell>
          <cell r="B1095" t="str">
            <v>Hinson, Jon C. (Republican - Mississippi)</v>
          </cell>
          <cell r="E1095" t="str">
            <v>R</v>
          </cell>
        </row>
        <row r="1096">
          <cell r="A1096" t="str">
            <v>H001042</v>
          </cell>
          <cell r="B1096" t="str">
            <v>Hirono, Mazie K. (Democratic - Hawaii)</v>
          </cell>
          <cell r="E1096" t="str">
            <v>D</v>
          </cell>
        </row>
        <row r="1097">
          <cell r="A1097" t="str">
            <v>H000652</v>
          </cell>
          <cell r="B1097" t="str">
            <v>Hoagland, Peter (Democratic - Nebraska)</v>
          </cell>
          <cell r="E1097" t="str">
            <v>D</v>
          </cell>
        </row>
        <row r="1098">
          <cell r="A1098" t="str">
            <v>H000666</v>
          </cell>
          <cell r="B1098" t="str">
            <v>Hobson, David L. (Republican - Ohio)</v>
          </cell>
          <cell r="E1098" t="str">
            <v>R</v>
          </cell>
        </row>
        <row r="1099">
          <cell r="A1099" t="str">
            <v>H000670</v>
          </cell>
          <cell r="B1099" t="str">
            <v>Hochbrueckner, George J. (Democratic - New York)</v>
          </cell>
          <cell r="E1099" t="str">
            <v>D</v>
          </cell>
        </row>
        <row r="1100">
          <cell r="A1100" t="str">
            <v>H001062</v>
          </cell>
          <cell r="B1100" t="str">
            <v>Hochul, Kathleen C. (Democratic - New York)</v>
          </cell>
          <cell r="E1100" t="str">
            <v>D</v>
          </cell>
        </row>
        <row r="1101">
          <cell r="A1101" t="str">
            <v>H001043</v>
          </cell>
          <cell r="B1101" t="str">
            <v>Hodes, Paul W. (Democratic - New Hampshire)</v>
          </cell>
          <cell r="E1101" t="str">
            <v>D</v>
          </cell>
        </row>
        <row r="1102">
          <cell r="A1102" t="str">
            <v>H000675</v>
          </cell>
          <cell r="B1102" t="str">
            <v>Hodges, Kaneaster, Jr. (Democratic - Arkansas)</v>
          </cell>
          <cell r="E1102" t="str">
            <v>D</v>
          </cell>
        </row>
        <row r="1103">
          <cell r="A1103" t="str">
            <v>H001031</v>
          </cell>
          <cell r="B1103" t="str">
            <v>Hoeffel, Joseph M. (Democratic - Pennsylvania)</v>
          </cell>
          <cell r="E1103" t="str">
            <v>D</v>
          </cell>
        </row>
        <row r="1104">
          <cell r="A1104" t="str">
            <v>H000676</v>
          </cell>
          <cell r="B1104" t="str">
            <v>Hoekstra, Peter (Republican - Michigan)</v>
          </cell>
          <cell r="E1104" t="str">
            <v>R</v>
          </cell>
        </row>
        <row r="1105">
          <cell r="A1105" t="str">
            <v>H001061</v>
          </cell>
          <cell r="B1105" t="str">
            <v>Hoeven, John (Republican - North Dakota)</v>
          </cell>
          <cell r="E1105" t="str">
            <v>R</v>
          </cell>
        </row>
        <row r="1106">
          <cell r="A1106" t="str">
            <v>H000692</v>
          </cell>
          <cell r="B1106" t="str">
            <v>Hogan, Lawrence J. (Republican - Maryland)</v>
          </cell>
          <cell r="E1106" t="str">
            <v>R</v>
          </cell>
        </row>
        <row r="1107">
          <cell r="A1107" t="str">
            <v>H000707</v>
          </cell>
          <cell r="B1107" t="str">
            <v>Hoke, Martin R. (Republican - Ohio)</v>
          </cell>
          <cell r="E1107" t="str">
            <v>R</v>
          </cell>
        </row>
        <row r="1108">
          <cell r="A1108" t="str">
            <v>H000712</v>
          </cell>
          <cell r="B1108" t="str">
            <v>Holden, Tim (Democratic - Pennsylvania)</v>
          </cell>
          <cell r="E1108" t="str">
            <v>D</v>
          </cell>
        </row>
        <row r="1109">
          <cell r="A1109" t="str">
            <v>H001065</v>
          </cell>
          <cell r="B1109" t="str">
            <v>Holding, George (Republican - North Carolina)</v>
          </cell>
          <cell r="E1109" t="str">
            <v>R</v>
          </cell>
        </row>
        <row r="1110">
          <cell r="A1110" t="str">
            <v>H000713</v>
          </cell>
          <cell r="B1110" t="str">
            <v>Holifield, Chet (Democratic - California)</v>
          </cell>
          <cell r="E1110" t="str">
            <v>D</v>
          </cell>
        </row>
        <row r="1111">
          <cell r="A1111" t="str">
            <v>H000719</v>
          </cell>
          <cell r="B1111" t="str">
            <v>Holland, Kenneth L. (Democratic - South Carolina)</v>
          </cell>
          <cell r="E1111" t="str">
            <v>D</v>
          </cell>
        </row>
        <row r="1112">
          <cell r="A1112" t="str">
            <v>H000722</v>
          </cell>
          <cell r="B1112" t="str">
            <v>Hollenbeck, Harold C. (Republican - New Jersey)</v>
          </cell>
          <cell r="E1112" t="str">
            <v>R</v>
          </cell>
        </row>
        <row r="1113">
          <cell r="A1113" t="str">
            <v>H000725</v>
          </cell>
          <cell r="B1113" t="str">
            <v>Hollings, Ernest F. (Democratic - South Carolina)</v>
          </cell>
          <cell r="E1113" t="str">
            <v>D</v>
          </cell>
        </row>
        <row r="1114">
          <cell r="A1114" t="str">
            <v>H001074</v>
          </cell>
          <cell r="B1114" t="str">
            <v>Hollingsworth, Trey (Republican - Indiana)</v>
          </cell>
          <cell r="E1114" t="str">
            <v>R</v>
          </cell>
        </row>
        <row r="1115">
          <cell r="A1115" t="str">
            <v>H000729</v>
          </cell>
          <cell r="B1115" t="str">
            <v>Holloway, Clyde (Republican - Louisiana)</v>
          </cell>
          <cell r="E1115" t="str">
            <v>R</v>
          </cell>
        </row>
        <row r="1116">
          <cell r="A1116" t="str">
            <v>H000747</v>
          </cell>
          <cell r="B1116" t="str">
            <v>Holt, Marjorie S. (Republican - Maryland)</v>
          </cell>
          <cell r="E1116" t="str">
            <v>R</v>
          </cell>
        </row>
        <row r="1117">
          <cell r="A1117" t="str">
            <v>H001032</v>
          </cell>
          <cell r="B1117" t="str">
            <v>Holt, Rush (Democratic - New Jersey)</v>
          </cell>
          <cell r="E1117" t="str">
            <v>D</v>
          </cell>
        </row>
        <row r="1118">
          <cell r="A1118" t="str">
            <v>H000752</v>
          </cell>
          <cell r="B1118" t="str">
            <v>Holtzman, Elizabeth (Democratic - New York)</v>
          </cell>
          <cell r="E1118" t="str">
            <v>D</v>
          </cell>
        </row>
        <row r="1119">
          <cell r="A1119" t="str">
            <v>H001034</v>
          </cell>
          <cell r="B1119" t="str">
            <v>Honda, Michael M. (Democratic - California)</v>
          </cell>
          <cell r="E1119" t="str">
            <v>D</v>
          </cell>
        </row>
        <row r="1120">
          <cell r="A1120" t="str">
            <v>H000762</v>
          </cell>
          <cell r="B1120" t="str">
            <v>Hooley, Darlene (Democratic - Oregon)</v>
          </cell>
          <cell r="E1120" t="str">
            <v>D</v>
          </cell>
        </row>
        <row r="1121">
          <cell r="A1121" t="str">
            <v>H000776</v>
          </cell>
          <cell r="B1121" t="str">
            <v>Hopkins, Larry J. (Republican - Kentucky)</v>
          </cell>
          <cell r="E1121" t="str">
            <v>R</v>
          </cell>
        </row>
        <row r="1122">
          <cell r="A1122" t="str">
            <v>H000788</v>
          </cell>
          <cell r="B1122" t="str">
            <v>Horn, Joan Kelly (Democratic - Missouri)</v>
          </cell>
          <cell r="E1122" t="str">
            <v>D</v>
          </cell>
        </row>
        <row r="1123">
          <cell r="A1123" t="str">
            <v>H001083</v>
          </cell>
          <cell r="B1123" t="str">
            <v>Horn, Kendra S. (Democratic - Oklahoma)</v>
          </cell>
          <cell r="E1123" t="str">
            <v>D</v>
          </cell>
        </row>
        <row r="1124">
          <cell r="A1124" t="str">
            <v>H000789</v>
          </cell>
          <cell r="B1124" t="str">
            <v>Horn, Stephen (Republican - California)</v>
          </cell>
          <cell r="E1124" t="str">
            <v>R</v>
          </cell>
        </row>
        <row r="1125">
          <cell r="A1125" t="str">
            <v>H001066</v>
          </cell>
          <cell r="B1125" t="str">
            <v>Horsford, Steven (Democratic - Nevada)</v>
          </cell>
          <cell r="C1125">
            <v>21339</v>
          </cell>
          <cell r="D1125">
            <v>118</v>
          </cell>
          <cell r="E1125" t="str">
            <v>D</v>
          </cell>
          <cell r="F1125" t="str">
            <v>NV-4</v>
          </cell>
        </row>
        <row r="1126">
          <cell r="A1126" t="str">
            <v>H000797</v>
          </cell>
          <cell r="B1126" t="str">
            <v>Horton, Frank J. (Republican - New York)</v>
          </cell>
          <cell r="E1126" t="str">
            <v>R</v>
          </cell>
        </row>
        <row r="1127">
          <cell r="A1127" t="str">
            <v>H000802</v>
          </cell>
          <cell r="B1127" t="str">
            <v>Hosmer, Craig (Republican - California)</v>
          </cell>
          <cell r="E1127" t="str">
            <v>R</v>
          </cell>
        </row>
        <row r="1128">
          <cell r="A1128" t="str">
            <v>H000807</v>
          </cell>
          <cell r="B1128" t="str">
            <v>Hostettler, John N. (Republican - Indiana)</v>
          </cell>
          <cell r="E1128" t="str">
            <v>R</v>
          </cell>
        </row>
        <row r="1129">
          <cell r="A1129" t="str">
            <v>H001093</v>
          </cell>
          <cell r="B1129" t="str">
            <v>Houchin, Erin (Republican - Indiana)</v>
          </cell>
          <cell r="C1129">
            <v>22326</v>
          </cell>
          <cell r="D1129">
            <v>118</v>
          </cell>
          <cell r="E1129" t="str">
            <v>R</v>
          </cell>
          <cell r="F1129" t="str">
            <v>IN-9</v>
          </cell>
        </row>
        <row r="1130">
          <cell r="A1130" t="str">
            <v>H000814</v>
          </cell>
          <cell r="B1130" t="str">
            <v>Houghton, Amo (Republican - New York)</v>
          </cell>
          <cell r="E1130" t="str">
            <v>R</v>
          </cell>
        </row>
        <row r="1131">
          <cell r="A1131" t="str">
            <v>H001085</v>
          </cell>
          <cell r="B1131" t="str">
            <v>Houlahan, Chrissy (Democratic - Pennsylvania)</v>
          </cell>
          <cell r="C1131">
            <v>21934</v>
          </cell>
          <cell r="D1131">
            <v>118</v>
          </cell>
          <cell r="E1131" t="str">
            <v>D</v>
          </cell>
          <cell r="F1131" t="str">
            <v>PA-6</v>
          </cell>
        </row>
        <row r="1132">
          <cell r="A1132" t="str">
            <v>H000840</v>
          </cell>
          <cell r="B1132" t="str">
            <v>Howard, James J. (Democratic - New Jersey)</v>
          </cell>
          <cell r="E1132" t="str">
            <v>D</v>
          </cell>
        </row>
        <row r="1133">
          <cell r="A1133" t="str">
            <v>H000851</v>
          </cell>
          <cell r="B1133" t="str">
            <v>Howe, Allan (Democratic - Utah)</v>
          </cell>
          <cell r="E1133" t="str">
            <v>D</v>
          </cell>
        </row>
        <row r="1134">
          <cell r="A1134" t="str">
            <v>H000874</v>
          </cell>
          <cell r="B1134" t="str">
            <v>Hoyer, Steny H. (Democratic - Maryland)</v>
          </cell>
          <cell r="C1134">
            <v>14873</v>
          </cell>
          <cell r="D1134">
            <v>118</v>
          </cell>
          <cell r="E1134" t="str">
            <v>D</v>
          </cell>
          <cell r="F1134" t="str">
            <v>MD-5</v>
          </cell>
        </row>
        <row r="1135">
          <cell r="A1135" t="str">
            <v>H001094</v>
          </cell>
          <cell r="B1135" t="str">
            <v>Hoyle, Val T. (Democratic - Oregon)</v>
          </cell>
          <cell r="C1135">
            <v>22327</v>
          </cell>
          <cell r="D1135">
            <v>118</v>
          </cell>
          <cell r="E1135" t="str">
            <v>D</v>
          </cell>
          <cell r="F1135" t="str">
            <v>OR-4</v>
          </cell>
        </row>
        <row r="1136">
          <cell r="A1136" t="str">
            <v>H000875</v>
          </cell>
          <cell r="B1136" t="str">
            <v>Hruska, Roman L. (Republican - Nebraska)</v>
          </cell>
          <cell r="E1136" t="str">
            <v>R</v>
          </cell>
        </row>
        <row r="1137">
          <cell r="A1137" t="str">
            <v>H000878</v>
          </cell>
          <cell r="B1137" t="str">
            <v>Hubbard, Carroll, Jr. (Democratic - Kentucky)</v>
          </cell>
          <cell r="E1137" t="str">
            <v>D</v>
          </cell>
        </row>
        <row r="1138">
          <cell r="A1138" t="str">
            <v>H000897</v>
          </cell>
          <cell r="B1138" t="str">
            <v>Huber, Robert J. (Republican - Michigan)</v>
          </cell>
          <cell r="E1138" t="str">
            <v>R</v>
          </cell>
        </row>
        <row r="1139">
          <cell r="A1139" t="str">
            <v>H000901</v>
          </cell>
          <cell r="B1139" t="str">
            <v>Huckaby, Thomas J. (Jerry) (Democratic - Louisiana)</v>
          </cell>
          <cell r="E1139" t="str">
            <v>J</v>
          </cell>
        </row>
        <row r="1140">
          <cell r="A1140" t="str">
            <v>H000905</v>
          </cell>
          <cell r="B1140" t="str">
            <v>Huddleston, Walter (Dee) (Democratic - Kentucky)</v>
          </cell>
          <cell r="E1140" t="str">
            <v>D</v>
          </cell>
        </row>
        <row r="1141">
          <cell r="A1141" t="str">
            <v>H000906</v>
          </cell>
          <cell r="B1141" t="str">
            <v>Hudnut, William H., III (Republican - Indiana)</v>
          </cell>
          <cell r="E1141" t="str">
            <v>R</v>
          </cell>
        </row>
        <row r="1142">
          <cell r="A1142" t="str">
            <v>H001067</v>
          </cell>
          <cell r="B1142" t="str">
            <v>Hudson, Richard (Republican - North Carolina)</v>
          </cell>
          <cell r="C1142">
            <v>21346</v>
          </cell>
          <cell r="D1142">
            <v>118</v>
          </cell>
          <cell r="E1142" t="str">
            <v>R</v>
          </cell>
          <cell r="F1142" t="str">
            <v>NC-9</v>
          </cell>
        </row>
        <row r="1143">
          <cell r="A1143" t="str">
            <v>H001057</v>
          </cell>
          <cell r="B1143" t="str">
            <v>Huelskamp, Tim (Republican - Kansas)</v>
          </cell>
          <cell r="E1143" t="str">
            <v>R</v>
          </cell>
        </row>
        <row r="1144">
          <cell r="A1144" t="str">
            <v>H000912</v>
          </cell>
          <cell r="B1144" t="str">
            <v>Huffington, Michael (Republican - California)</v>
          </cell>
          <cell r="E1144" t="str">
            <v>R</v>
          </cell>
        </row>
        <row r="1145">
          <cell r="A1145" t="str">
            <v>H001068</v>
          </cell>
          <cell r="B1145" t="str">
            <v>Huffman, Jared (Democratic - California)</v>
          </cell>
          <cell r="C1145">
            <v>21303</v>
          </cell>
          <cell r="D1145">
            <v>118</v>
          </cell>
          <cell r="E1145" t="str">
            <v>D</v>
          </cell>
          <cell r="F1145" t="str">
            <v>CA-2</v>
          </cell>
        </row>
        <row r="1146">
          <cell r="A1146" t="str">
            <v>H000922</v>
          </cell>
          <cell r="B1146" t="str">
            <v>Hughes, Harold E. (Democratic - Iowa)</v>
          </cell>
          <cell r="E1146" t="str">
            <v>D</v>
          </cell>
        </row>
        <row r="1147">
          <cell r="A1147" t="str">
            <v>H000930</v>
          </cell>
          <cell r="B1147" t="str">
            <v>Hughes, William J. (Democratic - New Jersey)</v>
          </cell>
          <cell r="E1147" t="str">
            <v>D</v>
          </cell>
        </row>
        <row r="1148">
          <cell r="A1148" t="str">
            <v>H001058</v>
          </cell>
          <cell r="B1148" t="str">
            <v>Huizenga, Bill (Republican - Michigan)</v>
          </cell>
          <cell r="C1148">
            <v>21142</v>
          </cell>
          <cell r="D1148">
            <v>118</v>
          </cell>
          <cell r="E1148" t="str">
            <v>R</v>
          </cell>
          <cell r="F1148" t="str">
            <v>MI-4</v>
          </cell>
        </row>
        <row r="1149">
          <cell r="A1149" t="str">
            <v>H000948</v>
          </cell>
          <cell r="B1149" t="str">
            <v>Hulshof, Kenny C. (Republican - Missouri)</v>
          </cell>
          <cell r="E1149" t="str">
            <v>R</v>
          </cell>
        </row>
        <row r="1150">
          <cell r="A1150" t="str">
            <v>H001059</v>
          </cell>
          <cell r="B1150" t="str">
            <v>Hultgren, Randy (Republican - Illinois)</v>
          </cell>
          <cell r="E1150" t="str">
            <v>R</v>
          </cell>
        </row>
        <row r="1151">
          <cell r="A1151" t="str">
            <v>H000951</v>
          </cell>
          <cell r="B1151" t="str">
            <v>Humphrey, Gordon J. (Republican - New Hampshire)</v>
          </cell>
          <cell r="E1151" t="str">
            <v>R</v>
          </cell>
        </row>
        <row r="1152">
          <cell r="A1152" t="str">
            <v>H000953</v>
          </cell>
          <cell r="B1152" t="str">
            <v>Humphrey, Hubert H. (Democratic - Minnesota)</v>
          </cell>
          <cell r="E1152" t="str">
            <v>D</v>
          </cell>
        </row>
        <row r="1153">
          <cell r="A1153" t="str">
            <v>H000956</v>
          </cell>
          <cell r="B1153" t="str">
            <v>Humphrey, Muriel (Democratic - Minnesota)</v>
          </cell>
          <cell r="E1153" t="str">
            <v>D</v>
          </cell>
        </row>
        <row r="1154">
          <cell r="A1154" t="str">
            <v>H000965</v>
          </cell>
          <cell r="B1154" t="str">
            <v>Hungate, William L. (Democratic - Missouri)</v>
          </cell>
          <cell r="E1154" t="str">
            <v>D</v>
          </cell>
        </row>
        <row r="1155">
          <cell r="A1155" t="str">
            <v>H000972</v>
          </cell>
          <cell r="B1155" t="str">
            <v>Hunt, John E. (Republican - New Jersey)</v>
          </cell>
          <cell r="E1155" t="str">
            <v>R</v>
          </cell>
        </row>
        <row r="1156">
          <cell r="A1156" t="str">
            <v>H001095</v>
          </cell>
          <cell r="B1156" t="str">
            <v>Hunt, Wesley (Republican - Texas)</v>
          </cell>
          <cell r="C1156">
            <v>22328</v>
          </cell>
          <cell r="D1156">
            <v>118</v>
          </cell>
          <cell r="E1156" t="str">
            <v>R</v>
          </cell>
          <cell r="F1156" t="str">
            <v>TX-38</v>
          </cell>
        </row>
        <row r="1157">
          <cell r="A1157" t="str">
            <v>H000981</v>
          </cell>
          <cell r="B1157" t="str">
            <v>Hunter, Duncan (Republican - California)</v>
          </cell>
          <cell r="E1157" t="str">
            <v>R</v>
          </cell>
        </row>
        <row r="1158">
          <cell r="A1158" t="str">
            <v>H001048</v>
          </cell>
          <cell r="B1158" t="str">
            <v>Hunter, Duncan D. (Republican - California)</v>
          </cell>
          <cell r="E1158" t="str">
            <v>R</v>
          </cell>
        </row>
        <row r="1159">
          <cell r="A1159" t="str">
            <v>H001073</v>
          </cell>
          <cell r="B1159" t="str">
            <v>Hurd, Will (Republican - Texas)</v>
          </cell>
          <cell r="E1159" t="str">
            <v>R</v>
          </cell>
        </row>
        <row r="1160">
          <cell r="A1160" t="str">
            <v>H001060</v>
          </cell>
          <cell r="B1160" t="str">
            <v>Hurt, Robert (Republican - Virginia)</v>
          </cell>
          <cell r="E1160" t="str">
            <v>R</v>
          </cell>
        </row>
        <row r="1161">
          <cell r="A1161" t="str">
            <v>H001014</v>
          </cell>
          <cell r="B1161" t="str">
            <v>Hutchinson, Asa (Republican - Arkansas)</v>
          </cell>
          <cell r="E1161" t="str">
            <v>R</v>
          </cell>
        </row>
        <row r="1162">
          <cell r="A1162" t="str">
            <v>H001011</v>
          </cell>
          <cell r="B1162" t="str">
            <v>Hutchinson, Edward (Republican - Michigan)</v>
          </cell>
          <cell r="E1162" t="str">
            <v>R</v>
          </cell>
        </row>
        <row r="1163">
          <cell r="A1163" t="str">
            <v>H001013</v>
          </cell>
          <cell r="B1163" t="str">
            <v>Hutchinson, John G. (Democratic - West Virginia)</v>
          </cell>
          <cell r="E1163" t="str">
            <v>D</v>
          </cell>
        </row>
        <row r="1164">
          <cell r="A1164" t="str">
            <v>H001015</v>
          </cell>
          <cell r="B1164" t="str">
            <v>Hutchinson, Tim (Republican - Arkansas)</v>
          </cell>
          <cell r="E1164" t="str">
            <v>R</v>
          </cell>
        </row>
        <row r="1165">
          <cell r="A1165" t="str">
            <v>H001016</v>
          </cell>
          <cell r="B1165" t="str">
            <v>Hutchison, Kay Bailey (Republican - Texas)</v>
          </cell>
          <cell r="E1165" t="str">
            <v>R</v>
          </cell>
        </row>
        <row r="1166">
          <cell r="A1166" t="str">
            <v>H001018</v>
          </cell>
          <cell r="B1166" t="str">
            <v>Hutto, Earl (Democratic - Florida)</v>
          </cell>
          <cell r="E1166" t="str">
            <v>D</v>
          </cell>
        </row>
        <row r="1167">
          <cell r="A1167" t="str">
            <v>H001022</v>
          </cell>
          <cell r="B1167" t="str">
            <v>Hyde, Henry J. (Republican - Illinois)</v>
          </cell>
          <cell r="E1167" t="str">
            <v>R</v>
          </cell>
        </row>
        <row r="1168">
          <cell r="A1168" t="str">
            <v>H001079</v>
          </cell>
          <cell r="B1168" t="str">
            <v>Hyde-Smith, Cindy (Republican - Mississippi)</v>
          </cell>
          <cell r="E1168" t="str">
            <v>R</v>
          </cell>
        </row>
        <row r="1169">
          <cell r="A1169" t="str">
            <v>I000001</v>
          </cell>
          <cell r="B1169" t="str">
            <v>Ichord, Richard H. (Democratic - Missouri)</v>
          </cell>
          <cell r="E1169" t="str">
            <v>D</v>
          </cell>
        </row>
        <row r="1170">
          <cell r="A1170" t="str">
            <v>I000023</v>
          </cell>
          <cell r="B1170" t="str">
            <v>Inglis, Bob (Republican - South Carolina)</v>
          </cell>
          <cell r="E1170" t="str">
            <v>R</v>
          </cell>
        </row>
        <row r="1171">
          <cell r="A1171" t="str">
            <v>I000024</v>
          </cell>
          <cell r="B1171" t="str">
            <v>Inhofe, James M. (Republican - Oklahoma)</v>
          </cell>
          <cell r="E1171" t="str">
            <v>R</v>
          </cell>
        </row>
        <row r="1172">
          <cell r="A1172" t="str">
            <v>I000025</v>
          </cell>
          <cell r="B1172" t="str">
            <v>Inouye, Daniel K. (Democratic - Hawaii)</v>
          </cell>
          <cell r="E1172" t="str">
            <v>D</v>
          </cell>
        </row>
        <row r="1173">
          <cell r="A1173" t="str">
            <v>I000026</v>
          </cell>
          <cell r="B1173" t="str">
            <v>Inslee, Jay (Democratic - Washington)</v>
          </cell>
          <cell r="E1173" t="str">
            <v>D</v>
          </cell>
        </row>
        <row r="1174">
          <cell r="A1174" t="str">
            <v>I000029</v>
          </cell>
          <cell r="B1174" t="str">
            <v>Ireland, Andrew P. (Republican - Florida)</v>
          </cell>
          <cell r="E1174" t="str">
            <v>R</v>
          </cell>
        </row>
        <row r="1175">
          <cell r="A1175" t="str">
            <v>I000055</v>
          </cell>
          <cell r="B1175" t="str">
            <v>Isakson, Johnny (Republican - Georgia)</v>
          </cell>
          <cell r="E1175" t="str">
            <v>R</v>
          </cell>
        </row>
        <row r="1176">
          <cell r="A1176" t="str">
            <v>I000057</v>
          </cell>
          <cell r="B1176" t="str">
            <v>Israel, Steve (Democratic - New York)</v>
          </cell>
          <cell r="E1176" t="str">
            <v>D</v>
          </cell>
        </row>
        <row r="1177">
          <cell r="A1177" t="str">
            <v>I000056</v>
          </cell>
          <cell r="B1177" t="str">
            <v>Issa, Darrell (Republican - California)</v>
          </cell>
          <cell r="C1177">
            <v>20107</v>
          </cell>
          <cell r="D1177">
            <v>118</v>
          </cell>
          <cell r="E1177" t="str">
            <v>R</v>
          </cell>
          <cell r="F1177" t="str">
            <v>CA-48</v>
          </cell>
        </row>
        <row r="1178">
          <cell r="A1178" t="str">
            <v>I000047</v>
          </cell>
          <cell r="B1178" t="str">
            <v>Istook, Ernest J., Jr. (Republican - Oklahoma)</v>
          </cell>
          <cell r="E1178" t="str">
            <v>R</v>
          </cell>
        </row>
        <row r="1179">
          <cell r="A1179" t="str">
            <v>I000058</v>
          </cell>
          <cell r="B1179" t="str">
            <v>Ivey, Glenn (Democratic - Maryland)</v>
          </cell>
          <cell r="C1179">
            <v>22329</v>
          </cell>
          <cell r="D1179">
            <v>118</v>
          </cell>
          <cell r="E1179" t="str">
            <v>D</v>
          </cell>
          <cell r="F1179" t="str">
            <v>MD-4</v>
          </cell>
        </row>
        <row r="1180">
          <cell r="A1180" t="str">
            <v>J000032</v>
          </cell>
          <cell r="B1180" t="str">
            <v>Jackson Lee, Sheila (Democratic - Texas)</v>
          </cell>
          <cell r="C1180">
            <v>29573</v>
          </cell>
          <cell r="D1180">
            <v>118</v>
          </cell>
          <cell r="E1180" t="str">
            <v>D</v>
          </cell>
          <cell r="F1180" t="str">
            <v>TX-18</v>
          </cell>
        </row>
        <row r="1181">
          <cell r="A1181" t="str">
            <v>J000013</v>
          </cell>
          <cell r="B1181" t="str">
            <v>Jackson, Henry M. (Democratic - Washington)</v>
          </cell>
          <cell r="E1181" t="str">
            <v>D</v>
          </cell>
        </row>
        <row r="1182">
          <cell r="A1182" t="str">
            <v>J000308</v>
          </cell>
          <cell r="B1182" t="str">
            <v>Jackson, Jeff (Democratic - North Carolina)</v>
          </cell>
          <cell r="C1182">
            <v>22331</v>
          </cell>
          <cell r="D1182">
            <v>118</v>
          </cell>
          <cell r="E1182" t="str">
            <v>D</v>
          </cell>
          <cell r="F1182" t="str">
            <v>NC-14</v>
          </cell>
        </row>
        <row r="1183">
          <cell r="A1183" t="str">
            <v>J000283</v>
          </cell>
          <cell r="B1183" t="str">
            <v>Jackson, Jesse L., Jr. (Democratic - Illinois)</v>
          </cell>
          <cell r="E1183" t="str">
            <v>D</v>
          </cell>
        </row>
        <row r="1184">
          <cell r="A1184" t="str">
            <v>J000309</v>
          </cell>
          <cell r="B1184" t="str">
            <v>Jackson, Jonathan L. (Democratic - Illinois)</v>
          </cell>
          <cell r="C1184">
            <v>22330</v>
          </cell>
          <cell r="D1184">
            <v>118</v>
          </cell>
          <cell r="E1184" t="str">
            <v>D</v>
          </cell>
          <cell r="F1184" t="str">
            <v>IL-1</v>
          </cell>
        </row>
        <row r="1185">
          <cell r="A1185" t="str">
            <v>J000304</v>
          </cell>
          <cell r="B1185" t="str">
            <v>Jackson, Ronny (Republican - Texas)</v>
          </cell>
          <cell r="C1185">
            <v>22125</v>
          </cell>
          <cell r="D1185">
            <v>118</v>
          </cell>
          <cell r="E1185" t="str">
            <v>R</v>
          </cell>
          <cell r="F1185" t="str">
            <v>TX-13</v>
          </cell>
        </row>
        <row r="1186">
          <cell r="A1186" t="str">
            <v>J000033</v>
          </cell>
          <cell r="B1186" t="str">
            <v>Jacobs, Andrew, Jr. (Democratic - Indiana)</v>
          </cell>
          <cell r="E1186" t="str">
            <v>D</v>
          </cell>
        </row>
        <row r="1187">
          <cell r="A1187" t="str">
            <v>J000020</v>
          </cell>
          <cell r="B1187" t="str">
            <v>Jacobs, Chris (Republican - New York)</v>
          </cell>
          <cell r="E1187" t="str">
            <v>R</v>
          </cell>
        </row>
        <row r="1188">
          <cell r="A1188" t="str">
            <v>J000305</v>
          </cell>
          <cell r="B1188" t="str">
            <v>Jacobs, Sara (Democratic - California)</v>
          </cell>
          <cell r="C1188">
            <v>22126</v>
          </cell>
          <cell r="D1188">
            <v>118</v>
          </cell>
          <cell r="E1188" t="str">
            <v>D</v>
          </cell>
          <cell r="F1188" t="str">
            <v>CA-51</v>
          </cell>
        </row>
        <row r="1189">
          <cell r="A1189" t="str">
            <v>J000047</v>
          </cell>
          <cell r="B1189" t="str">
            <v>James, Craig T. (Republican - Florida)</v>
          </cell>
          <cell r="E1189" t="str">
            <v>R</v>
          </cell>
        </row>
        <row r="1190">
          <cell r="A1190" t="str">
            <v>J000307</v>
          </cell>
          <cell r="B1190" t="str">
            <v>James, John (Republican - Michigan)</v>
          </cell>
          <cell r="C1190">
            <v>22332</v>
          </cell>
          <cell r="D1190">
            <v>118</v>
          </cell>
          <cell r="E1190" t="str">
            <v>R</v>
          </cell>
          <cell r="F1190" t="str">
            <v>MI-10</v>
          </cell>
        </row>
        <row r="1191">
          <cell r="A1191" t="str">
            <v>J000286</v>
          </cell>
          <cell r="B1191" t="str">
            <v>Janklow, William J. (Republican - South Dakota)</v>
          </cell>
          <cell r="E1191" t="str">
            <v>R</v>
          </cell>
        </row>
        <row r="1192">
          <cell r="A1192" t="str">
            <v>J000057</v>
          </cell>
          <cell r="B1192" t="str">
            <v>Jarman, John (Democratic - Oklahoma)</v>
          </cell>
          <cell r="E1192" t="str">
            <v>D</v>
          </cell>
        </row>
        <row r="1193">
          <cell r="A1193" t="str">
            <v>J000064</v>
          </cell>
          <cell r="B1193" t="str">
            <v>Javits, Jacob K. (Republican - New York)</v>
          </cell>
          <cell r="E1193" t="str">
            <v>R</v>
          </cell>
        </row>
        <row r="1194">
          <cell r="A1194" t="str">
            <v>J000298</v>
          </cell>
          <cell r="B1194" t="str">
            <v>Jayapal, Pramila (Democratic - Washington)</v>
          </cell>
          <cell r="C1194">
            <v>21726</v>
          </cell>
          <cell r="D1194">
            <v>118</v>
          </cell>
          <cell r="E1194" t="str">
            <v>D</v>
          </cell>
          <cell r="F1194" t="str">
            <v>WA-7</v>
          </cell>
        </row>
        <row r="1195">
          <cell r="A1195" t="str">
            <v>J000070</v>
          </cell>
          <cell r="B1195" t="str">
            <v>Jefferson, William J. (Democratic - Louisiana)</v>
          </cell>
          <cell r="E1195" t="str">
            <v>D</v>
          </cell>
        </row>
        <row r="1196">
          <cell r="A1196" t="str">
            <v>J000072</v>
          </cell>
          <cell r="B1196" t="str">
            <v>Jeffords, James M. (Independent - Vermont)</v>
          </cell>
          <cell r="E1196" t="str">
            <v>I</v>
          </cell>
        </row>
        <row r="1197">
          <cell r="A1197" t="str">
            <v>J000294</v>
          </cell>
          <cell r="B1197" t="str">
            <v>Jeffries, Hakeem S. (Democratic - New York)</v>
          </cell>
          <cell r="C1197">
            <v>21343</v>
          </cell>
          <cell r="D1197">
            <v>118</v>
          </cell>
          <cell r="E1197" t="str">
            <v>D</v>
          </cell>
          <cell r="F1197" t="str">
            <v>NY-8</v>
          </cell>
        </row>
        <row r="1198">
          <cell r="A1198" t="str">
            <v>J000074</v>
          </cell>
          <cell r="B1198" t="str">
            <v>Jeffries, Jim (Republican - Kansas)</v>
          </cell>
          <cell r="E1198" t="str">
            <v>R</v>
          </cell>
        </row>
        <row r="1199">
          <cell r="A1199" t="str">
            <v>J000083</v>
          </cell>
          <cell r="B1199" t="str">
            <v>Jenkins, Edgar L. (Democratic - Georgia)</v>
          </cell>
          <cell r="E1199" t="str">
            <v>D</v>
          </cell>
        </row>
        <row r="1200">
          <cell r="A1200" t="str">
            <v>J000297</v>
          </cell>
          <cell r="B1200" t="str">
            <v>Jenkins, Evan H. (Republican - West Virginia)</v>
          </cell>
          <cell r="E1200" t="str">
            <v>R</v>
          </cell>
        </row>
        <row r="1201">
          <cell r="A1201" t="str">
            <v>J000290</v>
          </cell>
          <cell r="B1201" t="str">
            <v>Jenkins, Lynn (Republican - Kansas)</v>
          </cell>
          <cell r="E1201" t="str">
            <v>R</v>
          </cell>
        </row>
        <row r="1202">
          <cell r="A1202" t="str">
            <v>J000082</v>
          </cell>
          <cell r="B1202" t="str">
            <v>Jenkins, William L. (Republican - Tennessee)</v>
          </cell>
          <cell r="E1202" t="str">
            <v>R</v>
          </cell>
        </row>
        <row r="1203">
          <cell r="A1203" t="str">
            <v>J000099</v>
          </cell>
          <cell r="B1203" t="str">
            <v>Jenrette, John W., Jr. (Democratic - South Carolina)</v>
          </cell>
          <cell r="E1203" t="str">
            <v>D</v>
          </cell>
        </row>
        <row r="1204">
          <cell r="A1204" t="str">
            <v>J000101</v>
          </cell>
          <cell r="B1204" t="str">
            <v>Jepsen, Roger W. (Republican - Iowa)</v>
          </cell>
          <cell r="E1204" t="str">
            <v>R</v>
          </cell>
        </row>
        <row r="1205">
          <cell r="A1205" t="str">
            <v>J000287</v>
          </cell>
          <cell r="B1205" t="str">
            <v>Jindal, Bobby (Republican - Louisiana)</v>
          </cell>
          <cell r="E1205" t="str">
            <v>R</v>
          </cell>
        </row>
        <row r="1206">
          <cell r="A1206" t="str">
            <v>J000291</v>
          </cell>
          <cell r="B1206" t="str">
            <v>Johanns, Mike (Republican - Nebraska)</v>
          </cell>
          <cell r="E1206" t="str">
            <v>R</v>
          </cell>
        </row>
        <row r="1207">
          <cell r="A1207" t="str">
            <v>J000110</v>
          </cell>
          <cell r="B1207" t="str">
            <v>John, Christopher (Democratic - Louisiana)</v>
          </cell>
          <cell r="E1207" t="str">
            <v>D</v>
          </cell>
        </row>
        <row r="1208">
          <cell r="A1208" t="str">
            <v>J000115</v>
          </cell>
          <cell r="B1208" t="str">
            <v>Johnson, Albert W. (Republican - Pennsylvania)</v>
          </cell>
          <cell r="E1208" t="str">
            <v>R</v>
          </cell>
        </row>
        <row r="1209">
          <cell r="A1209" t="str">
            <v>J000292</v>
          </cell>
          <cell r="B1209" t="str">
            <v>Johnson, Bill (Republican - Ohio)</v>
          </cell>
          <cell r="C1209">
            <v>21162</v>
          </cell>
          <cell r="D1209">
            <v>118</v>
          </cell>
          <cell r="E1209" t="str">
            <v>R</v>
          </cell>
          <cell r="F1209" t="str">
            <v>OH-6</v>
          </cell>
        </row>
        <row r="1210">
          <cell r="A1210" t="str">
            <v>J000120</v>
          </cell>
          <cell r="B1210" t="str">
            <v>Johnson, Don (Democratic - Georgia)</v>
          </cell>
          <cell r="E1210" t="str">
            <v>D</v>
          </cell>
        </row>
        <row r="1211">
          <cell r="A1211" t="str">
            <v>J000301</v>
          </cell>
          <cell r="B1211" t="str">
            <v>Johnson, Dusty (Republican - South Dakota)</v>
          </cell>
          <cell r="C1211">
            <v>21935</v>
          </cell>
          <cell r="D1211">
            <v>118</v>
          </cell>
          <cell r="E1211" t="str">
            <v>R</v>
          </cell>
          <cell r="F1211" t="str">
            <v>SD-1</v>
          </cell>
        </row>
        <row r="1212">
          <cell r="A1212" t="str">
            <v>J000126</v>
          </cell>
          <cell r="B1212" t="str">
            <v>Johnson, Eddie Bernice (Democratic - Texas)</v>
          </cell>
          <cell r="E1212" t="str">
            <v>D</v>
          </cell>
        </row>
        <row r="1213">
          <cell r="A1213" t="str">
            <v>J000135</v>
          </cell>
          <cell r="B1213" t="str">
            <v>Johnson, Harold T. (Democratic - California)</v>
          </cell>
          <cell r="E1213" t="str">
            <v>D</v>
          </cell>
        </row>
        <row r="1214">
          <cell r="A1214" t="str">
            <v>J000288</v>
          </cell>
          <cell r="B1214" t="str">
            <v>Johnson, Henry C. "Hank" (Democratic - Georgia)</v>
          </cell>
          <cell r="C1214">
            <v>20712</v>
          </cell>
          <cell r="D1214">
            <v>118</v>
          </cell>
          <cell r="E1214" t="str">
            <v>D</v>
          </cell>
          <cell r="F1214" t="str">
            <v>GA-4</v>
          </cell>
        </row>
        <row r="1215">
          <cell r="A1215" t="str">
            <v>J000148</v>
          </cell>
          <cell r="B1215" t="str">
            <v>Johnson, James P. (Jim) (Republican - Colorado)</v>
          </cell>
          <cell r="E1215" t="str">
            <v>J</v>
          </cell>
        </row>
        <row r="1216">
          <cell r="A1216" t="str">
            <v>J000149</v>
          </cell>
          <cell r="B1216" t="str">
            <v>Johnson, Jay W. (Democratic - Wisconsin)</v>
          </cell>
          <cell r="E1216" t="str">
            <v>D</v>
          </cell>
        </row>
        <row r="1217">
          <cell r="A1217" t="str">
            <v>J000299</v>
          </cell>
          <cell r="B1217" t="str">
            <v>Johnson, Mike (Republican - Louisiana)</v>
          </cell>
          <cell r="C1217">
            <v>21727</v>
          </cell>
          <cell r="D1217">
            <v>118</v>
          </cell>
          <cell r="E1217" t="str">
            <v>R</v>
          </cell>
          <cell r="F1217" t="str">
            <v>LA-4</v>
          </cell>
        </row>
        <row r="1218">
          <cell r="A1218" t="str">
            <v>J000163</v>
          </cell>
          <cell r="B1218" t="str">
            <v>Johnson, Nancy L. (Republican - Connecticut)</v>
          </cell>
          <cell r="E1218" t="str">
            <v>R</v>
          </cell>
        </row>
        <row r="1219">
          <cell r="A1219" t="str">
            <v>J000293</v>
          </cell>
          <cell r="B1219" t="str">
            <v>Johnson, Ron (Republican - Wisconsin)</v>
          </cell>
          <cell r="E1219" t="str">
            <v>R</v>
          </cell>
        </row>
        <row r="1220">
          <cell r="A1220" t="str">
            <v>J000174</v>
          </cell>
          <cell r="B1220" t="str">
            <v>Johnson, Sam (Republican - Texas)</v>
          </cell>
          <cell r="E1220" t="str">
            <v>R</v>
          </cell>
        </row>
        <row r="1221">
          <cell r="A1221" t="str">
            <v>J000177</v>
          </cell>
          <cell r="B1221" t="str">
            <v>Johnson, Tim (Democratic - South Dakota)</v>
          </cell>
          <cell r="E1221" t="str">
            <v>D</v>
          </cell>
        </row>
        <row r="1222">
          <cell r="A1222" t="str">
            <v>J000285</v>
          </cell>
          <cell r="B1222" t="str">
            <v>Johnson, Timothy V. (Republican - Illinois)</v>
          </cell>
          <cell r="E1222" t="str">
            <v>R</v>
          </cell>
        </row>
        <row r="1223">
          <cell r="A1223" t="str">
            <v>J000200</v>
          </cell>
          <cell r="B1223" t="str">
            <v>Johnston, Eugene (Gene) (Republican - North Carolina)</v>
          </cell>
          <cell r="E1223" t="str">
            <v>G</v>
          </cell>
        </row>
        <row r="1224">
          <cell r="A1224" t="str">
            <v>J000187</v>
          </cell>
          <cell r="B1224" t="str">
            <v>Johnston, Harry (Democratic - Florida)</v>
          </cell>
          <cell r="E1224" t="str">
            <v>D</v>
          </cell>
        </row>
        <row r="1225">
          <cell r="A1225" t="str">
            <v>J000189</v>
          </cell>
          <cell r="B1225" t="str">
            <v>Johnston, J. Bennett (Democratic - Louisiana)</v>
          </cell>
          <cell r="E1225" t="str">
            <v>D</v>
          </cell>
        </row>
        <row r="1226">
          <cell r="A1226" t="str">
            <v>J000296</v>
          </cell>
          <cell r="B1226" t="str">
            <v>Jolly, David W. (Republican - Florida)</v>
          </cell>
          <cell r="E1226" t="str">
            <v>R</v>
          </cell>
        </row>
        <row r="1227">
          <cell r="A1227" t="str">
            <v>J000211</v>
          </cell>
          <cell r="B1227" t="str">
            <v>Jones, Ben (Democratic - Georgia)</v>
          </cell>
          <cell r="E1227" t="str">
            <v>D</v>
          </cell>
        </row>
        <row r="1228">
          <cell r="A1228" t="str">
            <v>J000303</v>
          </cell>
          <cell r="B1228" t="str">
            <v>Jones, Brenda (Democratic - Michigan)</v>
          </cell>
          <cell r="E1228" t="str">
            <v>D</v>
          </cell>
        </row>
        <row r="1229">
          <cell r="A1229" t="str">
            <v>J000300</v>
          </cell>
          <cell r="B1229" t="str">
            <v>Jones, Doug (Democratic - Alabama)</v>
          </cell>
          <cell r="E1229" t="str">
            <v>D</v>
          </cell>
        </row>
        <row r="1230">
          <cell r="A1230" t="str">
            <v>J000216</v>
          </cell>
          <cell r="B1230" t="str">
            <v>Jones, Ed (Democratic - Tennessee)</v>
          </cell>
          <cell r="E1230" t="str">
            <v>D</v>
          </cell>
        </row>
        <row r="1231">
          <cell r="A1231" t="str">
            <v>J000232</v>
          </cell>
          <cell r="B1231" t="str">
            <v>Jones, James R. (Democratic - Oklahoma)</v>
          </cell>
          <cell r="E1231" t="str">
            <v>D</v>
          </cell>
        </row>
        <row r="1232">
          <cell r="A1232" t="str">
            <v>J000306</v>
          </cell>
          <cell r="B1232" t="str">
            <v>Jones, Mondaire (Democratic - New York)</v>
          </cell>
          <cell r="E1232" t="str">
            <v>D</v>
          </cell>
        </row>
        <row r="1233">
          <cell r="A1233" t="str">
            <v>J000248</v>
          </cell>
          <cell r="B1233" t="str">
            <v>Jones, Robert E., Jr. (Democratic - Alabama)</v>
          </cell>
          <cell r="E1233" t="str">
            <v>D</v>
          </cell>
        </row>
        <row r="1234">
          <cell r="A1234" t="str">
            <v>J000284</v>
          </cell>
          <cell r="B1234" t="str">
            <v>Jones, Stephanie Tubbs (Democratic - Ohio)</v>
          </cell>
          <cell r="E1234" t="str">
            <v>D</v>
          </cell>
        </row>
        <row r="1235">
          <cell r="A1235" t="str">
            <v>J000256</v>
          </cell>
          <cell r="B1235" t="str">
            <v>Jones, Walter B. (Democratic - North Carolina)</v>
          </cell>
          <cell r="E1235" t="str">
            <v>D</v>
          </cell>
        </row>
        <row r="1236">
          <cell r="A1236" t="str">
            <v>J000255</v>
          </cell>
          <cell r="B1236" t="str">
            <v>Jones, Walter B., Jr. (Republican - North Carolina)</v>
          </cell>
          <cell r="E1236" t="str">
            <v>R</v>
          </cell>
        </row>
        <row r="1237">
          <cell r="A1237" t="str">
            <v>J000265</v>
          </cell>
          <cell r="B1237" t="str">
            <v>Jontz, Jim (Democratic - Indiana)</v>
          </cell>
          <cell r="E1237" t="str">
            <v>D</v>
          </cell>
        </row>
        <row r="1238">
          <cell r="A1238" t="str">
            <v>J000266</v>
          </cell>
          <cell r="B1238" t="str">
            <v>Jordan, Barbara (Democratic - Texas)</v>
          </cell>
          <cell r="E1238" t="str">
            <v>D</v>
          </cell>
        </row>
        <row r="1239">
          <cell r="A1239" t="str">
            <v>J000289</v>
          </cell>
          <cell r="B1239" t="str">
            <v>Jordan, Jim (Republican - Ohio)</v>
          </cell>
          <cell r="C1239">
            <v>20738</v>
          </cell>
          <cell r="D1239">
            <v>118</v>
          </cell>
          <cell r="E1239" t="str">
            <v>R</v>
          </cell>
          <cell r="F1239" t="str">
            <v>OH-4</v>
          </cell>
        </row>
        <row r="1240">
          <cell r="A1240" t="str">
            <v>J000295</v>
          </cell>
          <cell r="B1240" t="str">
            <v>Joyce, David P. (Republican - Ohio)</v>
          </cell>
          <cell r="C1240">
            <v>21353</v>
          </cell>
          <cell r="D1240">
            <v>118</v>
          </cell>
          <cell r="E1240" t="str">
            <v>R</v>
          </cell>
          <cell r="F1240" t="str">
            <v>OH-14</v>
          </cell>
        </row>
        <row r="1241">
          <cell r="A1241" t="str">
            <v>J000302</v>
          </cell>
          <cell r="B1241" t="str">
            <v>Joyce, John (Republican - Pennsylvania)</v>
          </cell>
          <cell r="C1241">
            <v>21936</v>
          </cell>
          <cell r="D1241">
            <v>118</v>
          </cell>
          <cell r="E1241" t="str">
            <v>R</v>
          </cell>
          <cell r="F1241" t="str">
            <v>PA-13</v>
          </cell>
        </row>
        <row r="1242">
          <cell r="A1242" t="str">
            <v>K000365</v>
          </cell>
          <cell r="B1242" t="str">
            <v>Kagen, Steve (Democratic - Wisconsin)</v>
          </cell>
          <cell r="E1242" t="str">
            <v>D</v>
          </cell>
        </row>
        <row r="1243">
          <cell r="A1243" t="str">
            <v>K000396</v>
          </cell>
          <cell r="B1243" t="str">
            <v>Kahele, Kaiali'i (Democratic - Hawaii)</v>
          </cell>
          <cell r="E1243" t="str">
            <v>D</v>
          </cell>
        </row>
        <row r="1244">
          <cell r="A1244" t="str">
            <v>K000384</v>
          </cell>
          <cell r="B1244" t="str">
            <v>Kaine, Tim (Democratic - Virginia)</v>
          </cell>
          <cell r="E1244" t="str">
            <v>D</v>
          </cell>
        </row>
        <row r="1245">
          <cell r="A1245" t="str">
            <v>K000400</v>
          </cell>
          <cell r="B1245" t="str">
            <v>Kamlager-Dove, Sydney (Democratic - California)</v>
          </cell>
          <cell r="C1245">
            <v>22333</v>
          </cell>
          <cell r="D1245">
            <v>118</v>
          </cell>
          <cell r="E1245" t="str">
            <v>D</v>
          </cell>
          <cell r="F1245" t="str">
            <v>CA-37</v>
          </cell>
        </row>
        <row r="1246">
          <cell r="A1246" t="str">
            <v>K000008</v>
          </cell>
          <cell r="B1246" t="str">
            <v>Kanjorski, Paul E. (Democratic - Pennsylvania)</v>
          </cell>
          <cell r="E1246" t="str">
            <v>D</v>
          </cell>
        </row>
        <row r="1247">
          <cell r="A1247" t="str">
            <v>K000009</v>
          </cell>
          <cell r="B1247" t="str">
            <v>Kaptur, Marcy (Democratic - Ohio)</v>
          </cell>
          <cell r="C1247">
            <v>15029</v>
          </cell>
          <cell r="D1247">
            <v>118</v>
          </cell>
          <cell r="E1247" t="str">
            <v>D</v>
          </cell>
          <cell r="F1247" t="str">
            <v>OH-9</v>
          </cell>
        </row>
        <row r="1248">
          <cell r="A1248" t="str">
            <v>K000011</v>
          </cell>
          <cell r="B1248" t="str">
            <v>Karnes, David K. (Republican - Nebraska)</v>
          </cell>
          <cell r="E1248" t="str">
            <v>R</v>
          </cell>
        </row>
        <row r="1249">
          <cell r="A1249" t="str">
            <v>K000014</v>
          </cell>
          <cell r="B1249" t="str">
            <v>Karth, Joseph E. (Democratic - Minnesota)</v>
          </cell>
          <cell r="E1249" t="str">
            <v>D</v>
          </cell>
        </row>
        <row r="1250">
          <cell r="A1250" t="str">
            <v>K000016</v>
          </cell>
          <cell r="B1250" t="str">
            <v>Kasich, John R. (Republican - Ohio)</v>
          </cell>
          <cell r="E1250" t="str">
            <v>R</v>
          </cell>
        </row>
        <row r="1251">
          <cell r="A1251" t="str">
            <v>K000017</v>
          </cell>
          <cell r="B1251" t="str">
            <v>Kassebaum, Nancy Landon (Republican - Kansas)</v>
          </cell>
          <cell r="E1251" t="str">
            <v>R</v>
          </cell>
        </row>
        <row r="1252">
          <cell r="A1252" t="str">
            <v>K000019</v>
          </cell>
          <cell r="B1252" t="str">
            <v>Kasten, Robert W., Jr. (Republican - Wisconsin)</v>
          </cell>
          <cell r="E1252" t="str">
            <v>R</v>
          </cell>
        </row>
        <row r="1253">
          <cell r="A1253" t="str">
            <v>K000020</v>
          </cell>
          <cell r="B1253" t="str">
            <v>Kastenmeier, Robert W. (Democratic - Wisconsin)</v>
          </cell>
          <cell r="E1253" t="str">
            <v>D</v>
          </cell>
        </row>
        <row r="1254">
          <cell r="A1254" t="str">
            <v>K000386</v>
          </cell>
          <cell r="B1254" t="str">
            <v>Katko, John (Republican - New York)</v>
          </cell>
          <cell r="E1254" t="str">
            <v>R</v>
          </cell>
        </row>
        <row r="1255">
          <cell r="A1255" t="str">
            <v>K000373</v>
          </cell>
          <cell r="B1255" t="str">
            <v>Kaufman, Edward E. (Democratic - Delaware)</v>
          </cell>
          <cell r="E1255" t="str">
            <v>D</v>
          </cell>
        </row>
        <row r="1256">
          <cell r="A1256" t="str">
            <v>K000025</v>
          </cell>
          <cell r="B1256" t="str">
            <v>Kazen, Abraham, Jr. (Democratic - Texas)</v>
          </cell>
          <cell r="E1256" t="str">
            <v>D</v>
          </cell>
        </row>
        <row r="1257">
          <cell r="A1257" t="str">
            <v>K000398</v>
          </cell>
          <cell r="B1257" t="str">
            <v>Kean, Thomas H. (Republican - New Jersey)</v>
          </cell>
          <cell r="C1257">
            <v>22334</v>
          </cell>
          <cell r="D1257">
            <v>118</v>
          </cell>
          <cell r="E1257" t="str">
            <v>R</v>
          </cell>
          <cell r="F1257" t="str">
            <v>NJ-7</v>
          </cell>
        </row>
        <row r="1258">
          <cell r="A1258" t="str">
            <v>K000037</v>
          </cell>
          <cell r="B1258" t="str">
            <v>Keating, William J. (Republican - Ohio)</v>
          </cell>
          <cell r="E1258" t="str">
            <v>R</v>
          </cell>
        </row>
        <row r="1259">
          <cell r="A1259" t="str">
            <v>K000375</v>
          </cell>
          <cell r="B1259" t="str">
            <v>Keating, William R. (Democratic - Massachusetts)</v>
          </cell>
          <cell r="C1259">
            <v>21140</v>
          </cell>
          <cell r="D1259">
            <v>118</v>
          </cell>
          <cell r="E1259" t="str">
            <v>D</v>
          </cell>
          <cell r="F1259" t="str">
            <v>MA-9</v>
          </cell>
        </row>
        <row r="1260">
          <cell r="A1260" t="str">
            <v>K000395</v>
          </cell>
          <cell r="B1260" t="str">
            <v>Keller, Fred (Republican - Pennsylvania)</v>
          </cell>
          <cell r="E1260" t="str">
            <v>R</v>
          </cell>
        </row>
        <row r="1261">
          <cell r="A1261" t="str">
            <v>K000361</v>
          </cell>
          <cell r="B1261" t="str">
            <v>Keller, Ric (Republican - Florida)</v>
          </cell>
          <cell r="E1261" t="str">
            <v>R</v>
          </cell>
        </row>
        <row r="1262">
          <cell r="A1262" t="str">
            <v>K000377</v>
          </cell>
          <cell r="B1262" t="str">
            <v>Kelly, Mark (Democratic - Arizona)</v>
          </cell>
          <cell r="E1262" t="str">
            <v>D</v>
          </cell>
        </row>
        <row r="1263">
          <cell r="A1263" t="str">
            <v>K000376</v>
          </cell>
          <cell r="B1263" t="str">
            <v>Kelly, Mike (Republican - Pennsylvania)</v>
          </cell>
          <cell r="C1263">
            <v>21167</v>
          </cell>
          <cell r="D1263">
            <v>118</v>
          </cell>
          <cell r="E1263" t="str">
            <v>R</v>
          </cell>
          <cell r="F1263" t="str">
            <v>PA-16</v>
          </cell>
        </row>
        <row r="1264">
          <cell r="A1264" t="str">
            <v>K000077</v>
          </cell>
          <cell r="B1264" t="str">
            <v>Kelly, Richard (Republican - Florida)</v>
          </cell>
          <cell r="E1264" t="str">
            <v>R</v>
          </cell>
        </row>
        <row r="1265">
          <cell r="A1265" t="str">
            <v>K000385</v>
          </cell>
          <cell r="B1265" t="str">
            <v>Kelly, Robin L. (Democratic - Illinois)</v>
          </cell>
          <cell r="C1265">
            <v>21371</v>
          </cell>
          <cell r="D1265">
            <v>118</v>
          </cell>
          <cell r="E1265" t="str">
            <v>D</v>
          </cell>
          <cell r="F1265" t="str">
            <v>IL-2</v>
          </cell>
        </row>
        <row r="1266">
          <cell r="A1266" t="str">
            <v>K000078</v>
          </cell>
          <cell r="B1266" t="str">
            <v>Kelly, Sue W. (Republican - New York)</v>
          </cell>
          <cell r="E1266" t="str">
            <v>R</v>
          </cell>
        </row>
        <row r="1267">
          <cell r="A1267" t="str">
            <v>K000388</v>
          </cell>
          <cell r="B1267" t="str">
            <v>Kelly, Trent (Republican - Mississippi)</v>
          </cell>
          <cell r="C1267">
            <v>21561</v>
          </cell>
          <cell r="D1267">
            <v>118</v>
          </cell>
          <cell r="E1267" t="str">
            <v>R</v>
          </cell>
          <cell r="F1267" t="str">
            <v>MS-1</v>
          </cell>
        </row>
        <row r="1268">
          <cell r="A1268" t="str">
            <v>K000086</v>
          </cell>
          <cell r="B1268" t="str">
            <v>Kemp, Jack (Republican - New York)</v>
          </cell>
          <cell r="E1268" t="str">
            <v>R</v>
          </cell>
        </row>
        <row r="1269">
          <cell r="A1269" t="str">
            <v>K000088</v>
          </cell>
          <cell r="B1269" t="str">
            <v>Kempthorne, Dirk (Republican - Idaho)</v>
          </cell>
          <cell r="E1269" t="str">
            <v>R</v>
          </cell>
        </row>
        <row r="1270">
          <cell r="A1270" t="str">
            <v>K000105</v>
          </cell>
          <cell r="B1270" t="str">
            <v>Kennedy, Edward M. (Democratic - Massachusetts)</v>
          </cell>
          <cell r="E1270" t="str">
            <v>D</v>
          </cell>
        </row>
        <row r="1271">
          <cell r="A1271" t="str">
            <v>K000393</v>
          </cell>
          <cell r="B1271" t="str">
            <v>Kennedy, John (Republican - Louisiana)</v>
          </cell>
          <cell r="E1271" t="str">
            <v>R</v>
          </cell>
        </row>
        <row r="1272">
          <cell r="A1272" t="str">
            <v>K000110</v>
          </cell>
          <cell r="B1272" t="str">
            <v>Kennedy, Joseph P., II (Democratic - Massachusetts)</v>
          </cell>
          <cell r="E1272" t="str">
            <v>D</v>
          </cell>
        </row>
        <row r="1273">
          <cell r="A1273" t="str">
            <v>K000379</v>
          </cell>
          <cell r="B1273" t="str">
            <v>Kennedy, Joseph P., III (Democratic - Massachusetts)</v>
          </cell>
          <cell r="E1273" t="str">
            <v>D</v>
          </cell>
        </row>
        <row r="1274">
          <cell r="A1274" t="str">
            <v>K000358</v>
          </cell>
          <cell r="B1274" t="str">
            <v>Kennedy, Mark R. (Republican - Minnesota)</v>
          </cell>
          <cell r="E1274" t="str">
            <v>R</v>
          </cell>
        </row>
        <row r="1275">
          <cell r="A1275" t="str">
            <v>K000113</v>
          </cell>
          <cell r="B1275" t="str">
            <v>Kennedy, Patrick J. (Democratic - Rhode Island)</v>
          </cell>
          <cell r="E1275" t="str">
            <v>D</v>
          </cell>
        </row>
        <row r="1276">
          <cell r="A1276" t="str">
            <v>K000402</v>
          </cell>
          <cell r="B1276" t="str">
            <v>Kennedy, Timothy M. (Democratic - New York)</v>
          </cell>
          <cell r="D1276" t="e">
            <v>#N/A</v>
          </cell>
          <cell r="E1276" t="str">
            <v>D</v>
          </cell>
        </row>
        <row r="1277">
          <cell r="A1277" t="str">
            <v>K000118</v>
          </cell>
          <cell r="B1277" t="str">
            <v>Kennelly, Barbara B. (Democratic - Connecticut)</v>
          </cell>
          <cell r="E1277" t="str">
            <v>D</v>
          </cell>
        </row>
        <row r="1278">
          <cell r="A1278" t="str">
            <v>K000359</v>
          </cell>
          <cell r="B1278" t="str">
            <v>Kerns, Brian D. (Republican - Indiana)</v>
          </cell>
          <cell r="E1278" t="str">
            <v>R</v>
          </cell>
        </row>
        <row r="1279">
          <cell r="A1279" t="str">
            <v>K000146</v>
          </cell>
          <cell r="B1279" t="str">
            <v>Kerrey, J. Robert (Democratic - Nebraska)</v>
          </cell>
          <cell r="E1279" t="str">
            <v>D</v>
          </cell>
        </row>
        <row r="1280">
          <cell r="A1280" t="str">
            <v>K000148</v>
          </cell>
          <cell r="B1280" t="str">
            <v>Kerry, John F. (Democratic - Massachusetts)</v>
          </cell>
          <cell r="E1280" t="str">
            <v>D</v>
          </cell>
        </row>
        <row r="1281">
          <cell r="A1281" t="str">
            <v>K000153</v>
          </cell>
          <cell r="B1281" t="str">
            <v>Ketchum, William M. (Republican - California)</v>
          </cell>
          <cell r="E1281" t="str">
            <v>R</v>
          </cell>
        </row>
        <row r="1282">
          <cell r="A1282" t="str">
            <v>K000162</v>
          </cell>
          <cell r="B1282" t="str">
            <v>Keys, Martha E. (Democratic - Kansas)</v>
          </cell>
          <cell r="E1282" t="str">
            <v>D</v>
          </cell>
        </row>
        <row r="1283">
          <cell r="A1283" t="str">
            <v>K000389</v>
          </cell>
          <cell r="B1283" t="str">
            <v>Khanna, Ro (Democratic - California)</v>
          </cell>
          <cell r="C1283">
            <v>21728</v>
          </cell>
          <cell r="D1283">
            <v>118</v>
          </cell>
          <cell r="E1283" t="str">
            <v>D</v>
          </cell>
          <cell r="F1283" t="str">
            <v>CA-17</v>
          </cell>
        </row>
        <row r="1284">
          <cell r="A1284" t="str">
            <v>K000399</v>
          </cell>
          <cell r="B1284" t="str">
            <v>Kiggans, Jennifer A. (Republican - Virginia)</v>
          </cell>
          <cell r="C1284">
            <v>22335</v>
          </cell>
          <cell r="D1284">
            <v>118</v>
          </cell>
          <cell r="E1284" t="str">
            <v>R</v>
          </cell>
          <cell r="F1284" t="str">
            <v>VA-2</v>
          </cell>
        </row>
        <row r="1285">
          <cell r="A1285" t="str">
            <v>K000390</v>
          </cell>
          <cell r="B1285" t="str">
            <v>Kihuen, Ruben J. (Democratic - Nevada)</v>
          </cell>
          <cell r="E1285" t="str">
            <v>D</v>
          </cell>
        </row>
        <row r="1286">
          <cell r="A1286" t="str">
            <v>K000172</v>
          </cell>
          <cell r="B1286" t="str">
            <v>Kildee, Dale E. (Democratic - Michigan)</v>
          </cell>
          <cell r="E1286" t="str">
            <v>D</v>
          </cell>
        </row>
        <row r="1287">
          <cell r="A1287" t="str">
            <v>K000380</v>
          </cell>
          <cell r="B1287" t="str">
            <v>Kildee, Daniel T. (Democratic - Michigan)</v>
          </cell>
          <cell r="C1287">
            <v>21372</v>
          </cell>
          <cell r="D1287">
            <v>118</v>
          </cell>
          <cell r="E1287" t="str">
            <v>D</v>
          </cell>
          <cell r="F1287" t="str">
            <v>MI-8</v>
          </cell>
        </row>
        <row r="1288">
          <cell r="A1288" t="str">
            <v>K000401</v>
          </cell>
          <cell r="B1288" t="str">
            <v>Kiley, Kevin (Republican - California)</v>
          </cell>
          <cell r="C1288">
            <v>22336</v>
          </cell>
          <cell r="D1288">
            <v>118</v>
          </cell>
          <cell r="E1288" t="str">
            <v>R</v>
          </cell>
          <cell r="F1288" t="str">
            <v>CA-3</v>
          </cell>
        </row>
        <row r="1289">
          <cell r="A1289" t="str">
            <v>K000381</v>
          </cell>
          <cell r="B1289" t="str">
            <v>Kilmer, Derek (Democratic - Washington)</v>
          </cell>
          <cell r="C1289">
            <v>21368</v>
          </cell>
          <cell r="D1289">
            <v>118</v>
          </cell>
          <cell r="E1289" t="str">
            <v>D</v>
          </cell>
          <cell r="F1289" t="str">
            <v>WA-6</v>
          </cell>
        </row>
        <row r="1290">
          <cell r="A1290" t="str">
            <v>K000180</v>
          </cell>
          <cell r="B1290" t="str">
            <v>Kilpatrick, Carolyn C. (Democratic - Michigan)</v>
          </cell>
          <cell r="E1290" t="str">
            <v>D</v>
          </cell>
        </row>
        <row r="1291">
          <cell r="A1291" t="str">
            <v>K000372</v>
          </cell>
          <cell r="B1291" t="str">
            <v>Kilroy, Mary Jo (Democratic - Ohio)</v>
          </cell>
          <cell r="E1291" t="str">
            <v>D</v>
          </cell>
        </row>
        <row r="1292">
          <cell r="A1292" t="str">
            <v>K000394</v>
          </cell>
          <cell r="B1292" t="str">
            <v>Kim, Andy (Democratic - New Jersey)</v>
          </cell>
          <cell r="C1292">
            <v>21937</v>
          </cell>
          <cell r="D1292">
            <v>118</v>
          </cell>
          <cell r="E1292" t="str">
            <v>D</v>
          </cell>
          <cell r="F1292" t="str">
            <v>NJ-3</v>
          </cell>
        </row>
        <row r="1293">
          <cell r="A1293" t="str">
            <v>K000181</v>
          </cell>
          <cell r="B1293" t="str">
            <v>Kim, Jay (Republican - California)</v>
          </cell>
          <cell r="E1293" t="str">
            <v>R</v>
          </cell>
        </row>
        <row r="1294">
          <cell r="A1294" t="str">
            <v>K000397</v>
          </cell>
          <cell r="B1294" t="str">
            <v>Kim, Young (Republican - California)</v>
          </cell>
          <cell r="C1294">
            <v>22129</v>
          </cell>
          <cell r="D1294">
            <v>118</v>
          </cell>
          <cell r="E1294" t="str">
            <v>R</v>
          </cell>
          <cell r="F1294" t="str">
            <v>CA-40</v>
          </cell>
        </row>
        <row r="1295">
          <cell r="A1295" t="str">
            <v>K000188</v>
          </cell>
          <cell r="B1295" t="str">
            <v>Kind, Ron (Democratic - Wisconsin)</v>
          </cell>
          <cell r="E1295" t="str">
            <v>D</v>
          </cell>
        </row>
        <row r="1296">
          <cell r="A1296" t="str">
            <v>K000190</v>
          </cell>
          <cell r="B1296" t="str">
            <v>Kindness, Thomas N. (Republican - Ohio)</v>
          </cell>
          <cell r="E1296" t="str">
            <v>R</v>
          </cell>
        </row>
        <row r="1297">
          <cell r="A1297" t="str">
            <v>K000383</v>
          </cell>
          <cell r="B1297" t="str">
            <v>King, Angus S., Jr. (Independent - Maine)</v>
          </cell>
          <cell r="E1297" t="str">
            <v>I</v>
          </cell>
        </row>
        <row r="1298">
          <cell r="A1298" t="str">
            <v>K000195</v>
          </cell>
          <cell r="B1298" t="str">
            <v>King, Carleton J. (Republican - New York)</v>
          </cell>
          <cell r="E1298" t="str">
            <v>R</v>
          </cell>
        </row>
        <row r="1299">
          <cell r="A1299" t="str">
            <v>K000210</v>
          </cell>
          <cell r="B1299" t="str">
            <v>King, Peter T. (Republican - New York)</v>
          </cell>
          <cell r="E1299" t="str">
            <v>R</v>
          </cell>
        </row>
        <row r="1300">
          <cell r="A1300" t="str">
            <v>K000362</v>
          </cell>
          <cell r="B1300" t="str">
            <v>King, Steve (Republican - Iowa)</v>
          </cell>
          <cell r="E1300" t="str">
            <v>R</v>
          </cell>
        </row>
        <row r="1301">
          <cell r="A1301" t="str">
            <v>K000220</v>
          </cell>
          <cell r="B1301" t="str">
            <v>Kingston, Jack (Republican - Georgia)</v>
          </cell>
          <cell r="E1301" t="str">
            <v>R</v>
          </cell>
        </row>
        <row r="1302">
          <cell r="A1302" t="str">
            <v>K000378</v>
          </cell>
          <cell r="B1302" t="str">
            <v>Kinzinger, Adam (Republican - Illinois)</v>
          </cell>
          <cell r="E1302" t="str">
            <v>R</v>
          </cell>
        </row>
        <row r="1303">
          <cell r="A1303" t="str">
            <v>K000360</v>
          </cell>
          <cell r="B1303" t="str">
            <v>Kirk, Mark Steven (Republican - Illinois)</v>
          </cell>
          <cell r="E1303" t="str">
            <v>R</v>
          </cell>
        </row>
        <row r="1304">
          <cell r="A1304" t="str">
            <v>K000374</v>
          </cell>
          <cell r="B1304" t="str">
            <v>Kirk, Paul Grattan, Jr. (Democratic - Massachusetts)</v>
          </cell>
          <cell r="E1304" t="str">
            <v>D</v>
          </cell>
        </row>
        <row r="1305">
          <cell r="A1305" t="str">
            <v>K000368</v>
          </cell>
          <cell r="B1305" t="str">
            <v>Kirkpatrick, Ann (Democratic - Arizona)</v>
          </cell>
          <cell r="E1305" t="str">
            <v>D</v>
          </cell>
        </row>
        <row r="1306">
          <cell r="A1306" t="str">
            <v>K000369</v>
          </cell>
          <cell r="B1306" t="str">
            <v>Kissell, Larry (Democratic - North Carolina)</v>
          </cell>
          <cell r="E1306" t="str">
            <v>D</v>
          </cell>
        </row>
        <row r="1307">
          <cell r="A1307" t="str">
            <v>K000259</v>
          </cell>
          <cell r="B1307" t="str">
            <v>Kleczka, Gerald D. (Democratic - Wisconsin)</v>
          </cell>
          <cell r="E1307" t="str">
            <v>D</v>
          </cell>
        </row>
        <row r="1308">
          <cell r="A1308" t="str">
            <v>K000262</v>
          </cell>
          <cell r="B1308" t="str">
            <v>Klein, Herbert C. (Democratic - New Jersey)</v>
          </cell>
          <cell r="E1308" t="str">
            <v>D</v>
          </cell>
        </row>
        <row r="1309">
          <cell r="A1309" t="str">
            <v>K000366</v>
          </cell>
          <cell r="B1309" t="str">
            <v>Klein, Ron (Democratic - Florida)</v>
          </cell>
          <cell r="E1309" t="str">
            <v>D</v>
          </cell>
        </row>
        <row r="1310">
          <cell r="A1310" t="str">
            <v>K000363</v>
          </cell>
          <cell r="B1310" t="str">
            <v>Kline, John (Republican - Minnesota)</v>
          </cell>
          <cell r="E1310" t="str">
            <v>R</v>
          </cell>
        </row>
        <row r="1311">
          <cell r="A1311" t="str">
            <v>K000270</v>
          </cell>
          <cell r="B1311" t="str">
            <v>Klink, Ron (Democratic - Pennsylvania)</v>
          </cell>
          <cell r="E1311" t="str">
            <v>D</v>
          </cell>
        </row>
        <row r="1312">
          <cell r="A1312" t="str">
            <v>K000367</v>
          </cell>
          <cell r="B1312" t="str">
            <v>Klobuchar, Amy (Democratic - Minnesota)</v>
          </cell>
          <cell r="E1312" t="str">
            <v>D</v>
          </cell>
        </row>
        <row r="1313">
          <cell r="A1313" t="str">
            <v>K000273</v>
          </cell>
          <cell r="B1313" t="str">
            <v>Kluczynski, John C. (Democratic - Illinois)</v>
          </cell>
          <cell r="E1313" t="str">
            <v>D</v>
          </cell>
        </row>
        <row r="1314">
          <cell r="A1314" t="str">
            <v>K000274</v>
          </cell>
          <cell r="B1314" t="str">
            <v>Klug, Scott L. (Republican - Wisconsin)</v>
          </cell>
          <cell r="E1314" t="str">
            <v>R</v>
          </cell>
        </row>
        <row r="1315">
          <cell r="A1315" t="str">
            <v>K000387</v>
          </cell>
          <cell r="B1315" t="str">
            <v>Knight, Stephen (Republican - California)</v>
          </cell>
          <cell r="E1315" t="str">
            <v>R</v>
          </cell>
        </row>
        <row r="1316">
          <cell r="A1316" t="str">
            <v>K000288</v>
          </cell>
          <cell r="B1316" t="str">
            <v>Knollenberg, Joe (Republican - Michigan)</v>
          </cell>
          <cell r="E1316" t="str">
            <v>R</v>
          </cell>
        </row>
        <row r="1317">
          <cell r="A1317" t="str">
            <v>K000302</v>
          </cell>
          <cell r="B1317" t="str">
            <v>Koch, Edward I. (Democratic - New York)</v>
          </cell>
          <cell r="E1317" t="str">
            <v>D</v>
          </cell>
        </row>
        <row r="1318">
          <cell r="A1318" t="str">
            <v>K000304</v>
          </cell>
          <cell r="B1318" t="str">
            <v>Kogovsek, Ray (Democratic - Colorado)</v>
          </cell>
          <cell r="E1318" t="str">
            <v>D</v>
          </cell>
        </row>
        <row r="1319">
          <cell r="A1319" t="str">
            <v>K000305</v>
          </cell>
          <cell r="B1319" t="str">
            <v>Kohl, Herb (Democratic - Wisconsin)</v>
          </cell>
          <cell r="E1319" t="str">
            <v>D</v>
          </cell>
        </row>
        <row r="1320">
          <cell r="A1320" t="str">
            <v>K000306</v>
          </cell>
          <cell r="B1320" t="str">
            <v>Kolbe, Jim (Republican - Arizona)</v>
          </cell>
          <cell r="E1320" t="str">
            <v>R</v>
          </cell>
        </row>
        <row r="1321">
          <cell r="A1321" t="str">
            <v>K000307</v>
          </cell>
          <cell r="B1321" t="str">
            <v>Kolter, Joseph P. (Democratic - Pennsylvania)</v>
          </cell>
          <cell r="E1321" t="str">
            <v>D</v>
          </cell>
        </row>
        <row r="1322">
          <cell r="A1322" t="str">
            <v>K000309</v>
          </cell>
          <cell r="B1322" t="str">
            <v>Konnyu, Ernest L. (Republican - California)</v>
          </cell>
          <cell r="E1322" t="str">
            <v>R</v>
          </cell>
        </row>
        <row r="1323">
          <cell r="A1323" t="str">
            <v>K000312</v>
          </cell>
          <cell r="B1323" t="str">
            <v>Kopetski, Mike (Democratic - Oregon)</v>
          </cell>
          <cell r="E1323" t="str">
            <v>D</v>
          </cell>
        </row>
        <row r="1324">
          <cell r="A1324" t="str">
            <v>K000370</v>
          </cell>
          <cell r="B1324" t="str">
            <v>Kosmas, Suzanne M. (Democratic - Florida)</v>
          </cell>
          <cell r="E1324" t="str">
            <v>D</v>
          </cell>
        </row>
        <row r="1325">
          <cell r="A1325" t="str">
            <v>K000319</v>
          </cell>
          <cell r="B1325" t="str">
            <v>Kostmayer, Peter H. (Democratic - Pennsylvania)</v>
          </cell>
          <cell r="E1325" t="str">
            <v>D</v>
          </cell>
        </row>
        <row r="1326">
          <cell r="A1326" t="str">
            <v>K000322</v>
          </cell>
          <cell r="B1326" t="str">
            <v>Kramer, Ken (Republican - Colorado)</v>
          </cell>
          <cell r="E1326" t="str">
            <v>R</v>
          </cell>
        </row>
        <row r="1327">
          <cell r="A1327" t="str">
            <v>K000371</v>
          </cell>
          <cell r="B1327" t="str">
            <v>Kratovil, Frank, Jr. (Democratic - Maryland)</v>
          </cell>
          <cell r="E1327" t="str">
            <v>D</v>
          </cell>
        </row>
        <row r="1328">
          <cell r="A1328" t="str">
            <v>K000325</v>
          </cell>
          <cell r="B1328" t="str">
            <v>Krebs, John H. (Democratic - California)</v>
          </cell>
          <cell r="E1328" t="str">
            <v>D</v>
          </cell>
        </row>
        <row r="1329">
          <cell r="A1329" t="str">
            <v>K000328</v>
          </cell>
          <cell r="B1329" t="str">
            <v>Kreidler, Mike (Democratic - Washington)</v>
          </cell>
          <cell r="E1329" t="str">
            <v>D</v>
          </cell>
        </row>
        <row r="1330">
          <cell r="A1330" t="str">
            <v>K000391</v>
          </cell>
          <cell r="B1330" t="str">
            <v>Krishnamoorthi, Raja (Democratic - Illinois)</v>
          </cell>
          <cell r="C1330">
            <v>21730</v>
          </cell>
          <cell r="D1330">
            <v>118</v>
          </cell>
          <cell r="E1330" t="str">
            <v>D</v>
          </cell>
          <cell r="F1330" t="str">
            <v>IL-8</v>
          </cell>
        </row>
        <row r="1331">
          <cell r="A1331" t="str">
            <v>K000333</v>
          </cell>
          <cell r="B1331" t="str">
            <v>Krueger, Robert C. (Democratic - Texas)</v>
          </cell>
          <cell r="E1331" t="str">
            <v>D</v>
          </cell>
        </row>
        <row r="1332">
          <cell r="A1332" t="str">
            <v>K000336</v>
          </cell>
          <cell r="B1332" t="str">
            <v>Kucinich, Dennis J. (Democratic - Ohio)</v>
          </cell>
          <cell r="E1332" t="str">
            <v>D</v>
          </cell>
        </row>
        <row r="1333">
          <cell r="A1333" t="str">
            <v>K000364</v>
          </cell>
          <cell r="B1333" t="str">
            <v>Kuhl, John R. "Randy", Jr. (Republican - New York)</v>
          </cell>
          <cell r="E1333" t="str">
            <v>R</v>
          </cell>
        </row>
        <row r="1334">
          <cell r="A1334" t="str">
            <v>K000382</v>
          </cell>
          <cell r="B1334" t="str">
            <v>Kuster, Ann M. (Democratic - New Hampshire)</v>
          </cell>
          <cell r="C1334">
            <v>21340</v>
          </cell>
          <cell r="D1334">
            <v>118</v>
          </cell>
          <cell r="E1334" t="str">
            <v>D</v>
          </cell>
          <cell r="F1334" t="str">
            <v>NH-2</v>
          </cell>
        </row>
        <row r="1335">
          <cell r="A1335" t="str">
            <v>K000392</v>
          </cell>
          <cell r="B1335" t="str">
            <v>Kustoff, David (Republican - Tennessee)</v>
          </cell>
          <cell r="C1335">
            <v>21731</v>
          </cell>
          <cell r="D1335">
            <v>118</v>
          </cell>
          <cell r="E1335" t="str">
            <v>R</v>
          </cell>
          <cell r="F1335" t="str">
            <v>TN-8</v>
          </cell>
        </row>
        <row r="1336">
          <cell r="A1336" t="str">
            <v>K000348</v>
          </cell>
          <cell r="B1336" t="str">
            <v>Kuykendall, Dan H. (Republican - Tennessee)</v>
          </cell>
          <cell r="E1336" t="str">
            <v>R</v>
          </cell>
        </row>
        <row r="1337">
          <cell r="A1337" t="str">
            <v>K000357</v>
          </cell>
          <cell r="B1337" t="str">
            <v>Kuykendall, Steven T. (Republican - California)</v>
          </cell>
          <cell r="E1337" t="str">
            <v>R</v>
          </cell>
        </row>
        <row r="1338">
          <cell r="A1338" t="str">
            <v>K000352</v>
          </cell>
          <cell r="B1338" t="str">
            <v>Kyl, Jon (Republican - Arizona)</v>
          </cell>
          <cell r="E1338" t="str">
            <v>R</v>
          </cell>
        </row>
        <row r="1339">
          <cell r="A1339" t="str">
            <v>K000356</v>
          </cell>
          <cell r="B1339" t="str">
            <v>Kyros, Peter N. (Democratic - Maine)</v>
          </cell>
          <cell r="E1339" t="str">
            <v>D</v>
          </cell>
        </row>
        <row r="1340">
          <cell r="A1340" t="str">
            <v>L000573</v>
          </cell>
          <cell r="B1340" t="str">
            <v>Labrador, Raul R. (Republican - Idaho)</v>
          </cell>
          <cell r="E1340" t="str">
            <v>R</v>
          </cell>
        </row>
        <row r="1341">
          <cell r="A1341" t="str">
            <v>L000556</v>
          </cell>
          <cell r="B1341" t="str">
            <v>LaFalce, John J. (Democratic - New York)</v>
          </cell>
          <cell r="E1341" t="str">
            <v>D</v>
          </cell>
        </row>
        <row r="1342">
          <cell r="A1342" t="str">
            <v>L000020</v>
          </cell>
          <cell r="B1342" t="str">
            <v>Lagomarsino, Robert J. (Republican - California)</v>
          </cell>
          <cell r="E1342" t="str">
            <v>R</v>
          </cell>
        </row>
        <row r="1343">
          <cell r="A1343" t="str">
            <v>L000585</v>
          </cell>
          <cell r="B1343" t="str">
            <v>LaHood, Darin (Republican - Illinois)</v>
          </cell>
          <cell r="C1343">
            <v>21562</v>
          </cell>
          <cell r="D1343">
            <v>118</v>
          </cell>
          <cell r="E1343" t="str">
            <v>R</v>
          </cell>
          <cell r="F1343" t="str">
            <v>IL-16</v>
          </cell>
        </row>
        <row r="1344">
          <cell r="A1344" t="str">
            <v>L000552</v>
          </cell>
          <cell r="B1344" t="str">
            <v>LaHood, Ray (Republican - Illinois)</v>
          </cell>
          <cell r="E1344" t="str">
            <v>R</v>
          </cell>
        </row>
        <row r="1345">
          <cell r="A1345" t="str">
            <v>L000598</v>
          </cell>
          <cell r="B1345" t="str">
            <v>LaLota, Nick (Republican - New York)</v>
          </cell>
          <cell r="C1345">
            <v>22337</v>
          </cell>
          <cell r="D1345">
            <v>118</v>
          </cell>
          <cell r="E1345" t="str">
            <v>R</v>
          </cell>
          <cell r="F1345" t="str">
            <v>NY-1</v>
          </cell>
        </row>
        <row r="1346">
          <cell r="A1346" t="str">
            <v>L000578</v>
          </cell>
          <cell r="B1346" t="str">
            <v>LaMalfa, Doug (Republican - California)</v>
          </cell>
          <cell r="C1346">
            <v>21302</v>
          </cell>
          <cell r="D1346">
            <v>118</v>
          </cell>
          <cell r="E1346" t="str">
            <v>R</v>
          </cell>
          <cell r="F1346" t="str">
            <v>CA-1</v>
          </cell>
        </row>
        <row r="1347">
          <cell r="A1347" t="str">
            <v>L000588</v>
          </cell>
          <cell r="B1347" t="str">
            <v>Lamb, Conor (Democratic - Pennsylvania)</v>
          </cell>
          <cell r="E1347" t="str">
            <v>D</v>
          </cell>
        </row>
        <row r="1348">
          <cell r="A1348" t="str">
            <v>L000564</v>
          </cell>
          <cell r="B1348" t="str">
            <v>Lamborn, Doug (Republican - Colorado)</v>
          </cell>
          <cell r="C1348">
            <v>20704</v>
          </cell>
          <cell r="D1348">
            <v>118</v>
          </cell>
          <cell r="E1348" t="str">
            <v>R</v>
          </cell>
          <cell r="F1348" t="str">
            <v>CO-5</v>
          </cell>
        </row>
        <row r="1349">
          <cell r="A1349" t="str">
            <v>L000043</v>
          </cell>
          <cell r="B1349" t="str">
            <v>Lampson, Nick (Democratic - Texas)</v>
          </cell>
          <cell r="E1349" t="str">
            <v>D</v>
          </cell>
        </row>
        <row r="1350">
          <cell r="A1350" t="str">
            <v>L000045</v>
          </cell>
          <cell r="B1350" t="str">
            <v>Lancaster, H. Martin (Democratic - North Carolina)</v>
          </cell>
          <cell r="E1350" t="str">
            <v>D</v>
          </cell>
        </row>
        <row r="1351">
          <cell r="A1351" t="str">
            <v>L000567</v>
          </cell>
          <cell r="B1351" t="str">
            <v>Lance, Leonard (Republican - New Jersey)</v>
          </cell>
          <cell r="E1351" t="str">
            <v>R</v>
          </cell>
        </row>
        <row r="1352">
          <cell r="A1352" t="str">
            <v>L000049</v>
          </cell>
          <cell r="B1352" t="str">
            <v>Landgrebe, Earl F. (Republican - Indiana)</v>
          </cell>
          <cell r="E1352" t="str">
            <v>R</v>
          </cell>
        </row>
        <row r="1353">
          <cell r="A1353" t="str">
            <v>L000550</v>
          </cell>
          <cell r="B1353" t="str">
            <v>Landrieu, Mary L. (Democratic - Louisiana)</v>
          </cell>
          <cell r="E1353" t="str">
            <v>D</v>
          </cell>
        </row>
        <row r="1354">
          <cell r="A1354" t="str">
            <v>L000054</v>
          </cell>
          <cell r="B1354" t="str">
            <v>Landrum, Phil M. (Democratic - Georgia)</v>
          </cell>
          <cell r="E1354" t="str">
            <v>D</v>
          </cell>
        </row>
        <row r="1355">
          <cell r="A1355" t="str">
            <v>L000574</v>
          </cell>
          <cell r="B1355" t="str">
            <v>Landry, Jeffrey M. (Republican - Louisiana)</v>
          </cell>
          <cell r="E1355" t="str">
            <v>R</v>
          </cell>
        </row>
        <row r="1356">
          <cell r="A1356" t="str">
            <v>L000601</v>
          </cell>
          <cell r="B1356" t="str">
            <v>Landsman, Greg (Democratic - Ohio)</v>
          </cell>
          <cell r="C1356">
            <v>22338</v>
          </cell>
          <cell r="D1356">
            <v>118</v>
          </cell>
          <cell r="E1356" t="str">
            <v>D</v>
          </cell>
          <cell r="F1356" t="str">
            <v>OH-1</v>
          </cell>
        </row>
        <row r="1357">
          <cell r="A1357" t="str">
            <v>L000559</v>
          </cell>
          <cell r="B1357" t="str">
            <v>Langevin, James R. (Democratic - Rhode Island)</v>
          </cell>
          <cell r="E1357" t="str">
            <v>D</v>
          </cell>
        </row>
        <row r="1358">
          <cell r="A1358" t="str">
            <v>L000600</v>
          </cell>
          <cell r="B1358" t="str">
            <v>Langworthy, Nicholas A. (Republican - New York)</v>
          </cell>
          <cell r="C1358">
            <v>22339</v>
          </cell>
          <cell r="D1358">
            <v>118</v>
          </cell>
          <cell r="E1358" t="str">
            <v>R</v>
          </cell>
          <cell r="F1358" t="str">
            <v>NY-23</v>
          </cell>
        </row>
        <row r="1359">
          <cell r="A1359" t="str">
            <v>L000575</v>
          </cell>
          <cell r="B1359" t="str">
            <v>Lankford, James (Republican - Oklahoma)</v>
          </cell>
          <cell r="E1359" t="str">
            <v>R</v>
          </cell>
        </row>
        <row r="1360">
          <cell r="A1360" t="str">
            <v>L000090</v>
          </cell>
          <cell r="B1360" t="str">
            <v>Lantos, Tom (Democratic - California)</v>
          </cell>
          <cell r="E1360" t="str">
            <v>D</v>
          </cell>
        </row>
        <row r="1361">
          <cell r="A1361" t="str">
            <v>L000096</v>
          </cell>
          <cell r="B1361" t="str">
            <v>Largent, Steve (Republican - Oklahoma)</v>
          </cell>
          <cell r="E1361" t="str">
            <v>R</v>
          </cell>
        </row>
        <row r="1362">
          <cell r="A1362" t="str">
            <v>L000098</v>
          </cell>
          <cell r="B1362" t="str">
            <v>LaRocco, Larry (Democratic - Idaho)</v>
          </cell>
          <cell r="E1362" t="str">
            <v>D</v>
          </cell>
        </row>
        <row r="1363">
          <cell r="A1363" t="str">
            <v>L000560</v>
          </cell>
          <cell r="B1363" t="str">
            <v>Larsen, Rick (Democratic - Washington)</v>
          </cell>
          <cell r="C1363">
            <v>20145</v>
          </cell>
          <cell r="D1363">
            <v>118</v>
          </cell>
          <cell r="E1363" t="str">
            <v>D</v>
          </cell>
          <cell r="F1363" t="str">
            <v>WA-2</v>
          </cell>
        </row>
        <row r="1364">
          <cell r="A1364" t="str">
            <v>L000557</v>
          </cell>
          <cell r="B1364" t="str">
            <v>Larson, John B. (Democratic - Connecticut)</v>
          </cell>
          <cell r="C1364">
            <v>29908</v>
          </cell>
          <cell r="D1364">
            <v>118</v>
          </cell>
          <cell r="E1364" t="str">
            <v>D</v>
          </cell>
          <cell r="F1364" t="str">
            <v>CT-1</v>
          </cell>
        </row>
        <row r="1365">
          <cell r="A1365" t="str">
            <v>L000111</v>
          </cell>
          <cell r="B1365" t="str">
            <v>Latham, Tom (Republican - Iowa)</v>
          </cell>
          <cell r="E1365" t="str">
            <v>R</v>
          </cell>
        </row>
        <row r="1366">
          <cell r="A1366" t="str">
            <v>L000553</v>
          </cell>
          <cell r="B1366" t="str">
            <v>LaTourette, Steven C. (Republican - Ohio)</v>
          </cell>
          <cell r="E1366" t="str">
            <v>R</v>
          </cell>
        </row>
        <row r="1367">
          <cell r="A1367" t="str">
            <v>L000116</v>
          </cell>
          <cell r="B1367" t="str">
            <v>Latta, Delbert L. (Republican - Ohio)</v>
          </cell>
          <cell r="E1367" t="str">
            <v>R</v>
          </cell>
        </row>
        <row r="1368">
          <cell r="A1368" t="str">
            <v>L000566</v>
          </cell>
          <cell r="B1368" t="str">
            <v>Latta, Robert E. (Republican - Ohio)</v>
          </cell>
          <cell r="C1368">
            <v>20755</v>
          </cell>
          <cell r="D1368">
            <v>118</v>
          </cell>
          <cell r="E1368" t="str">
            <v>R</v>
          </cell>
          <cell r="F1368" t="str">
            <v>OH-5</v>
          </cell>
        </row>
        <row r="1369">
          <cell r="A1369" t="str">
            <v>L000266</v>
          </cell>
          <cell r="B1369" t="str">
            <v>LaTurner, Jake (Republican - Kansas)</v>
          </cell>
          <cell r="C1369">
            <v>22130</v>
          </cell>
          <cell r="D1369">
            <v>118</v>
          </cell>
          <cell r="E1369" t="str">
            <v>R</v>
          </cell>
          <cell r="F1369" t="str">
            <v>KS-2</v>
          </cell>
        </row>
        <row r="1370">
          <cell r="A1370" t="str">
            <v>L000119</v>
          </cell>
          <cell r="B1370" t="str">
            <v>Laughlin, Greg (Republican - Texas)</v>
          </cell>
          <cell r="E1370" t="str">
            <v>R</v>
          </cell>
        </row>
        <row r="1371">
          <cell r="A1371" t="str">
            <v>L000123</v>
          </cell>
          <cell r="B1371" t="str">
            <v>Lautenberg, Frank R. (Democratic - New Jersey)</v>
          </cell>
          <cell r="E1371" t="str">
            <v>D</v>
          </cell>
        </row>
        <row r="1372">
          <cell r="A1372" t="str">
            <v>L000599</v>
          </cell>
          <cell r="B1372" t="str">
            <v>Lawler, Michael (Republican - New York)</v>
          </cell>
          <cell r="C1372">
            <v>22340</v>
          </cell>
          <cell r="D1372">
            <v>118</v>
          </cell>
          <cell r="E1372" t="str">
            <v>R</v>
          </cell>
          <cell r="F1372" t="str">
            <v>NY-17</v>
          </cell>
        </row>
        <row r="1373">
          <cell r="A1373" t="str">
            <v>L000581</v>
          </cell>
          <cell r="B1373" t="str">
            <v>Lawrence, Brenda L. (Democratic - Michigan)</v>
          </cell>
          <cell r="E1373" t="str">
            <v>D</v>
          </cell>
        </row>
        <row r="1374">
          <cell r="A1374" t="str">
            <v>L000586</v>
          </cell>
          <cell r="B1374" t="str">
            <v>Lawson, Al, Jr. (Democratic - Florida)</v>
          </cell>
          <cell r="E1374" t="str">
            <v>D</v>
          </cell>
        </row>
        <row r="1375">
          <cell r="A1375" t="str">
            <v>L000148</v>
          </cell>
          <cell r="B1375" t="str">
            <v>Laxalt, Paul D. (Republican - Nevada)</v>
          </cell>
          <cell r="E1375" t="str">
            <v>R</v>
          </cell>
        </row>
        <row r="1376">
          <cell r="A1376" t="str">
            <v>L000155</v>
          </cell>
          <cell r="B1376" t="str">
            <v>Lazio, Rick (Republican - New York)</v>
          </cell>
          <cell r="E1376" t="str">
            <v>R</v>
          </cell>
        </row>
        <row r="1377">
          <cell r="A1377" t="str">
            <v>L000167</v>
          </cell>
          <cell r="B1377" t="str">
            <v>Leach, Claude (Buddy), Jr. (Democratic - Louisiana)</v>
          </cell>
          <cell r="E1377" t="str">
            <v>B</v>
          </cell>
        </row>
        <row r="1378">
          <cell r="A1378" t="str">
            <v>L000169</v>
          </cell>
          <cell r="B1378" t="str">
            <v>Leach, James A. (Republican - Iowa)</v>
          </cell>
          <cell r="E1378" t="str">
            <v>R</v>
          </cell>
        </row>
        <row r="1379">
          <cell r="A1379" t="str">
            <v>L000174</v>
          </cell>
          <cell r="B1379" t="str">
            <v>Leahy, Patrick J. (Democratic - Vermont)</v>
          </cell>
          <cell r="E1379" t="str">
            <v>D</v>
          </cell>
        </row>
        <row r="1380">
          <cell r="A1380" t="str">
            <v>L000180</v>
          </cell>
          <cell r="B1380" t="str">
            <v>Leath, Marvin (Democratic - Texas)</v>
          </cell>
          <cell r="E1380" t="str">
            <v>D</v>
          </cell>
        </row>
        <row r="1381">
          <cell r="A1381" t="str">
            <v>L000547</v>
          </cell>
          <cell r="B1381" t="str">
            <v>LeBoutillier, John (Republican - New York)</v>
          </cell>
          <cell r="E1381" t="str">
            <v>R</v>
          </cell>
        </row>
        <row r="1382">
          <cell r="A1382" t="str">
            <v>L000187</v>
          </cell>
          <cell r="B1382" t="str">
            <v>Lederer, Raymond F. (Democratic - Pennsylvania)</v>
          </cell>
          <cell r="E1382" t="str">
            <v>D</v>
          </cell>
        </row>
        <row r="1383">
          <cell r="A1383" t="str">
            <v>L000551</v>
          </cell>
          <cell r="B1383" t="str">
            <v>Lee, Barbara (Democratic - California)</v>
          </cell>
          <cell r="C1383">
            <v>29778</v>
          </cell>
          <cell r="D1383">
            <v>118</v>
          </cell>
          <cell r="E1383" t="str">
            <v>D</v>
          </cell>
          <cell r="F1383" t="str">
            <v>CA-12</v>
          </cell>
        </row>
        <row r="1384">
          <cell r="A1384" t="str">
            <v>L000568</v>
          </cell>
          <cell r="B1384" t="str">
            <v>Lee, Christopher J. (Republican - New York)</v>
          </cell>
          <cell r="E1384" t="str">
            <v>R</v>
          </cell>
        </row>
        <row r="1385">
          <cell r="A1385" t="str">
            <v>L000192</v>
          </cell>
          <cell r="B1385" t="str">
            <v>Lee, Gary A. (Republican - New York)</v>
          </cell>
          <cell r="E1385" t="str">
            <v>R</v>
          </cell>
        </row>
        <row r="1386">
          <cell r="A1386" t="str">
            <v>L000597</v>
          </cell>
          <cell r="B1386" t="str">
            <v>Lee, Laurel M. (Republican - Florida)</v>
          </cell>
          <cell r="C1386">
            <v>22341</v>
          </cell>
          <cell r="D1386">
            <v>118</v>
          </cell>
          <cell r="E1386" t="str">
            <v>R</v>
          </cell>
          <cell r="F1386" t="str">
            <v>FL-15</v>
          </cell>
        </row>
        <row r="1387">
          <cell r="A1387" t="str">
            <v>L000577</v>
          </cell>
          <cell r="B1387" t="str">
            <v>Lee, Mike (Republican - Utah)</v>
          </cell>
          <cell r="E1387" t="str">
            <v>R</v>
          </cell>
        </row>
        <row r="1388">
          <cell r="A1388" t="str">
            <v>L000602</v>
          </cell>
          <cell r="B1388" t="str">
            <v>Lee, Summer L. (Democratic - Pennsylvania)</v>
          </cell>
          <cell r="C1388">
            <v>22342</v>
          </cell>
          <cell r="D1388">
            <v>118</v>
          </cell>
          <cell r="E1388" t="str">
            <v>D</v>
          </cell>
          <cell r="F1388" t="str">
            <v>PA-12</v>
          </cell>
        </row>
        <row r="1389">
          <cell r="A1389" t="str">
            <v>L000590</v>
          </cell>
          <cell r="B1389" t="str">
            <v>Lee, Susie (Democratic - Nevada)</v>
          </cell>
          <cell r="C1389">
            <v>21938</v>
          </cell>
          <cell r="D1389">
            <v>118</v>
          </cell>
          <cell r="E1389" t="str">
            <v>D</v>
          </cell>
          <cell r="F1389" t="str">
            <v>NV-3</v>
          </cell>
        </row>
        <row r="1390">
          <cell r="A1390" t="str">
            <v>L000561</v>
          </cell>
          <cell r="B1390" t="str">
            <v>LeFante, Joseph A. (Democratic - New Jersey)</v>
          </cell>
          <cell r="E1390" t="str">
            <v>D</v>
          </cell>
        </row>
        <row r="1391">
          <cell r="A1391" t="str">
            <v>L000273</v>
          </cell>
          <cell r="B1391" t="str">
            <v>Leger Fernandez, Teresa (Democratic - New Mexico)</v>
          </cell>
          <cell r="C1391">
            <v>22131</v>
          </cell>
          <cell r="D1391">
            <v>118</v>
          </cell>
          <cell r="E1391" t="str">
            <v>D</v>
          </cell>
          <cell r="F1391" t="str">
            <v>NM-3</v>
          </cell>
        </row>
        <row r="1392">
          <cell r="A1392" t="str">
            <v>L000221</v>
          </cell>
          <cell r="B1392" t="str">
            <v>Leggett, Robert L. (Democratic - California)</v>
          </cell>
          <cell r="E1392" t="str">
            <v>D</v>
          </cell>
        </row>
        <row r="1393">
          <cell r="A1393" t="str">
            <v>L000225</v>
          </cell>
          <cell r="B1393" t="str">
            <v>Lehman, Richard H. (Democratic - California)</v>
          </cell>
          <cell r="E1393" t="str">
            <v>D</v>
          </cell>
        </row>
        <row r="1394">
          <cell r="A1394" t="str">
            <v>L000226</v>
          </cell>
          <cell r="B1394" t="str">
            <v>Lehman, William (Democratic - Florida)</v>
          </cell>
          <cell r="E1394" t="str">
            <v>D</v>
          </cell>
        </row>
        <row r="1395">
          <cell r="A1395" t="str">
            <v>L000237</v>
          </cell>
          <cell r="B1395" t="str">
            <v>Leland, Mickey (Democratic - Texas)</v>
          </cell>
          <cell r="E1395" t="str">
            <v>D</v>
          </cell>
        </row>
        <row r="1396">
          <cell r="A1396" t="str">
            <v>L000572</v>
          </cell>
          <cell r="B1396" t="str">
            <v>LeMieux, George S. (Republican - Florida)</v>
          </cell>
          <cell r="E1396" t="str">
            <v>R</v>
          </cell>
        </row>
        <row r="1397">
          <cell r="A1397" t="str">
            <v>L000243</v>
          </cell>
          <cell r="B1397" t="str">
            <v>Lent, Norman F. (Republican - New York)</v>
          </cell>
          <cell r="E1397" t="str">
            <v>R</v>
          </cell>
        </row>
        <row r="1398">
          <cell r="A1398" t="str">
            <v>L000589</v>
          </cell>
          <cell r="B1398" t="str">
            <v>Lesko, Debbie (Republican - Arizona)</v>
          </cell>
          <cell r="C1398">
            <v>21757</v>
          </cell>
          <cell r="D1398">
            <v>118</v>
          </cell>
          <cell r="E1398" t="str">
            <v>R</v>
          </cell>
          <cell r="F1398" t="str">
            <v>AZ-8</v>
          </cell>
        </row>
        <row r="1399">
          <cell r="A1399" t="str">
            <v>L000595</v>
          </cell>
          <cell r="B1399" t="str">
            <v>Letlow, Julia (Republican - Louisiana)</v>
          </cell>
          <cell r="C1399">
            <v>22157</v>
          </cell>
          <cell r="D1399">
            <v>118</v>
          </cell>
          <cell r="E1399" t="str">
            <v>R</v>
          </cell>
          <cell r="F1399" t="str">
            <v>LA-5</v>
          </cell>
        </row>
        <row r="1400">
          <cell r="A1400" t="str">
            <v>L000592</v>
          </cell>
          <cell r="B1400" t="str">
            <v>Levin, Andy (Democratic - Michigan)</v>
          </cell>
          <cell r="E1400" t="str">
            <v>D</v>
          </cell>
        </row>
        <row r="1401">
          <cell r="A1401" t="str">
            <v>L000261</v>
          </cell>
          <cell r="B1401" t="str">
            <v>Levin, Carl (Democratic - Michigan)</v>
          </cell>
          <cell r="E1401" t="str">
            <v>D</v>
          </cell>
        </row>
        <row r="1402">
          <cell r="A1402" t="str">
            <v>L000593</v>
          </cell>
          <cell r="B1402" t="str">
            <v>Levin, Mike (Democratic - California)</v>
          </cell>
          <cell r="C1402">
            <v>21939</v>
          </cell>
          <cell r="D1402">
            <v>118</v>
          </cell>
          <cell r="E1402" t="str">
            <v>D</v>
          </cell>
          <cell r="F1402" t="str">
            <v>CA-49</v>
          </cell>
        </row>
        <row r="1403">
          <cell r="A1403" t="str">
            <v>L000263</v>
          </cell>
          <cell r="B1403" t="str">
            <v>Levin, Sander M. (Democratic - Michigan)</v>
          </cell>
          <cell r="E1403" t="str">
            <v>D</v>
          </cell>
        </row>
        <row r="1404">
          <cell r="A1404" t="str">
            <v>L000264</v>
          </cell>
          <cell r="B1404" t="str">
            <v>Levine, Mel (Democratic - California)</v>
          </cell>
          <cell r="E1404" t="str">
            <v>D</v>
          </cell>
        </row>
        <row r="1405">
          <cell r="A1405" t="str">
            <v>L000265</v>
          </cell>
          <cell r="B1405" t="str">
            <v>Levitas, Elliott H. (Democratic - Georgia)</v>
          </cell>
          <cell r="E1405" t="str">
            <v>D</v>
          </cell>
        </row>
        <row r="1406">
          <cell r="A1406" t="str">
            <v>L000267</v>
          </cell>
          <cell r="B1406" t="str">
            <v>Levy, David A. (Republican - New York)</v>
          </cell>
          <cell r="E1406" t="str">
            <v>R</v>
          </cell>
        </row>
        <row r="1407">
          <cell r="A1407" t="str">
            <v>L000587</v>
          </cell>
          <cell r="B1407" t="str">
            <v>Lewis, Jason (Republican - Minnesota)</v>
          </cell>
          <cell r="E1407" t="str">
            <v>R</v>
          </cell>
        </row>
        <row r="1408">
          <cell r="A1408" t="str">
            <v>L000274</v>
          </cell>
          <cell r="B1408" t="str">
            <v>Lewis, Jerry (Republican - California)</v>
          </cell>
          <cell r="E1408" t="str">
            <v>R</v>
          </cell>
        </row>
        <row r="1409">
          <cell r="A1409" t="str">
            <v>L000287</v>
          </cell>
          <cell r="B1409" t="str">
            <v>Lewis, John (Democratic - Georgia)</v>
          </cell>
          <cell r="E1409" t="str">
            <v>D</v>
          </cell>
        </row>
        <row r="1410">
          <cell r="A1410" t="str">
            <v>L000293</v>
          </cell>
          <cell r="B1410" t="str">
            <v>Lewis, Ron (Republican - Kentucky)</v>
          </cell>
          <cell r="E1410" t="str">
            <v>R</v>
          </cell>
        </row>
        <row r="1411">
          <cell r="A1411" t="str">
            <v>L000295</v>
          </cell>
          <cell r="B1411" t="str">
            <v>Lewis, Thomas F. (Republican - Florida)</v>
          </cell>
          <cell r="E1411" t="str">
            <v>R</v>
          </cell>
        </row>
        <row r="1412">
          <cell r="A1412" t="str">
            <v>L000304</v>
          </cell>
          <cell r="B1412" t="str">
            <v>Lieberman, Joseph I. (Independent Democrat - Connecticut)</v>
          </cell>
          <cell r="E1412" t="str">
            <v>I</v>
          </cell>
        </row>
        <row r="1413">
          <cell r="A1413" t="str">
            <v>L000582</v>
          </cell>
          <cell r="B1413" t="str">
            <v>Lieu, Ted (Democratic - California)</v>
          </cell>
          <cell r="C1413">
            <v>21507</v>
          </cell>
          <cell r="D1413">
            <v>118</v>
          </cell>
          <cell r="E1413" t="str">
            <v>D</v>
          </cell>
          <cell r="F1413" t="str">
            <v>CA-36</v>
          </cell>
        </row>
        <row r="1414">
          <cell r="A1414" t="str">
            <v>L000305</v>
          </cell>
          <cell r="B1414" t="str">
            <v>Lightfoot, Jim (Republican - Iowa)</v>
          </cell>
          <cell r="E1414" t="str">
            <v>R</v>
          </cell>
        </row>
        <row r="1415">
          <cell r="A1415" t="str">
            <v>L000035</v>
          </cell>
          <cell r="B1415" t="str">
            <v>Lincoln, Blanche L. (Democratic - Arkansas)</v>
          </cell>
          <cell r="E1415" t="str">
            <v>D</v>
          </cell>
        </row>
        <row r="1416">
          <cell r="A1416" t="str">
            <v>L000321</v>
          </cell>
          <cell r="B1416" t="str">
            <v>Linder, John (Republican - Georgia)</v>
          </cell>
          <cell r="E1416" t="str">
            <v>R</v>
          </cell>
        </row>
        <row r="1417">
          <cell r="A1417" t="str">
            <v>L000563</v>
          </cell>
          <cell r="B1417" t="str">
            <v>Lipinski, Daniel (Democratic - Illinois)</v>
          </cell>
          <cell r="E1417" t="str">
            <v>D</v>
          </cell>
        </row>
        <row r="1418">
          <cell r="A1418" t="str">
            <v>L000342</v>
          </cell>
          <cell r="B1418" t="str">
            <v>Lipinski, William O. (Democratic - Illinois)</v>
          </cell>
          <cell r="E1418" t="str">
            <v>D</v>
          </cell>
        </row>
        <row r="1419">
          <cell r="A1419" t="str">
            <v>L000360</v>
          </cell>
          <cell r="B1419" t="str">
            <v>Litton, Jerry (Democratic - Missouri)</v>
          </cell>
          <cell r="E1419" t="str">
            <v>D</v>
          </cell>
        </row>
        <row r="1420">
          <cell r="A1420" t="str">
            <v>L000371</v>
          </cell>
          <cell r="B1420" t="str">
            <v>Livingston, Bob (Republican - Louisiana)</v>
          </cell>
          <cell r="E1420" t="str">
            <v>R</v>
          </cell>
        </row>
        <row r="1421">
          <cell r="A1421" t="str">
            <v>L000379</v>
          </cell>
          <cell r="B1421" t="str">
            <v>Lloyd, James F. (Democratic - California)</v>
          </cell>
          <cell r="E1421" t="str">
            <v>D</v>
          </cell>
        </row>
        <row r="1422">
          <cell r="A1422" t="str">
            <v>L000381</v>
          </cell>
          <cell r="B1422" t="str">
            <v>Lloyd, Marilyn (Democratic - Tennessee)</v>
          </cell>
          <cell r="E1422" t="str">
            <v>D</v>
          </cell>
        </row>
        <row r="1423">
          <cell r="A1423" t="str">
            <v>L000554</v>
          </cell>
          <cell r="B1423" t="str">
            <v>LoBiondo, Frank A. (Republican - New Jersey)</v>
          </cell>
          <cell r="E1423" t="str">
            <v>R</v>
          </cell>
        </row>
        <row r="1424">
          <cell r="A1424" t="str">
            <v>L000565</v>
          </cell>
          <cell r="B1424" t="str">
            <v>Loebsack, David (Democratic - Iowa)</v>
          </cell>
          <cell r="E1424" t="str">
            <v>D</v>
          </cell>
        </row>
        <row r="1425">
          <cell r="A1425" t="str">
            <v>L000594</v>
          </cell>
          <cell r="B1425" t="str">
            <v>Loeffler, Kelly (Republican - Georgia)</v>
          </cell>
          <cell r="E1425" t="str">
            <v>R</v>
          </cell>
        </row>
        <row r="1426">
          <cell r="A1426" t="str">
            <v>L000396</v>
          </cell>
          <cell r="B1426" t="str">
            <v>Loeffler, Tom (Republican - Texas)</v>
          </cell>
          <cell r="E1426" t="str">
            <v>R</v>
          </cell>
        </row>
        <row r="1427">
          <cell r="A1427" t="str">
            <v>L000397</v>
          </cell>
          <cell r="B1427" t="str">
            <v>Lofgren, Zoe (Democratic - California)</v>
          </cell>
          <cell r="C1427">
            <v>29504</v>
          </cell>
          <cell r="D1427">
            <v>118</v>
          </cell>
          <cell r="E1427" t="str">
            <v>D</v>
          </cell>
          <cell r="F1427" t="str">
            <v>CA-18</v>
          </cell>
        </row>
        <row r="1428">
          <cell r="A1428" t="str">
            <v>L000576</v>
          </cell>
          <cell r="B1428" t="str">
            <v>Long, Billy (Republican - Missouri)</v>
          </cell>
          <cell r="E1428" t="str">
            <v>R</v>
          </cell>
        </row>
        <row r="1429">
          <cell r="A1429" t="str">
            <v>L000411</v>
          </cell>
          <cell r="B1429" t="str">
            <v>Long, Cathy (Mrs. Gillis) (Democratic - Louisiana)</v>
          </cell>
          <cell r="E1429" t="str">
            <v>M</v>
          </cell>
        </row>
        <row r="1430">
          <cell r="A1430" t="str">
            <v>L000413</v>
          </cell>
          <cell r="B1430" t="str">
            <v>Long, Clarence D. (Democratic - Maryland)</v>
          </cell>
          <cell r="E1430" t="str">
            <v>D</v>
          </cell>
        </row>
        <row r="1431">
          <cell r="A1431" t="str">
            <v>L000417</v>
          </cell>
          <cell r="B1431" t="str">
            <v>Long, Gillis W. (Democratic - Louisiana)</v>
          </cell>
          <cell r="E1431" t="str">
            <v>D</v>
          </cell>
        </row>
        <row r="1432">
          <cell r="A1432" t="str">
            <v>L000420</v>
          </cell>
          <cell r="B1432" t="str">
            <v>Long, Jill L. (Democratic - Indiana)</v>
          </cell>
          <cell r="E1432" t="str">
            <v>D</v>
          </cell>
        </row>
        <row r="1433">
          <cell r="A1433" t="str">
            <v>L000428</v>
          </cell>
          <cell r="B1433" t="str">
            <v>Long, Russell B. (Democratic - Louisiana)</v>
          </cell>
          <cell r="E1433" t="str">
            <v>D</v>
          </cell>
        </row>
        <row r="1434">
          <cell r="A1434" t="str">
            <v>L000431</v>
          </cell>
          <cell r="B1434" t="str">
            <v>Longley, James B., Jr. (Republican - Maine)</v>
          </cell>
          <cell r="E1434" t="str">
            <v>R</v>
          </cell>
        </row>
        <row r="1435">
          <cell r="A1435" t="str">
            <v>L000447</v>
          </cell>
          <cell r="B1435" t="str">
            <v>Lott, Trent (Republican - Mississippi)</v>
          </cell>
          <cell r="E1435" t="str">
            <v>R</v>
          </cell>
        </row>
        <row r="1436">
          <cell r="A1436" t="str">
            <v>L000583</v>
          </cell>
          <cell r="B1436" t="str">
            <v>Loudermilk, Barry (Republican - Georgia)</v>
          </cell>
          <cell r="C1436">
            <v>21515</v>
          </cell>
          <cell r="D1436">
            <v>118</v>
          </cell>
          <cell r="E1436" t="str">
            <v>R</v>
          </cell>
          <cell r="F1436" t="str">
            <v>GA-11</v>
          </cell>
        </row>
        <row r="1437">
          <cell r="A1437" t="str">
            <v>L000584</v>
          </cell>
          <cell r="B1437" t="str">
            <v>Love, Mia B. (Republican - Utah)</v>
          </cell>
          <cell r="E1437" t="str">
            <v>R</v>
          </cell>
        </row>
        <row r="1438">
          <cell r="A1438" t="str">
            <v>L000579</v>
          </cell>
          <cell r="B1438" t="str">
            <v>Lowenthal, Alan S. (Democratic - California)</v>
          </cell>
          <cell r="E1438" t="str">
            <v>D</v>
          </cell>
        </row>
        <row r="1439">
          <cell r="A1439" t="str">
            <v>L000479</v>
          </cell>
          <cell r="B1439" t="str">
            <v>Lowery, Bill (Republican - California)</v>
          </cell>
          <cell r="E1439" t="str">
            <v>R</v>
          </cell>
        </row>
        <row r="1440">
          <cell r="A1440" t="str">
            <v>L000480</v>
          </cell>
          <cell r="B1440" t="str">
            <v>Lowey, Nita M. (Democratic - New York)</v>
          </cell>
          <cell r="E1440" t="str">
            <v>D</v>
          </cell>
        </row>
        <row r="1441">
          <cell r="A1441" t="str">
            <v>L000486</v>
          </cell>
          <cell r="B1441" t="str">
            <v>Lowry, Mike (Democratic - Washington)</v>
          </cell>
          <cell r="E1441" t="str">
            <v>D</v>
          </cell>
        </row>
        <row r="1442">
          <cell r="A1442" t="str">
            <v>L000491</v>
          </cell>
          <cell r="B1442" t="str">
            <v>Lucas, Frank D. (Republican - Oklahoma)</v>
          </cell>
          <cell r="C1442">
            <v>29393</v>
          </cell>
          <cell r="D1442">
            <v>118</v>
          </cell>
          <cell r="E1442" t="str">
            <v>R</v>
          </cell>
          <cell r="F1442" t="str">
            <v>OK-3</v>
          </cell>
        </row>
        <row r="1443">
          <cell r="A1443" t="str">
            <v>L000558</v>
          </cell>
          <cell r="B1443" t="str">
            <v>Lucas, Ken (Democratic - Kentucky)</v>
          </cell>
          <cell r="E1443" t="str">
            <v>D</v>
          </cell>
        </row>
        <row r="1444">
          <cell r="A1444" t="str">
            <v>L000569</v>
          </cell>
          <cell r="B1444" t="str">
            <v>Luetkemeyer, Blaine (Republican - Missouri)</v>
          </cell>
          <cell r="C1444">
            <v>20926</v>
          </cell>
          <cell r="D1444">
            <v>118</v>
          </cell>
          <cell r="E1444" t="str">
            <v>R</v>
          </cell>
          <cell r="F1444" t="str">
            <v>MO-3</v>
          </cell>
        </row>
        <row r="1445">
          <cell r="A1445" t="str">
            <v>L000504</v>
          </cell>
          <cell r="B1445" t="str">
            <v>Lugar, Richard G. (Republican - Indiana)</v>
          </cell>
          <cell r="E1445" t="str">
            <v>R</v>
          </cell>
        </row>
        <row r="1446">
          <cell r="A1446" t="str">
            <v>L000580</v>
          </cell>
          <cell r="B1446" t="str">
            <v>Lujan Grisham, Michelle (Democratic - New Mexico)</v>
          </cell>
          <cell r="E1446" t="str">
            <v>D</v>
          </cell>
        </row>
        <row r="1447">
          <cell r="A1447" t="str">
            <v>L000570</v>
          </cell>
          <cell r="B1447" t="str">
            <v>Lujan, Ben Ray (Democratic - New Mexico)</v>
          </cell>
          <cell r="E1447" t="str">
            <v>D</v>
          </cell>
        </row>
        <row r="1448">
          <cell r="A1448" t="str">
            <v>L000506</v>
          </cell>
          <cell r="B1448" t="str">
            <v>Lujan, Manuel, Jr. (Republican - New Mexico)</v>
          </cell>
          <cell r="E1448" t="str">
            <v>R</v>
          </cell>
        </row>
        <row r="1449">
          <cell r="A1449" t="str">
            <v>L000507</v>
          </cell>
          <cell r="B1449" t="str">
            <v>Luken, Charles (Democratic - Ohio)</v>
          </cell>
          <cell r="E1449" t="str">
            <v>D</v>
          </cell>
        </row>
        <row r="1450">
          <cell r="A1450" t="str">
            <v>L000508</v>
          </cell>
          <cell r="B1450" t="str">
            <v>Luken, Thomas A. (Democratic - Ohio)</v>
          </cell>
          <cell r="E1450" t="str">
            <v>D</v>
          </cell>
        </row>
        <row r="1451">
          <cell r="A1451" t="str">
            <v>L000509</v>
          </cell>
          <cell r="B1451" t="str">
            <v>Lukens, Donald E. (Republican - Ohio)</v>
          </cell>
          <cell r="E1451" t="str">
            <v>R</v>
          </cell>
        </row>
        <row r="1452">
          <cell r="A1452" t="str">
            <v>L000571</v>
          </cell>
          <cell r="B1452" t="str">
            <v>Lummis, Cynthia M. (Republican - Wyoming)</v>
          </cell>
          <cell r="E1452" t="str">
            <v>R</v>
          </cell>
        </row>
        <row r="1453">
          <cell r="A1453" t="str">
            <v>L000596</v>
          </cell>
          <cell r="B1453" t="str">
            <v>Luna, Anna Paulina (Republican - Florida)</v>
          </cell>
          <cell r="C1453">
            <v>22343</v>
          </cell>
          <cell r="D1453">
            <v>118</v>
          </cell>
          <cell r="E1453" t="str">
            <v>R</v>
          </cell>
          <cell r="F1453" t="str">
            <v>FL-13</v>
          </cell>
        </row>
        <row r="1454">
          <cell r="A1454" t="str">
            <v>L000516</v>
          </cell>
          <cell r="B1454" t="str">
            <v>Lundine, Stanley N. (Democratic - New York)</v>
          </cell>
          <cell r="E1454" t="str">
            <v>D</v>
          </cell>
        </row>
        <row r="1455">
          <cell r="A1455" t="str">
            <v>L000517</v>
          </cell>
          <cell r="B1455" t="str">
            <v>Lungren, Daniel E. (Republican - California)</v>
          </cell>
          <cell r="E1455" t="str">
            <v>R</v>
          </cell>
        </row>
        <row r="1456">
          <cell r="A1456" t="str">
            <v>L000591</v>
          </cell>
          <cell r="B1456" t="str">
            <v>Luria, Elaine G. (Democratic - Virginia)</v>
          </cell>
          <cell r="E1456" t="str">
            <v>D</v>
          </cell>
        </row>
        <row r="1457">
          <cell r="A1457" t="str">
            <v>L000521</v>
          </cell>
          <cell r="B1457" t="str">
            <v>Luther, Bill (Democratic - Minnesota)</v>
          </cell>
          <cell r="E1457" t="str">
            <v>D</v>
          </cell>
        </row>
        <row r="1458">
          <cell r="A1458" t="str">
            <v>L000603</v>
          </cell>
          <cell r="B1458" t="str">
            <v>Luttrell, Morgan (Republican - Texas)</v>
          </cell>
          <cell r="C1458">
            <v>22344</v>
          </cell>
          <cell r="D1458">
            <v>118</v>
          </cell>
          <cell r="E1458" t="str">
            <v>R</v>
          </cell>
          <cell r="F1458" t="str">
            <v>TX-8</v>
          </cell>
        </row>
        <row r="1459">
          <cell r="A1459" t="str">
            <v>L000562</v>
          </cell>
          <cell r="B1459" t="str">
            <v>Lynch, Stephen F. (Democratic - Massachusetts)</v>
          </cell>
          <cell r="C1459">
            <v>20119</v>
          </cell>
          <cell r="D1459">
            <v>118</v>
          </cell>
          <cell r="E1459" t="str">
            <v>D</v>
          </cell>
          <cell r="F1459" t="str">
            <v>MA-8</v>
          </cell>
        </row>
        <row r="1460">
          <cell r="A1460" t="str">
            <v>M001193</v>
          </cell>
          <cell r="B1460" t="str">
            <v>MacArthur, Thomas (Republican - New Jersey)</v>
          </cell>
          <cell r="E1460" t="str">
            <v>R</v>
          </cell>
        </row>
        <row r="1461">
          <cell r="A1461" t="str">
            <v>M000005</v>
          </cell>
          <cell r="B1461" t="str">
            <v>Macdonald, Torbert H. (Democratic - Massachusetts)</v>
          </cell>
          <cell r="E1461" t="str">
            <v>D</v>
          </cell>
        </row>
        <row r="1462">
          <cell r="A1462" t="str">
            <v>M000194</v>
          </cell>
          <cell r="B1462" t="str">
            <v>Mace, Nancy (Republican - South Carolina)</v>
          </cell>
          <cell r="C1462">
            <v>22132</v>
          </cell>
          <cell r="D1462">
            <v>118</v>
          </cell>
          <cell r="E1462" t="str">
            <v>R</v>
          </cell>
          <cell r="F1462" t="str">
            <v>SC-1</v>
          </cell>
        </row>
        <row r="1463">
          <cell r="A1463" t="str">
            <v>M000015</v>
          </cell>
          <cell r="B1463" t="str">
            <v>Machtley, Ronald K. (Republican - Rhode Island)</v>
          </cell>
          <cell r="E1463" t="str">
            <v>R</v>
          </cell>
        </row>
        <row r="1464">
          <cell r="A1464" t="str">
            <v>M001155</v>
          </cell>
          <cell r="B1464" t="str">
            <v>Mack, Connie (Republican - Florida)</v>
          </cell>
          <cell r="E1464" t="str">
            <v>R</v>
          </cell>
        </row>
        <row r="1465">
          <cell r="A1465" t="str">
            <v>M000019</v>
          </cell>
          <cell r="B1465" t="str">
            <v>Mack, Connie, III (Republican - Florida)</v>
          </cell>
          <cell r="E1465" t="str">
            <v>R</v>
          </cell>
        </row>
        <row r="1466">
          <cell r="A1466" t="str">
            <v>M000023</v>
          </cell>
          <cell r="B1466" t="str">
            <v>MacKay, Buddy (Democratic - Florida)</v>
          </cell>
          <cell r="E1466" t="str">
            <v>D</v>
          </cell>
        </row>
        <row r="1467">
          <cell r="A1467" t="str">
            <v>M000039</v>
          </cell>
          <cell r="B1467" t="str">
            <v>Madden, Ray J. (Democratic - Indiana)</v>
          </cell>
          <cell r="E1467" t="str">
            <v>D</v>
          </cell>
        </row>
        <row r="1468">
          <cell r="A1468" t="str">
            <v>M000041</v>
          </cell>
          <cell r="B1468" t="str">
            <v>Madigan, Edward R. (Republican - Illinois)</v>
          </cell>
          <cell r="E1468" t="str">
            <v>R</v>
          </cell>
        </row>
        <row r="1469">
          <cell r="A1469" t="str">
            <v>M001171</v>
          </cell>
          <cell r="B1469" t="str">
            <v>Maffei, Daniel B. (Democratic - New York)</v>
          </cell>
          <cell r="E1469" t="str">
            <v>D</v>
          </cell>
        </row>
        <row r="1470">
          <cell r="A1470" t="str">
            <v>M001223</v>
          </cell>
          <cell r="B1470" t="str">
            <v>Magaziner, Seth (Democratic - Rhode Island)</v>
          </cell>
          <cell r="C1470">
            <v>22345</v>
          </cell>
          <cell r="D1470">
            <v>118</v>
          </cell>
          <cell r="E1470" t="str">
            <v>D</v>
          </cell>
          <cell r="F1470" t="str">
            <v>RI-2</v>
          </cell>
        </row>
        <row r="1471">
          <cell r="A1471" t="str">
            <v>M000053</v>
          </cell>
          <cell r="B1471" t="str">
            <v>Magnuson, Warren G. (Democratic - Washington)</v>
          </cell>
          <cell r="E1471" t="str">
            <v>D</v>
          </cell>
        </row>
        <row r="1472">
          <cell r="A1472" t="str">
            <v>M000058</v>
          </cell>
          <cell r="B1472" t="str">
            <v>Maguire, Andrew (Democratic - New Jersey)</v>
          </cell>
          <cell r="E1472" t="str">
            <v>D</v>
          </cell>
        </row>
        <row r="1473">
          <cell r="A1473" t="str">
            <v>M000065</v>
          </cell>
          <cell r="B1473" t="str">
            <v>Mahon, George H. (Democratic - Texas)</v>
          </cell>
          <cell r="E1473" t="str">
            <v>D</v>
          </cell>
        </row>
        <row r="1474">
          <cell r="A1474" t="str">
            <v>M001164</v>
          </cell>
          <cell r="B1474" t="str">
            <v>Mahoney, Tim (Democratic - Florida)</v>
          </cell>
          <cell r="E1474" t="str">
            <v>D</v>
          </cell>
        </row>
        <row r="1475">
          <cell r="A1475" t="str">
            <v>M000070</v>
          </cell>
          <cell r="B1475" t="str">
            <v>Mailliard, William S. (Republican - California)</v>
          </cell>
          <cell r="E1475" t="str">
            <v>R</v>
          </cell>
        </row>
        <row r="1476">
          <cell r="A1476" t="str">
            <v>M001145</v>
          </cell>
          <cell r="B1476" t="str">
            <v>Majette, Denise L. (Democratic - Georgia)</v>
          </cell>
          <cell r="E1476" t="str">
            <v>D</v>
          </cell>
        </row>
        <row r="1477">
          <cell r="A1477" t="str">
            <v>M001203</v>
          </cell>
          <cell r="B1477" t="str">
            <v>Malinowski, Tom (Democratic - New Jersey)</v>
          </cell>
          <cell r="E1477" t="str">
            <v>D</v>
          </cell>
        </row>
        <row r="1478">
          <cell r="A1478" t="str">
            <v>M000078</v>
          </cell>
          <cell r="B1478" t="str">
            <v>Mallary, Richard W. (Republican - Vermont)</v>
          </cell>
          <cell r="E1478" t="str">
            <v>R</v>
          </cell>
        </row>
        <row r="1479">
          <cell r="A1479" t="str">
            <v>M000317</v>
          </cell>
          <cell r="B1479" t="str">
            <v>Malliotakis, Nicole (Republican - New York)</v>
          </cell>
          <cell r="C1479">
            <v>22133</v>
          </cell>
          <cell r="D1479">
            <v>118</v>
          </cell>
          <cell r="E1479" t="str">
            <v>R</v>
          </cell>
          <cell r="F1479" t="str">
            <v>NY-11</v>
          </cell>
        </row>
        <row r="1480">
          <cell r="A1480" t="str">
            <v>M000087</v>
          </cell>
          <cell r="B1480" t="str">
            <v>Maloney, Carolyn B. (Democratic - New York)</v>
          </cell>
          <cell r="E1480" t="str">
            <v>D</v>
          </cell>
        </row>
        <row r="1481">
          <cell r="A1481" t="str">
            <v>M000090</v>
          </cell>
          <cell r="B1481" t="str">
            <v>Maloney, James H. (Democratic - Connecticut)</v>
          </cell>
          <cell r="E1481" t="str">
            <v>D</v>
          </cell>
        </row>
        <row r="1482">
          <cell r="A1482" t="str">
            <v>M001185</v>
          </cell>
          <cell r="B1482" t="str">
            <v>Maloney, Sean Patrick (Democratic - New York)</v>
          </cell>
          <cell r="E1482" t="str">
            <v>D</v>
          </cell>
        </row>
        <row r="1483">
          <cell r="A1483" t="str">
            <v>M001228</v>
          </cell>
          <cell r="B1483" t="str">
            <v>Maloy, Celeste (Republican - Utah)</v>
          </cell>
          <cell r="C1483">
            <v>22376</v>
          </cell>
          <cell r="D1483">
            <v>118</v>
          </cell>
          <cell r="E1483" t="str">
            <v>R</v>
          </cell>
          <cell r="F1483" t="str">
            <v>UT-2</v>
          </cell>
        </row>
        <row r="1484">
          <cell r="A1484" t="str">
            <v>M001183</v>
          </cell>
          <cell r="B1484" t="str">
            <v>Manchin, Joe, III (Independent - West Virginia)</v>
          </cell>
          <cell r="E1484" t="str">
            <v>I</v>
          </cell>
        </row>
        <row r="1485">
          <cell r="A1485" t="str">
            <v>M000100</v>
          </cell>
          <cell r="B1485" t="str">
            <v>Mann, David (Democratic - Ohio)</v>
          </cell>
          <cell r="E1485" t="str">
            <v>D</v>
          </cell>
        </row>
        <row r="1486">
          <cell r="A1486" t="str">
            <v>M000105</v>
          </cell>
          <cell r="B1486" t="str">
            <v>Mann, James R. (Democratic - South Carolina)</v>
          </cell>
          <cell r="E1486" t="str">
            <v>D</v>
          </cell>
        </row>
        <row r="1487">
          <cell r="A1487" t="str">
            <v>M000871</v>
          </cell>
          <cell r="B1487" t="str">
            <v>Mann, Tracey (Republican - Kansas)</v>
          </cell>
          <cell r="C1487">
            <v>22134</v>
          </cell>
          <cell r="D1487">
            <v>118</v>
          </cell>
          <cell r="E1487" t="str">
            <v>R</v>
          </cell>
          <cell r="F1487" t="str">
            <v>KS-1</v>
          </cell>
        </row>
        <row r="1488">
          <cell r="A1488" t="str">
            <v>M001135</v>
          </cell>
          <cell r="B1488" t="str">
            <v>Manning, Kathy E. (Democratic - North Carolina)</v>
          </cell>
          <cell r="C1488">
            <v>22135</v>
          </cell>
          <cell r="D1488">
            <v>118</v>
          </cell>
          <cell r="E1488" t="str">
            <v>D</v>
          </cell>
          <cell r="F1488" t="str">
            <v>NC-6</v>
          </cell>
        </row>
        <row r="1489">
          <cell r="A1489" t="str">
            <v>M000113</v>
          </cell>
          <cell r="B1489" t="str">
            <v>Mansfield, Mike (Democratic - Montana)</v>
          </cell>
          <cell r="E1489" t="str">
            <v>D</v>
          </cell>
        </row>
        <row r="1490">
          <cell r="A1490" t="str">
            <v>M000117</v>
          </cell>
          <cell r="B1490" t="str">
            <v>Manton, Thomas J. (Democratic - New York)</v>
          </cell>
          <cell r="E1490" t="str">
            <v>D</v>
          </cell>
        </row>
        <row r="1491">
          <cell r="A1491" t="str">
            <v>M001138</v>
          </cell>
          <cell r="B1491" t="str">
            <v>Manzullo, Donald A. (Republican - Illinois)</v>
          </cell>
          <cell r="E1491" t="str">
            <v>R</v>
          </cell>
        </row>
        <row r="1492">
          <cell r="A1492" t="str">
            <v>M000121</v>
          </cell>
          <cell r="B1492" t="str">
            <v>Maraziti, Joseph J. (Republican - New Jersey)</v>
          </cell>
          <cell r="E1492" t="str">
            <v>R</v>
          </cell>
        </row>
        <row r="1493">
          <cell r="A1493" t="str">
            <v>M001158</v>
          </cell>
          <cell r="B1493" t="str">
            <v>Marchant, Kenny (Republican - Texas)</v>
          </cell>
          <cell r="E1493" t="str">
            <v>R</v>
          </cell>
        </row>
        <row r="1494">
          <cell r="A1494" t="str">
            <v>M000129</v>
          </cell>
          <cell r="B1494" t="str">
            <v>Margolies-Mezvinsky, Marjorie (Democratic - Pennsylvania)</v>
          </cell>
          <cell r="E1494" t="str">
            <v>D</v>
          </cell>
        </row>
        <row r="1495">
          <cell r="A1495" t="str">
            <v>M001179</v>
          </cell>
          <cell r="B1495" t="str">
            <v>Marino, Tom (Republican - Pennsylvania)</v>
          </cell>
          <cell r="E1495" t="str">
            <v>R</v>
          </cell>
        </row>
        <row r="1496">
          <cell r="A1496" t="str">
            <v>M001172</v>
          </cell>
          <cell r="B1496" t="str">
            <v>Markey, Betsy (Democratic - Colorado)</v>
          </cell>
          <cell r="E1496" t="str">
            <v>D</v>
          </cell>
        </row>
        <row r="1497">
          <cell r="A1497" t="str">
            <v>M000133</v>
          </cell>
          <cell r="B1497" t="str">
            <v>Markey, Edward J. (Democratic - Massachusetts)</v>
          </cell>
          <cell r="E1497" t="str">
            <v>D</v>
          </cell>
        </row>
        <row r="1498">
          <cell r="A1498" t="str">
            <v>M000136</v>
          </cell>
          <cell r="B1498" t="str">
            <v>Marks, Marc L. (Republican - Pennsylvania)</v>
          </cell>
          <cell r="E1498" t="str">
            <v>R</v>
          </cell>
        </row>
        <row r="1499">
          <cell r="A1499" t="str">
            <v>M000139</v>
          </cell>
          <cell r="B1499" t="str">
            <v>Marlenee, Ron (Republican - Montana)</v>
          </cell>
          <cell r="E1499" t="str">
            <v>R</v>
          </cell>
        </row>
        <row r="1500">
          <cell r="A1500" t="str">
            <v>M000143</v>
          </cell>
          <cell r="B1500" t="str">
            <v>Marriott, David Daniel (Republican - Utah)</v>
          </cell>
          <cell r="E1500" t="str">
            <v>R</v>
          </cell>
        </row>
        <row r="1501">
          <cell r="A1501" t="str">
            <v>M001146</v>
          </cell>
          <cell r="B1501" t="str">
            <v>Marshall, Jim (Democratic - Georgia)</v>
          </cell>
          <cell r="E1501" t="str">
            <v>D</v>
          </cell>
        </row>
        <row r="1502">
          <cell r="A1502" t="str">
            <v>M001198</v>
          </cell>
          <cell r="B1502" t="str">
            <v>Marshall, Roger (Republican - Kansas)</v>
          </cell>
          <cell r="E1502" t="str">
            <v>R</v>
          </cell>
        </row>
        <row r="1503">
          <cell r="A1503" t="str">
            <v>M000174</v>
          </cell>
          <cell r="B1503" t="str">
            <v>Martin, David O'B. (Republican - New York)</v>
          </cell>
          <cell r="E1503" t="str">
            <v>R</v>
          </cell>
        </row>
        <row r="1504">
          <cell r="A1504" t="str">
            <v>M000175</v>
          </cell>
          <cell r="B1504" t="str">
            <v>Martin, David T. (Republican - Nebraska)</v>
          </cell>
          <cell r="E1504" t="str">
            <v>R</v>
          </cell>
        </row>
        <row r="1505">
          <cell r="A1505" t="str">
            <v>M000183</v>
          </cell>
          <cell r="B1505" t="str">
            <v>Martin, James G. (Republican - North Carolina)</v>
          </cell>
          <cell r="E1505" t="str">
            <v>R</v>
          </cell>
        </row>
        <row r="1506">
          <cell r="A1506" t="str">
            <v>M000195</v>
          </cell>
          <cell r="B1506" t="str">
            <v>Martin, Lynn M. (Republican - Illinois)</v>
          </cell>
          <cell r="E1506" t="str">
            <v>R</v>
          </cell>
        </row>
        <row r="1507">
          <cell r="A1507" t="str">
            <v>M000206</v>
          </cell>
          <cell r="B1507" t="str">
            <v>Martinez, Matthew G. (Republican - California)</v>
          </cell>
          <cell r="E1507" t="str">
            <v>R</v>
          </cell>
        </row>
        <row r="1508">
          <cell r="A1508" t="str">
            <v>M001162</v>
          </cell>
          <cell r="B1508" t="str">
            <v>Martinez, Mel (Republican - Florida)</v>
          </cell>
          <cell r="E1508" t="str">
            <v>R</v>
          </cell>
        </row>
        <row r="1509">
          <cell r="A1509" t="str">
            <v>M000207</v>
          </cell>
          <cell r="B1509" t="str">
            <v>Martini, William J. (Republican - New Jersey)</v>
          </cell>
          <cell r="E1509" t="str">
            <v>R</v>
          </cell>
        </row>
        <row r="1510">
          <cell r="A1510" t="str">
            <v>M000212</v>
          </cell>
          <cell r="B1510" t="str">
            <v>Mascara, Frank (Democratic - Pennsylvania)</v>
          </cell>
          <cell r="E1510" t="str">
            <v>D</v>
          </cell>
        </row>
        <row r="1511">
          <cell r="A1511" t="str">
            <v>M001173</v>
          </cell>
          <cell r="B1511" t="str">
            <v>Massa, Eric J. J. (Democratic - New York)</v>
          </cell>
          <cell r="E1511" t="str">
            <v>D</v>
          </cell>
        </row>
        <row r="1512">
          <cell r="A1512" t="str">
            <v>M001184</v>
          </cell>
          <cell r="B1512" t="str">
            <v>Massie, Thomas (Republican - Kentucky)</v>
          </cell>
          <cell r="C1512">
            <v>31102</v>
          </cell>
          <cell r="D1512">
            <v>118</v>
          </cell>
          <cell r="E1512" t="str">
            <v>R</v>
          </cell>
          <cell r="F1512" t="str">
            <v>KY-4</v>
          </cell>
        </row>
        <row r="1513">
          <cell r="A1513" t="str">
            <v>M001199</v>
          </cell>
          <cell r="B1513" t="str">
            <v>Mast, Brian J. (Republican - Florida)</v>
          </cell>
          <cell r="C1513">
            <v>21735</v>
          </cell>
          <cell r="D1513">
            <v>118</v>
          </cell>
          <cell r="E1513" t="str">
            <v>R</v>
          </cell>
          <cell r="F1513" t="str">
            <v>FL-21</v>
          </cell>
        </row>
        <row r="1514">
          <cell r="A1514" t="str">
            <v>M001142</v>
          </cell>
          <cell r="B1514" t="str">
            <v>Matheson, Jim (Democratic - Utah)</v>
          </cell>
          <cell r="E1514" t="str">
            <v>D</v>
          </cell>
        </row>
        <row r="1515">
          <cell r="A1515" t="str">
            <v>M000236</v>
          </cell>
          <cell r="B1515" t="str">
            <v>Mathews, Harlan (Democratic - Tennessee)</v>
          </cell>
          <cell r="E1515" t="str">
            <v>D</v>
          </cell>
        </row>
        <row r="1516">
          <cell r="A1516" t="str">
            <v>M000241</v>
          </cell>
          <cell r="B1516" t="str">
            <v>Mathias, Charles McC., Jr. (Republican - Maryland)</v>
          </cell>
          <cell r="E1516" t="str">
            <v>R</v>
          </cell>
        </row>
        <row r="1517">
          <cell r="A1517" t="str">
            <v>M000242</v>
          </cell>
          <cell r="B1517" t="str">
            <v>Mathias, Robert B. (Bob) (Republican - California)</v>
          </cell>
          <cell r="E1517" t="str">
            <v>B</v>
          </cell>
        </row>
        <row r="1518">
          <cell r="A1518" t="str">
            <v>M000244</v>
          </cell>
          <cell r="B1518" t="str">
            <v>Mathis, Dawson (Democratic - Georgia)</v>
          </cell>
          <cell r="E1518" t="str">
            <v>D</v>
          </cell>
        </row>
        <row r="1519">
          <cell r="A1519" t="str">
            <v>M001163</v>
          </cell>
          <cell r="B1519" t="str">
            <v>Matsui, Doris O. (Democratic - California)</v>
          </cell>
          <cell r="C1519">
            <v>20538</v>
          </cell>
          <cell r="D1519">
            <v>118</v>
          </cell>
          <cell r="E1519" t="str">
            <v>D</v>
          </cell>
          <cell r="F1519" t="str">
            <v>CA-7</v>
          </cell>
        </row>
        <row r="1520">
          <cell r="A1520" t="str">
            <v>M000249</v>
          </cell>
          <cell r="B1520" t="str">
            <v>Matsui, Robert T. (Democratic - California)</v>
          </cell>
          <cell r="E1520" t="str">
            <v>D</v>
          </cell>
        </row>
        <row r="1521">
          <cell r="A1521" t="str">
            <v>M000250</v>
          </cell>
          <cell r="B1521" t="str">
            <v>Matsunaga, Spark M. (Democratic - Hawaii)</v>
          </cell>
          <cell r="E1521" t="str">
            <v>D</v>
          </cell>
        </row>
        <row r="1522">
          <cell r="A1522" t="str">
            <v>M000257</v>
          </cell>
          <cell r="B1522" t="str">
            <v>Mattingly, Mack (Republican - Georgia)</v>
          </cell>
          <cell r="E1522" t="str">
            <v>R</v>
          </cell>
        </row>
        <row r="1523">
          <cell r="A1523" t="str">
            <v>M000260</v>
          </cell>
          <cell r="B1523" t="str">
            <v>Mattox, James A. (Democratic - Texas)</v>
          </cell>
          <cell r="E1523" t="str">
            <v>D</v>
          </cell>
        </row>
        <row r="1524">
          <cell r="A1524" t="str">
            <v>M000264</v>
          </cell>
          <cell r="B1524" t="str">
            <v>Mavroules, Nicholas (Democratic - Massachusetts)</v>
          </cell>
          <cell r="E1524" t="str">
            <v>D</v>
          </cell>
        </row>
        <row r="1525">
          <cell r="A1525" t="str">
            <v>M000286</v>
          </cell>
          <cell r="B1525" t="str">
            <v>Mayne, Wiley (Republican - Iowa)</v>
          </cell>
          <cell r="E1525" t="str">
            <v>R</v>
          </cell>
        </row>
        <row r="1526">
          <cell r="A1526" t="str">
            <v>M000291</v>
          </cell>
          <cell r="B1526" t="str">
            <v>Mazzoli, Romano L. (Democratic - Kentucky)</v>
          </cell>
          <cell r="E1526" t="str">
            <v>D</v>
          </cell>
        </row>
        <row r="1527">
          <cell r="A1527" t="str">
            <v>M001209</v>
          </cell>
          <cell r="B1527" t="str">
            <v>McAdams, Ben (Democratic - Utah)</v>
          </cell>
          <cell r="E1527" t="str">
            <v>D</v>
          </cell>
        </row>
        <row r="1528">
          <cell r="A1528" t="str">
            <v>M001192</v>
          </cell>
          <cell r="B1528" t="str">
            <v>McAllister, Vance M. (Republican - Louisiana)</v>
          </cell>
          <cell r="E1528" t="str">
            <v>R</v>
          </cell>
        </row>
        <row r="1529">
          <cell r="A1529" t="str">
            <v>M001208</v>
          </cell>
          <cell r="B1529" t="str">
            <v>McBath, Lucy (Democratic - Georgia)</v>
          </cell>
          <cell r="C1529">
            <v>21944</v>
          </cell>
          <cell r="D1529">
            <v>118</v>
          </cell>
          <cell r="E1529" t="str">
            <v>D</v>
          </cell>
          <cell r="F1529" t="str">
            <v>GA-7</v>
          </cell>
        </row>
        <row r="1530">
          <cell r="A1530" t="str">
            <v>M000303</v>
          </cell>
          <cell r="B1530" t="str">
            <v>McCain, John (Republican - Arizona)</v>
          </cell>
          <cell r="E1530" t="str">
            <v>R</v>
          </cell>
        </row>
        <row r="1531">
          <cell r="A1531" t="str">
            <v>M000306</v>
          </cell>
          <cell r="B1531" t="str">
            <v>McCandless, Alfred A. (Al) (Republican - California)</v>
          </cell>
          <cell r="E1531" t="str">
            <v>A</v>
          </cell>
        </row>
        <row r="1532">
          <cell r="A1532" t="str">
            <v>M000309</v>
          </cell>
          <cell r="B1532" t="str">
            <v>McCarthy, Carolyn (Democratic - New York)</v>
          </cell>
          <cell r="E1532" t="str">
            <v>D</v>
          </cell>
        </row>
        <row r="1533">
          <cell r="A1533" t="str">
            <v>M000316</v>
          </cell>
          <cell r="B1533" t="str">
            <v>McCarthy, Karen (Democratic - Missouri)</v>
          </cell>
          <cell r="E1533" t="str">
            <v>D</v>
          </cell>
        </row>
        <row r="1534">
          <cell r="A1534" t="str">
            <v>M001165</v>
          </cell>
          <cell r="B1534" t="str">
            <v>McCarthy, Kevin (Republican - California)</v>
          </cell>
          <cell r="D1534">
            <v>118</v>
          </cell>
          <cell r="E1534" t="str">
            <v>R</v>
          </cell>
        </row>
        <row r="1535">
          <cell r="A1535" t="str">
            <v>M001170</v>
          </cell>
          <cell r="B1535" t="str">
            <v>McCaskill, Claire (Democratic - Missouri)</v>
          </cell>
          <cell r="E1535" t="str">
            <v>D</v>
          </cell>
        </row>
        <row r="1536">
          <cell r="A1536" t="str">
            <v>M001157</v>
          </cell>
          <cell r="B1536" t="str">
            <v>McCaul, Michael T. (Republican - Texas)</v>
          </cell>
          <cell r="C1536">
            <v>20530</v>
          </cell>
          <cell r="D1536">
            <v>118</v>
          </cell>
          <cell r="E1536" t="str">
            <v>R</v>
          </cell>
          <cell r="F1536" t="str">
            <v>TX-10</v>
          </cell>
        </row>
        <row r="1537">
          <cell r="A1537" t="str">
            <v>M001136</v>
          </cell>
          <cell r="B1537" t="str">
            <v>McClain, Lisa C. (Republican - Michigan)</v>
          </cell>
          <cell r="C1537">
            <v>22136</v>
          </cell>
          <cell r="D1537">
            <v>118</v>
          </cell>
          <cell r="E1537" t="str">
            <v>R</v>
          </cell>
          <cell r="F1537" t="str">
            <v>MI-9</v>
          </cell>
        </row>
        <row r="1538">
          <cell r="A1538" t="str">
            <v>M001227</v>
          </cell>
          <cell r="B1538" t="str">
            <v>McClellan, Jennifer L. (Democratic - Virginia)</v>
          </cell>
          <cell r="C1538">
            <v>22374</v>
          </cell>
          <cell r="D1538">
            <v>118</v>
          </cell>
          <cell r="E1538" t="str">
            <v>D</v>
          </cell>
          <cell r="F1538" t="str">
            <v>VA-4</v>
          </cell>
        </row>
        <row r="1539">
          <cell r="A1539" t="str">
            <v>M000332</v>
          </cell>
          <cell r="B1539" t="str">
            <v>McClellan, John L. (Democratic - Arkansas)</v>
          </cell>
          <cell r="E1539" t="str">
            <v>D</v>
          </cell>
        </row>
        <row r="1540">
          <cell r="A1540" t="str">
            <v>M001177</v>
          </cell>
          <cell r="B1540" t="str">
            <v>McClintock, Tom (Republican - California)</v>
          </cell>
          <cell r="C1540">
            <v>20903</v>
          </cell>
          <cell r="D1540">
            <v>118</v>
          </cell>
          <cell r="E1540" t="str">
            <v>R</v>
          </cell>
          <cell r="F1540" t="str">
            <v>CA-5</v>
          </cell>
        </row>
        <row r="1541">
          <cell r="A1541" t="str">
            <v>M000340</v>
          </cell>
          <cell r="B1541" t="str">
            <v>McClory, Robert (Republican - Illinois)</v>
          </cell>
          <cell r="E1541" t="str">
            <v>R</v>
          </cell>
        </row>
        <row r="1542">
          <cell r="A1542" t="str">
            <v>M000342</v>
          </cell>
          <cell r="B1542" t="str">
            <v>McCloskey, Frank (Democratic - Indiana)</v>
          </cell>
          <cell r="E1542" t="str">
            <v>D</v>
          </cell>
        </row>
        <row r="1543">
          <cell r="A1543" t="str">
            <v>M000343</v>
          </cell>
          <cell r="B1543" t="str">
            <v>McCloskey, Paul N., Jr. (Republican - California)</v>
          </cell>
          <cell r="E1543" t="str">
            <v>R</v>
          </cell>
        </row>
        <row r="1544">
          <cell r="A1544" t="str">
            <v>M000346</v>
          </cell>
          <cell r="B1544" t="str">
            <v>McClure, James A. (Republican - Idaho)</v>
          </cell>
          <cell r="E1544" t="str">
            <v>R</v>
          </cell>
        </row>
        <row r="1545">
          <cell r="A1545" t="str">
            <v>M000349</v>
          </cell>
          <cell r="B1545" t="str">
            <v>McCollister, John Y. (Republican - Nebraska)</v>
          </cell>
          <cell r="E1545" t="str">
            <v>R</v>
          </cell>
        </row>
        <row r="1546">
          <cell r="A1546" t="str">
            <v>M001143</v>
          </cell>
          <cell r="B1546" t="str">
            <v>McCollum, Betty (Democratic - Minnesota)</v>
          </cell>
          <cell r="C1546">
            <v>20122</v>
          </cell>
          <cell r="D1546">
            <v>118</v>
          </cell>
          <cell r="E1546" t="str">
            <v>D</v>
          </cell>
          <cell r="F1546" t="str">
            <v>MN-4</v>
          </cell>
        </row>
        <row r="1547">
          <cell r="A1547" t="str">
            <v>M000350</v>
          </cell>
          <cell r="B1547" t="str">
            <v>McCollum, Bill (Republican - Florida)</v>
          </cell>
          <cell r="E1547" t="str">
            <v>R</v>
          </cell>
        </row>
        <row r="1548">
          <cell r="A1548" t="str">
            <v>M000355</v>
          </cell>
          <cell r="B1548" t="str">
            <v>McConnell, Mitch (Republican - Kentucky)</v>
          </cell>
          <cell r="E1548" t="str">
            <v>R</v>
          </cell>
        </row>
        <row r="1549">
          <cell r="A1549" t="str">
            <v>M000365</v>
          </cell>
          <cell r="B1549" t="str">
            <v>McCormack, Mike (Democratic - Washington)</v>
          </cell>
          <cell r="E1549" t="str">
            <v>D</v>
          </cell>
        </row>
        <row r="1550">
          <cell r="A1550" t="str">
            <v>M001218</v>
          </cell>
          <cell r="B1550" t="str">
            <v>McCormick, Richard (Republican - Georgia)</v>
          </cell>
          <cell r="C1550">
            <v>22346</v>
          </cell>
          <cell r="D1550">
            <v>118</v>
          </cell>
          <cell r="E1550" t="str">
            <v>R</v>
          </cell>
          <cell r="F1550" t="str">
            <v>GA-6</v>
          </cell>
        </row>
        <row r="1551">
          <cell r="A1551" t="str">
            <v>M001147</v>
          </cell>
          <cell r="B1551" t="str">
            <v>McCotter, Thaddeus G. (Republican - Michigan)</v>
          </cell>
          <cell r="E1551" t="str">
            <v>R</v>
          </cell>
        </row>
        <row r="1552">
          <cell r="A1552" t="str">
            <v>M000388</v>
          </cell>
          <cell r="B1552" t="str">
            <v>McCrery, Jim (Republican - Louisiana)</v>
          </cell>
          <cell r="E1552" t="str">
            <v>R</v>
          </cell>
        </row>
        <row r="1553">
          <cell r="A1553" t="str">
            <v>M000398</v>
          </cell>
          <cell r="B1553" t="str">
            <v>McCurdy, Dave (Democratic - Oklahoma)</v>
          </cell>
          <cell r="E1553" t="str">
            <v>D</v>
          </cell>
        </row>
        <row r="1554">
          <cell r="A1554" t="str">
            <v>M000399</v>
          </cell>
          <cell r="B1554" t="str">
            <v>McDade, Joseph M. (Republican - Pennsylvania)</v>
          </cell>
          <cell r="E1554" t="str">
            <v>R</v>
          </cell>
        </row>
        <row r="1555">
          <cell r="A1555" t="str">
            <v>M000404</v>
          </cell>
          <cell r="B1555" t="str">
            <v>McDermott, Jim (Democratic - Washington)</v>
          </cell>
          <cell r="E1555" t="str">
            <v>D</v>
          </cell>
        </row>
        <row r="1556">
          <cell r="A1556" t="str">
            <v>M000413</v>
          </cell>
          <cell r="B1556" t="str">
            <v>McDonald, Lawrence P. (Democratic - Georgia)</v>
          </cell>
          <cell r="E1556" t="str">
            <v>D</v>
          </cell>
        </row>
        <row r="1557">
          <cell r="A1557" t="str">
            <v>M001200</v>
          </cell>
          <cell r="B1557" t="str">
            <v>McEachin, A. Donald (Democratic - Virginia)</v>
          </cell>
          <cell r="E1557" t="str">
            <v>D</v>
          </cell>
        </row>
        <row r="1558">
          <cell r="A1558" t="str">
            <v>M000432</v>
          </cell>
          <cell r="B1558" t="str">
            <v>McEwen, Bob (Republican - Ohio)</v>
          </cell>
          <cell r="E1558" t="str">
            <v>R</v>
          </cell>
        </row>
        <row r="1559">
          <cell r="A1559" t="str">
            <v>M000433</v>
          </cell>
          <cell r="B1559" t="str">
            <v>McEwen, Robert C. (Republican - New York)</v>
          </cell>
          <cell r="E1559" t="str">
            <v>R</v>
          </cell>
        </row>
        <row r="1560">
          <cell r="A1560" t="str">
            <v>M000436</v>
          </cell>
          <cell r="B1560" t="str">
            <v>McFall, John J. (Democratic - California)</v>
          </cell>
          <cell r="E1560" t="str">
            <v>D</v>
          </cell>
        </row>
        <row r="1561">
          <cell r="A1561" t="str">
            <v>M001220</v>
          </cell>
          <cell r="B1561" t="str">
            <v>McGarvey, Morgan (Democratic - Kentucky)</v>
          </cell>
          <cell r="C1561">
            <v>22347</v>
          </cell>
          <cell r="D1561">
            <v>118</v>
          </cell>
          <cell r="E1561" t="str">
            <v>D</v>
          </cell>
          <cell r="F1561" t="str">
            <v>KY-3</v>
          </cell>
        </row>
        <row r="1562">
          <cell r="A1562" t="str">
            <v>M000445</v>
          </cell>
          <cell r="B1562" t="str">
            <v>McGee, Gale W. (Democratic - Wyoming)</v>
          </cell>
          <cell r="E1562" t="str">
            <v>D</v>
          </cell>
        </row>
        <row r="1563">
          <cell r="A1563" t="str">
            <v>M000452</v>
          </cell>
          <cell r="B1563" t="str">
            <v>McGovern, George (Democratic - South Dakota)</v>
          </cell>
          <cell r="E1563" t="str">
            <v>D</v>
          </cell>
        </row>
        <row r="1564">
          <cell r="A1564" t="str">
            <v>M000312</v>
          </cell>
          <cell r="B1564" t="str">
            <v>McGovern, James P. (Democratic - Massachusetts)</v>
          </cell>
          <cell r="C1564">
            <v>29729</v>
          </cell>
          <cell r="D1564">
            <v>118</v>
          </cell>
          <cell r="E1564" t="str">
            <v>D</v>
          </cell>
          <cell r="F1564" t="str">
            <v>MA-2</v>
          </cell>
        </row>
        <row r="1565">
          <cell r="A1565" t="str">
            <v>M000458</v>
          </cell>
          <cell r="B1565" t="str">
            <v>McGrath, Raymond J. (Republican - New York)</v>
          </cell>
          <cell r="E1565" t="str">
            <v>R</v>
          </cell>
        </row>
        <row r="1566">
          <cell r="A1566" t="str">
            <v>M000466</v>
          </cell>
          <cell r="B1566" t="str">
            <v>McHale, Paul (Democratic - Pennsylvania)</v>
          </cell>
          <cell r="E1566" t="str">
            <v>D</v>
          </cell>
        </row>
        <row r="1567">
          <cell r="A1567" t="str">
            <v>M001156</v>
          </cell>
          <cell r="B1567" t="str">
            <v>McHenry, Patrick T. (Republican - North Carolina)</v>
          </cell>
          <cell r="C1567">
            <v>20522</v>
          </cell>
          <cell r="D1567">
            <v>118</v>
          </cell>
          <cell r="E1567" t="str">
            <v>R</v>
          </cell>
          <cell r="F1567" t="str">
            <v>NC-10</v>
          </cell>
        </row>
        <row r="1568">
          <cell r="A1568" t="str">
            <v>M000472</v>
          </cell>
          <cell r="B1568" t="str">
            <v>McHugh, John M. (Republican - New York)</v>
          </cell>
          <cell r="E1568" t="str">
            <v>R</v>
          </cell>
        </row>
        <row r="1569">
          <cell r="A1569" t="str">
            <v>M000473</v>
          </cell>
          <cell r="B1569" t="str">
            <v>McHugh, Matthew F. (Democratic - New York)</v>
          </cell>
          <cell r="E1569" t="str">
            <v>D</v>
          </cell>
        </row>
        <row r="1570">
          <cell r="A1570" t="str">
            <v>M000477</v>
          </cell>
          <cell r="B1570" t="str">
            <v>McInnis, Scott (Republican - Colorado)</v>
          </cell>
          <cell r="E1570" t="str">
            <v>R</v>
          </cell>
        </row>
        <row r="1571">
          <cell r="A1571" t="str">
            <v>M000481</v>
          </cell>
          <cell r="B1571" t="str">
            <v>McIntosh, David M. (Republican - Indiana)</v>
          </cell>
          <cell r="E1571" t="str">
            <v>R</v>
          </cell>
        </row>
        <row r="1572">
          <cell r="A1572" t="str">
            <v>M000485</v>
          </cell>
          <cell r="B1572" t="str">
            <v>McIntyre, Mike (Democratic - North Carolina)</v>
          </cell>
          <cell r="E1572" t="str">
            <v>D</v>
          </cell>
        </row>
        <row r="1573">
          <cell r="A1573" t="str">
            <v>M000486</v>
          </cell>
          <cell r="B1573" t="str">
            <v>McIntyre, Thomas J. (Democratic - New Hampshire)</v>
          </cell>
          <cell r="E1573" t="str">
            <v>D</v>
          </cell>
        </row>
        <row r="1574">
          <cell r="A1574" t="str">
            <v>M000490</v>
          </cell>
          <cell r="B1574" t="str">
            <v>McKay, K. Gunn (Democratic - Utah)</v>
          </cell>
          <cell r="E1574" t="str">
            <v>D</v>
          </cell>
        </row>
        <row r="1575">
          <cell r="A1575" t="str">
            <v>M000508</v>
          </cell>
          <cell r="B1575" t="str">
            <v>McKeon, Howard P. "Buck" (Republican - California)</v>
          </cell>
          <cell r="E1575" t="str">
            <v>R</v>
          </cell>
        </row>
        <row r="1576">
          <cell r="A1576" t="str">
            <v>M000512</v>
          </cell>
          <cell r="B1576" t="str">
            <v>McKernan, John R., Jr. (Republican - Maine)</v>
          </cell>
          <cell r="E1576" t="str">
            <v>R</v>
          </cell>
        </row>
        <row r="1577">
          <cell r="A1577" t="str">
            <v>M001180</v>
          </cell>
          <cell r="B1577" t="str">
            <v>McKinley, David B. (Republican - West Virginia)</v>
          </cell>
          <cell r="E1577" t="str">
            <v>R</v>
          </cell>
        </row>
        <row r="1578">
          <cell r="A1578" t="str">
            <v>M000523</v>
          </cell>
          <cell r="B1578" t="str">
            <v>McKinney, Cynthia A. (Democratic - Georgia)</v>
          </cell>
          <cell r="E1578" t="str">
            <v>D</v>
          </cell>
        </row>
        <row r="1579">
          <cell r="A1579" t="str">
            <v>M000527</v>
          </cell>
          <cell r="B1579" t="str">
            <v>McKinney, Stewart B. (Republican - Connecticut)</v>
          </cell>
          <cell r="E1579" t="str">
            <v>R</v>
          </cell>
        </row>
        <row r="1580">
          <cell r="A1580" t="str">
            <v>M001174</v>
          </cell>
          <cell r="B1580" t="str">
            <v>McMahon, Michael E. (Democratic - New York)</v>
          </cell>
          <cell r="E1580" t="str">
            <v>D</v>
          </cell>
        </row>
        <row r="1581">
          <cell r="A1581" t="str">
            <v>M000566</v>
          </cell>
          <cell r="B1581" t="str">
            <v>McMillan, J. Alex (Republican - North Carolina)</v>
          </cell>
          <cell r="E1581" t="str">
            <v>R</v>
          </cell>
        </row>
        <row r="1582">
          <cell r="A1582" t="str">
            <v>M000573</v>
          </cell>
          <cell r="B1582" t="str">
            <v>McMillen, Thomas (Democratic - Maryland)</v>
          </cell>
          <cell r="E1582" t="str">
            <v>D</v>
          </cell>
        </row>
        <row r="1583">
          <cell r="A1583" t="str">
            <v>M001159</v>
          </cell>
          <cell r="B1583" t="str">
            <v>McMorris Rodgers, Cathy (Republican - Washington)</v>
          </cell>
          <cell r="C1583">
            <v>20535</v>
          </cell>
          <cell r="D1583">
            <v>118</v>
          </cell>
          <cell r="E1583" t="str">
            <v>R</v>
          </cell>
          <cell r="F1583" t="str">
            <v>WA-5</v>
          </cell>
        </row>
        <row r="1584">
          <cell r="A1584" t="str">
            <v>M001166</v>
          </cell>
          <cell r="B1584" t="str">
            <v>McNerney, Jerry (Democratic - California)</v>
          </cell>
          <cell r="E1584" t="str">
            <v>D</v>
          </cell>
        </row>
        <row r="1585">
          <cell r="A1585" t="str">
            <v>M000589</v>
          </cell>
          <cell r="B1585" t="str">
            <v>McNulty, James F., Jr. (Democratic - Arizona)</v>
          </cell>
          <cell r="E1585" t="str">
            <v>D</v>
          </cell>
        </row>
        <row r="1586">
          <cell r="A1586" t="str">
            <v>M000590</v>
          </cell>
          <cell r="B1586" t="str">
            <v>McNulty, Michael R. (Democratic - New York)</v>
          </cell>
          <cell r="E1586" t="str">
            <v>D</v>
          </cell>
        </row>
        <row r="1587">
          <cell r="A1587" t="str">
            <v>M001197</v>
          </cell>
          <cell r="B1587" t="str">
            <v>McSally, Martha (Republican - Arizona)</v>
          </cell>
          <cell r="E1587" t="str">
            <v>R</v>
          </cell>
        </row>
        <row r="1588">
          <cell r="A1588" t="str">
            <v>M000603</v>
          </cell>
          <cell r="B1588" t="str">
            <v>McSpadden, Clem Rogers (Democratic - Oklahoma)</v>
          </cell>
          <cell r="E1588" t="str">
            <v>D</v>
          </cell>
        </row>
        <row r="1589">
          <cell r="A1589" t="str">
            <v>M001187</v>
          </cell>
          <cell r="B1589" t="str">
            <v>Meadows, Mark (Republican - North Carolina)</v>
          </cell>
          <cell r="E1589" t="str">
            <v>R</v>
          </cell>
        </row>
        <row r="1590">
          <cell r="A1590" t="str">
            <v>M000626</v>
          </cell>
          <cell r="B1590" t="str">
            <v>Meeds, Lloyd (Democratic - Washington)</v>
          </cell>
          <cell r="E1590" t="str">
            <v>D</v>
          </cell>
        </row>
        <row r="1591">
          <cell r="A1591" t="str">
            <v>M000627</v>
          </cell>
          <cell r="B1591" t="str">
            <v>Meehan, Martin T. (Democratic - Massachusetts)</v>
          </cell>
          <cell r="E1591" t="str">
            <v>D</v>
          </cell>
        </row>
        <row r="1592">
          <cell r="A1592" t="str">
            <v>M001181</v>
          </cell>
          <cell r="B1592" t="str">
            <v>Meehan, Patrick (Republican - Pennsylvania)</v>
          </cell>
          <cell r="E1592" t="str">
            <v>R</v>
          </cell>
        </row>
        <row r="1593">
          <cell r="A1593" t="str">
            <v>M000628</v>
          </cell>
          <cell r="B1593" t="str">
            <v>Meek, Carrie P. (Democratic - Florida)</v>
          </cell>
          <cell r="E1593" t="str">
            <v>D</v>
          </cell>
        </row>
        <row r="1594">
          <cell r="A1594" t="str">
            <v>M001148</v>
          </cell>
          <cell r="B1594" t="str">
            <v>Meek, Kendrick B. (Democratic - Florida)</v>
          </cell>
          <cell r="E1594" t="str">
            <v>D</v>
          </cell>
        </row>
        <row r="1595">
          <cell r="A1595" t="str">
            <v>M001137</v>
          </cell>
          <cell r="B1595" t="str">
            <v>Meeks, Gregory W. (Democratic - New York)</v>
          </cell>
          <cell r="C1595">
            <v>29776</v>
          </cell>
          <cell r="D1595">
            <v>118</v>
          </cell>
          <cell r="E1595" t="str">
            <v>D</v>
          </cell>
          <cell r="F1595" t="str">
            <v>NY-5</v>
          </cell>
        </row>
        <row r="1596">
          <cell r="A1596" t="str">
            <v>M001186</v>
          </cell>
          <cell r="B1596" t="str">
            <v>Meijer, Peter (Republican - Michigan)</v>
          </cell>
          <cell r="E1596" t="str">
            <v>R</v>
          </cell>
        </row>
        <row r="1597">
          <cell r="A1597" t="str">
            <v>M001161</v>
          </cell>
          <cell r="B1597" t="str">
            <v>Melancon, Charlie (Democratic - Louisiana)</v>
          </cell>
          <cell r="E1597" t="str">
            <v>D</v>
          </cell>
        </row>
        <row r="1598">
          <cell r="A1598" t="str">
            <v>M000635</v>
          </cell>
          <cell r="B1598" t="str">
            <v>Melcher, John (Democratic - Montana)</v>
          </cell>
          <cell r="E1598" t="str">
            <v>D</v>
          </cell>
        </row>
        <row r="1599">
          <cell r="A1599" t="str">
            <v>M001226</v>
          </cell>
          <cell r="B1599" t="str">
            <v>Menendez, Robert (Democratic - New Jersey)</v>
          </cell>
          <cell r="C1599">
            <v>22348</v>
          </cell>
          <cell r="D1599">
            <v>118</v>
          </cell>
          <cell r="E1599" t="str">
            <v>D</v>
          </cell>
          <cell r="F1599" t="str">
            <v>NJ-8</v>
          </cell>
        </row>
        <row r="1600">
          <cell r="A1600" t="str">
            <v>m000639</v>
          </cell>
          <cell r="B1600" t="str">
            <v>Menendez, Bob (Democratic - New Jersey)</v>
          </cell>
          <cell r="D1600">
            <v>118</v>
          </cell>
          <cell r="E1600" t="str">
            <v>D</v>
          </cell>
        </row>
        <row r="1601">
          <cell r="A1601" t="str">
            <v>M001188</v>
          </cell>
          <cell r="B1601" t="str">
            <v>Meng, Grace (Democratic - New York)</v>
          </cell>
          <cell r="C1601">
            <v>21342</v>
          </cell>
          <cell r="D1601">
            <v>118</v>
          </cell>
          <cell r="E1601" t="str">
            <v>D</v>
          </cell>
          <cell r="F1601" t="str">
            <v>NY-6</v>
          </cell>
        </row>
        <row r="1602">
          <cell r="A1602" t="str">
            <v>M001176</v>
          </cell>
          <cell r="B1602" t="str">
            <v>Merkley, Jeff (Democratic - Oregon)</v>
          </cell>
          <cell r="E1602" t="str">
            <v>D</v>
          </cell>
        </row>
        <row r="1603">
          <cell r="A1603" t="str">
            <v>M001189</v>
          </cell>
          <cell r="B1603" t="str">
            <v>Messer, Luke (Republican - Indiana)</v>
          </cell>
          <cell r="E1603" t="str">
            <v>R</v>
          </cell>
        </row>
        <row r="1604">
          <cell r="A1604" t="str">
            <v>M000669</v>
          </cell>
          <cell r="B1604" t="str">
            <v>Metcalf, Jack (Republican - Washington)</v>
          </cell>
          <cell r="E1604" t="str">
            <v>R</v>
          </cell>
        </row>
        <row r="1605">
          <cell r="A1605" t="str">
            <v>M000671</v>
          </cell>
          <cell r="B1605" t="str">
            <v>Metcalf, Lee (Democratic - Montana)</v>
          </cell>
          <cell r="E1605" t="str">
            <v>D</v>
          </cell>
        </row>
        <row r="1606">
          <cell r="A1606" t="str">
            <v>M000675</v>
          </cell>
          <cell r="B1606" t="str">
            <v>Metcalfe, Ralph H. (Democratic - Illinois)</v>
          </cell>
          <cell r="E1606" t="str">
            <v>D</v>
          </cell>
        </row>
        <row r="1607">
          <cell r="A1607" t="str">
            <v>M000678</v>
          </cell>
          <cell r="B1607" t="str">
            <v>Metzenbaum, Howard M. (Democratic - Ohio)</v>
          </cell>
          <cell r="E1607" t="str">
            <v>D</v>
          </cell>
        </row>
        <row r="1608">
          <cell r="A1608" t="str">
            <v>M001204</v>
          </cell>
          <cell r="B1608" t="str">
            <v>Meuser, Daniel (Republican - Pennsylvania)</v>
          </cell>
          <cell r="C1608">
            <v>21945</v>
          </cell>
          <cell r="D1608">
            <v>118</v>
          </cell>
          <cell r="E1608" t="str">
            <v>R</v>
          </cell>
          <cell r="F1608" t="str">
            <v>PA-9</v>
          </cell>
        </row>
        <row r="1609">
          <cell r="A1609" t="str">
            <v>M000684</v>
          </cell>
          <cell r="B1609" t="str">
            <v>Meyers, Jan (Republican - Kansas)</v>
          </cell>
          <cell r="E1609" t="str">
            <v>R</v>
          </cell>
        </row>
        <row r="1610">
          <cell r="A1610" t="str">
            <v>M000685</v>
          </cell>
          <cell r="B1610" t="str">
            <v>Meyner, Helen S. (Democratic - New Jersey)</v>
          </cell>
          <cell r="E1610" t="str">
            <v>D</v>
          </cell>
        </row>
        <row r="1611">
          <cell r="A1611" t="str">
            <v>M000686</v>
          </cell>
          <cell r="B1611" t="str">
            <v>Mezvinsky, Edward (Democratic - Iowa)</v>
          </cell>
          <cell r="E1611" t="str">
            <v>D</v>
          </cell>
        </row>
        <row r="1612">
          <cell r="A1612" t="str">
            <v>M000687</v>
          </cell>
          <cell r="B1612" t="str">
            <v>Mfume, Kweisi (Democratic - Maryland)</v>
          </cell>
          <cell r="C1612">
            <v>15433</v>
          </cell>
          <cell r="D1612">
            <v>118</v>
          </cell>
          <cell r="E1612" t="str">
            <v>D</v>
          </cell>
          <cell r="F1612" t="str">
            <v>MD-7</v>
          </cell>
        </row>
        <row r="1613">
          <cell r="A1613" t="str">
            <v>M000688</v>
          </cell>
          <cell r="B1613" t="str">
            <v>Mica, Daniel Andrew (Democratic - Florida)</v>
          </cell>
          <cell r="E1613" t="str">
            <v>D</v>
          </cell>
        </row>
        <row r="1614">
          <cell r="A1614" t="str">
            <v>M000689</v>
          </cell>
          <cell r="B1614" t="str">
            <v>Mica, John L. (Republican - Florida)</v>
          </cell>
          <cell r="E1614" t="str">
            <v>R</v>
          </cell>
        </row>
        <row r="1615">
          <cell r="A1615" t="str">
            <v>M001149</v>
          </cell>
          <cell r="B1615" t="str">
            <v>Michaud, Michael H. (Democratic - Maine)</v>
          </cell>
          <cell r="E1615" t="str">
            <v>D</v>
          </cell>
        </row>
        <row r="1616">
          <cell r="A1616" t="str">
            <v>M000692</v>
          </cell>
          <cell r="B1616" t="str">
            <v>Michel, Robert H. (Republican - Illinois)</v>
          </cell>
          <cell r="E1616" t="str">
            <v>R</v>
          </cell>
        </row>
        <row r="1617">
          <cell r="A1617" t="str">
            <v>M000702</v>
          </cell>
          <cell r="B1617" t="str">
            <v>Mikulski, Barbara A. (Democratic - Maryland)</v>
          </cell>
          <cell r="E1617" t="str">
            <v>D</v>
          </cell>
        </row>
        <row r="1618">
          <cell r="A1618" t="str">
            <v>M000703</v>
          </cell>
          <cell r="B1618" t="str">
            <v>Mikva, Abner J. (Democratic - Illinois)</v>
          </cell>
          <cell r="E1618" t="str">
            <v>D</v>
          </cell>
        </row>
        <row r="1619">
          <cell r="A1619" t="str">
            <v>M000708</v>
          </cell>
          <cell r="B1619" t="str">
            <v>Milford, Dale (Democratic - Texas)</v>
          </cell>
          <cell r="E1619" t="str">
            <v>D</v>
          </cell>
        </row>
        <row r="1620">
          <cell r="A1620" t="str">
            <v>M000714</v>
          </cell>
          <cell r="B1620" t="str">
            <v>Millender-McDonald, Juanita (Democratic - California)</v>
          </cell>
          <cell r="E1620" t="str">
            <v>D</v>
          </cell>
        </row>
        <row r="1621">
          <cell r="A1621" t="str">
            <v>M001154</v>
          </cell>
          <cell r="B1621" t="str">
            <v>Miller, Brad (Democratic - North Carolina)</v>
          </cell>
          <cell r="E1621" t="str">
            <v>D</v>
          </cell>
        </row>
        <row r="1622">
          <cell r="A1622" t="str">
            <v>M001150</v>
          </cell>
          <cell r="B1622" t="str">
            <v>Miller, Candice S. (Republican - Michigan)</v>
          </cell>
          <cell r="E1622" t="str">
            <v>R</v>
          </cell>
        </row>
        <row r="1623">
          <cell r="A1623" t="str">
            <v>M001205</v>
          </cell>
          <cell r="B1623" t="str">
            <v>Miller, Carol D. (Republican - West Virginia)</v>
          </cell>
          <cell r="C1623">
            <v>21946</v>
          </cell>
          <cell r="D1623">
            <v>118</v>
          </cell>
          <cell r="E1623" t="str">
            <v>R</v>
          </cell>
          <cell r="F1623" t="str">
            <v>WV-1</v>
          </cell>
        </row>
        <row r="1624">
          <cell r="A1624" t="str">
            <v>M000718</v>
          </cell>
          <cell r="B1624" t="str">
            <v>Miller, Clarence E. (Republican - Ohio)</v>
          </cell>
          <cell r="E1624" t="str">
            <v>R</v>
          </cell>
        </row>
        <row r="1625">
          <cell r="A1625" t="str">
            <v>M000720</v>
          </cell>
          <cell r="B1625" t="str">
            <v>Miller, Dan (Republican - Florida)</v>
          </cell>
          <cell r="E1625" t="str">
            <v>R</v>
          </cell>
        </row>
        <row r="1626">
          <cell r="A1626" t="str">
            <v>M001139</v>
          </cell>
          <cell r="B1626" t="str">
            <v>Miller, Gary G. (Republican - California)</v>
          </cell>
          <cell r="E1626" t="str">
            <v>R</v>
          </cell>
        </row>
        <row r="1627">
          <cell r="A1627" t="str">
            <v>M000725</v>
          </cell>
          <cell r="B1627" t="str">
            <v>Miller, George (Democratic - California)</v>
          </cell>
          <cell r="E1627" t="str">
            <v>D</v>
          </cell>
        </row>
        <row r="1628">
          <cell r="A1628" t="str">
            <v>M001144</v>
          </cell>
          <cell r="B1628" t="str">
            <v>Miller, Jeff (Republican - Florida)</v>
          </cell>
          <cell r="E1628" t="str">
            <v>R</v>
          </cell>
        </row>
        <row r="1629">
          <cell r="A1629" t="str">
            <v>M000736</v>
          </cell>
          <cell r="B1629" t="str">
            <v>Miller, John R. (Republican - Washington)</v>
          </cell>
          <cell r="E1629" t="str">
            <v>R</v>
          </cell>
        </row>
        <row r="1630">
          <cell r="A1630" t="str">
            <v>M001211</v>
          </cell>
          <cell r="B1630" t="str">
            <v>Miller, Mary E. (Republican - Illinois)</v>
          </cell>
          <cell r="C1630">
            <v>22138</v>
          </cell>
          <cell r="D1630">
            <v>118</v>
          </cell>
          <cell r="E1630" t="str">
            <v>R</v>
          </cell>
          <cell r="F1630" t="str">
            <v>IL-15</v>
          </cell>
        </row>
        <row r="1631">
          <cell r="A1631" t="str">
            <v>M001222</v>
          </cell>
          <cell r="B1631" t="str">
            <v>Miller, Max L. (Republican - Ohio)</v>
          </cell>
          <cell r="C1631">
            <v>22349</v>
          </cell>
          <cell r="D1631">
            <v>118</v>
          </cell>
          <cell r="E1631" t="str">
            <v>R</v>
          </cell>
          <cell r="F1631" t="str">
            <v>OH-7</v>
          </cell>
        </row>
        <row r="1632">
          <cell r="A1632" t="str">
            <v>M001141</v>
          </cell>
          <cell r="B1632" t="str">
            <v>Miller, Zell (Democratic - Georgia)</v>
          </cell>
          <cell r="E1632" t="str">
            <v>D</v>
          </cell>
        </row>
        <row r="1633">
          <cell r="A1633" t="str">
            <v>M001215</v>
          </cell>
          <cell r="B1633" t="str">
            <v>Miller-Meeks, Mariannette (Republican - Iowa)</v>
          </cell>
          <cell r="C1633">
            <v>22139</v>
          </cell>
          <cell r="D1633">
            <v>118</v>
          </cell>
          <cell r="E1633" t="str">
            <v>R</v>
          </cell>
          <cell r="F1633" t="str">
            <v>IA-1</v>
          </cell>
        </row>
        <row r="1634">
          <cell r="A1634" t="str">
            <v>M001216</v>
          </cell>
          <cell r="B1634" t="str">
            <v>Mills, Cory (Republican - Florida)</v>
          </cell>
          <cell r="C1634">
            <v>22350</v>
          </cell>
          <cell r="D1634">
            <v>118</v>
          </cell>
          <cell r="E1634" t="str">
            <v>R</v>
          </cell>
          <cell r="F1634" t="str">
            <v>FL-7</v>
          </cell>
        </row>
        <row r="1635">
          <cell r="A1635" t="str">
            <v>M000778</v>
          </cell>
          <cell r="B1635" t="str">
            <v>Mills, Wilbur D. (Democratic - Arkansas)</v>
          </cell>
          <cell r="E1635" t="str">
            <v>D</v>
          </cell>
        </row>
        <row r="1636">
          <cell r="A1636" t="str">
            <v>M000779</v>
          </cell>
          <cell r="B1636" t="str">
            <v>Mills, William O. (Republican - Maryland)</v>
          </cell>
          <cell r="E1636" t="str">
            <v>R</v>
          </cell>
        </row>
        <row r="1637">
          <cell r="A1637" t="str">
            <v>M000794</v>
          </cell>
          <cell r="B1637" t="str">
            <v>Mineta, Norman Y. (Democratic - California)</v>
          </cell>
          <cell r="E1637" t="str">
            <v>D</v>
          </cell>
        </row>
        <row r="1638">
          <cell r="A1638" t="str">
            <v>M000795</v>
          </cell>
          <cell r="B1638" t="str">
            <v>Minge, David (Democratic - Minnesota)</v>
          </cell>
          <cell r="E1638" t="str">
            <v>D</v>
          </cell>
        </row>
        <row r="1639">
          <cell r="A1639" t="str">
            <v>M000796</v>
          </cell>
          <cell r="B1639" t="str">
            <v>Minish, Joseph G. (Democratic - New Jersey)</v>
          </cell>
          <cell r="E1639" t="str">
            <v>D</v>
          </cell>
        </row>
        <row r="1640">
          <cell r="A1640" t="str">
            <v>M000797</v>
          </cell>
          <cell r="B1640" t="str">
            <v>Mink, Patsy T. (Democratic - Hawaii)</v>
          </cell>
          <cell r="E1640" t="str">
            <v>D</v>
          </cell>
        </row>
        <row r="1641">
          <cell r="A1641" t="str">
            <v>M001175</v>
          </cell>
          <cell r="B1641" t="str">
            <v>Minnick, Walter (Democratic - Idaho)</v>
          </cell>
          <cell r="E1641" t="str">
            <v>D</v>
          </cell>
        </row>
        <row r="1642">
          <cell r="A1642" t="str">
            <v>M000799</v>
          </cell>
          <cell r="B1642" t="str">
            <v>Minshall, William E. (Republican - Ohio)</v>
          </cell>
          <cell r="E1642" t="str">
            <v>R</v>
          </cell>
        </row>
        <row r="1643">
          <cell r="A1643" t="str">
            <v>M000808</v>
          </cell>
          <cell r="B1643" t="str">
            <v>Mitchell, Donald J. (Republican - New York)</v>
          </cell>
          <cell r="E1643" t="str">
            <v>R</v>
          </cell>
        </row>
        <row r="1644">
          <cell r="A1644" t="str">
            <v>M000811</v>
          </cell>
          <cell r="B1644" t="str">
            <v>Mitchell, George J. (Democratic - Maine)</v>
          </cell>
          <cell r="E1644" t="str">
            <v>D</v>
          </cell>
        </row>
        <row r="1645">
          <cell r="A1645" t="str">
            <v>M001167</v>
          </cell>
          <cell r="B1645" t="str">
            <v>Mitchell, Harry E. (Democratic - Arizona)</v>
          </cell>
          <cell r="E1645" t="str">
            <v>D</v>
          </cell>
        </row>
        <row r="1646">
          <cell r="A1646" t="str">
            <v>M000826</v>
          </cell>
          <cell r="B1646" t="str">
            <v>Mitchell, Parren J. (Democratic - Maryland)</v>
          </cell>
          <cell r="E1646" t="str">
            <v>D</v>
          </cell>
        </row>
        <row r="1647">
          <cell r="A1647" t="str">
            <v>M001201</v>
          </cell>
          <cell r="B1647" t="str">
            <v>Mitchell, Paul (Independent - Michigan)</v>
          </cell>
          <cell r="E1647" t="str">
            <v>I</v>
          </cell>
        </row>
        <row r="1648">
          <cell r="A1648" t="str">
            <v>M000833</v>
          </cell>
          <cell r="B1648" t="str">
            <v>Mizell, Wilmer (Republican - North Carolina)</v>
          </cell>
          <cell r="E1648" t="str">
            <v>R</v>
          </cell>
        </row>
        <row r="1649">
          <cell r="A1649" t="str">
            <v>M000834</v>
          </cell>
          <cell r="B1649" t="str">
            <v>Moakley, John Joseph (Democratic - Massachusetts)</v>
          </cell>
          <cell r="E1649" t="str">
            <v>D</v>
          </cell>
        </row>
        <row r="1650">
          <cell r="A1650" t="str">
            <v>M000839</v>
          </cell>
          <cell r="B1650" t="str">
            <v>Moffett, Toby (Democratic - Connecticut)</v>
          </cell>
          <cell r="E1650" t="str">
            <v>D</v>
          </cell>
        </row>
        <row r="1651">
          <cell r="A1651" t="str">
            <v>M000842</v>
          </cell>
          <cell r="B1651" t="str">
            <v>Molinari, Guy (Republican - New York)</v>
          </cell>
          <cell r="E1651" t="str">
            <v>R</v>
          </cell>
        </row>
        <row r="1652">
          <cell r="A1652" t="str">
            <v>M000843</v>
          </cell>
          <cell r="B1652" t="str">
            <v>Molinari, Susan (Republican - New York)</v>
          </cell>
          <cell r="E1652" t="str">
            <v>R</v>
          </cell>
        </row>
        <row r="1653">
          <cell r="A1653" t="str">
            <v>M001221</v>
          </cell>
          <cell r="B1653" t="str">
            <v>Molinaro, Marcus J. (Republican - New York)</v>
          </cell>
          <cell r="C1653">
            <v>22351</v>
          </cell>
          <cell r="D1653">
            <v>118</v>
          </cell>
          <cell r="E1653" t="str">
            <v>R</v>
          </cell>
          <cell r="F1653" t="str">
            <v>NY-19</v>
          </cell>
        </row>
        <row r="1654">
          <cell r="A1654" t="str">
            <v>M000844</v>
          </cell>
          <cell r="B1654" t="str">
            <v>Mollohan, Alan B. (Democratic - West Virginia)</v>
          </cell>
          <cell r="E1654" t="str">
            <v>D</v>
          </cell>
        </row>
        <row r="1655">
          <cell r="A1655" t="str">
            <v>M000845</v>
          </cell>
          <cell r="B1655" t="str">
            <v>Mollohan, Robert H. (Democratic - West Virginia)</v>
          </cell>
          <cell r="E1655" t="str">
            <v>D</v>
          </cell>
        </row>
        <row r="1656">
          <cell r="A1656" t="str">
            <v>M000851</v>
          </cell>
          <cell r="B1656" t="str">
            <v>Mondale, Walter F. (Democratic - Minnesota)</v>
          </cell>
          <cell r="E1656" t="str">
            <v>D</v>
          </cell>
        </row>
        <row r="1657">
          <cell r="A1657" t="str">
            <v>M000860</v>
          </cell>
          <cell r="B1657" t="str">
            <v>Monson, David S. (Republican - Utah)</v>
          </cell>
          <cell r="E1657" t="str">
            <v>R</v>
          </cell>
        </row>
        <row r="1658">
          <cell r="A1658" t="str">
            <v>M000865</v>
          </cell>
          <cell r="B1658" t="str">
            <v>Montgomery, G. V. (Sonny) (Democratic - Mississippi)</v>
          </cell>
          <cell r="E1658" t="str">
            <v>S</v>
          </cell>
        </row>
        <row r="1659">
          <cell r="A1659" t="str">
            <v>M000876</v>
          </cell>
          <cell r="B1659" t="str">
            <v>Montoya, Joseph M. (Democratic - New Mexico)</v>
          </cell>
          <cell r="E1659" t="str">
            <v>D</v>
          </cell>
        </row>
        <row r="1660">
          <cell r="A1660" t="str">
            <v>M000881</v>
          </cell>
          <cell r="B1660" t="str">
            <v>Moody, Jim (Democratic - Wisconsin)</v>
          </cell>
          <cell r="E1660" t="str">
            <v>D</v>
          </cell>
        </row>
        <row r="1661">
          <cell r="A1661" t="str">
            <v>M001194</v>
          </cell>
          <cell r="B1661" t="str">
            <v>Moolenaar, John R. (Republican - Michigan)</v>
          </cell>
          <cell r="C1661">
            <v>21526</v>
          </cell>
          <cell r="D1661">
            <v>118</v>
          </cell>
          <cell r="E1661" t="str">
            <v>R</v>
          </cell>
          <cell r="F1661" t="str">
            <v>MI-2</v>
          </cell>
        </row>
        <row r="1662">
          <cell r="A1662" t="str">
            <v>M001195</v>
          </cell>
          <cell r="B1662" t="str">
            <v>Mooney, Alexander X. (Republican - West Virginia)</v>
          </cell>
          <cell r="C1662">
            <v>21557</v>
          </cell>
          <cell r="D1662">
            <v>118</v>
          </cell>
          <cell r="E1662" t="str">
            <v>R</v>
          </cell>
          <cell r="F1662" t="str">
            <v>WV-2</v>
          </cell>
        </row>
        <row r="1663">
          <cell r="A1663" t="str">
            <v>M001212</v>
          </cell>
          <cell r="B1663" t="str">
            <v>Moore, Barry (Republican - Alabama)</v>
          </cell>
          <cell r="C1663">
            <v>22140</v>
          </cell>
          <cell r="D1663">
            <v>118</v>
          </cell>
          <cell r="E1663" t="str">
            <v>R</v>
          </cell>
          <cell r="F1663" t="str">
            <v>AL-2</v>
          </cell>
        </row>
        <row r="1664">
          <cell r="A1664" t="str">
            <v>M001213</v>
          </cell>
          <cell r="B1664" t="str">
            <v>Moore, Blake D. (Republican - Utah)</v>
          </cell>
          <cell r="C1664">
            <v>22141</v>
          </cell>
          <cell r="D1664">
            <v>118</v>
          </cell>
          <cell r="E1664" t="str">
            <v>R</v>
          </cell>
          <cell r="F1664" t="str">
            <v>UT-1</v>
          </cell>
        </row>
        <row r="1665">
          <cell r="A1665" t="str">
            <v>M001140</v>
          </cell>
          <cell r="B1665" t="str">
            <v>Moore, Dennis (Democratic - Kansas)</v>
          </cell>
          <cell r="E1665" t="str">
            <v>D</v>
          </cell>
        </row>
        <row r="1666">
          <cell r="A1666" t="str">
            <v>M001160</v>
          </cell>
          <cell r="B1666" t="str">
            <v>Moore, Gwen (Democratic - Wisconsin)</v>
          </cell>
          <cell r="C1666">
            <v>20537</v>
          </cell>
          <cell r="D1666">
            <v>118</v>
          </cell>
          <cell r="E1666" t="str">
            <v>D</v>
          </cell>
          <cell r="F1666" t="str">
            <v>WI-4</v>
          </cell>
        </row>
        <row r="1667">
          <cell r="A1667" t="str">
            <v>M000923</v>
          </cell>
          <cell r="B1667" t="str">
            <v>Moore, W. Henson (Republican - Louisiana)</v>
          </cell>
          <cell r="E1667" t="str">
            <v>R</v>
          </cell>
        </row>
        <row r="1668">
          <cell r="A1668" t="str">
            <v>M000926</v>
          </cell>
          <cell r="B1668" t="str">
            <v>Moorhead, Carlos J. (Republican - California)</v>
          </cell>
          <cell r="E1668" t="str">
            <v>R</v>
          </cell>
        </row>
        <row r="1669">
          <cell r="A1669" t="str">
            <v>M000930</v>
          </cell>
          <cell r="B1669" t="str">
            <v>Moorhead, William S. (Democratic - Pennsylvania)</v>
          </cell>
          <cell r="E1669" t="str">
            <v>D</v>
          </cell>
        </row>
        <row r="1670">
          <cell r="A1670" t="str">
            <v>M000933</v>
          </cell>
          <cell r="B1670" t="str">
            <v>Moran, James P. (Democratic - Virginia)</v>
          </cell>
          <cell r="E1670" t="str">
            <v>D</v>
          </cell>
        </row>
        <row r="1671">
          <cell r="A1671" t="str">
            <v>M000934</v>
          </cell>
          <cell r="B1671" t="str">
            <v>Moran, Jerry (Republican - Kansas)</v>
          </cell>
          <cell r="E1671" t="str">
            <v>R</v>
          </cell>
        </row>
        <row r="1672">
          <cell r="A1672" t="str">
            <v>M001224</v>
          </cell>
          <cell r="B1672" t="str">
            <v>Moran, Nathaniel (Republican - Texas)</v>
          </cell>
          <cell r="C1672">
            <v>22352</v>
          </cell>
          <cell r="D1672">
            <v>118</v>
          </cell>
          <cell r="E1672" t="str">
            <v>R</v>
          </cell>
          <cell r="F1672" t="str">
            <v>TX-1</v>
          </cell>
        </row>
        <row r="1673">
          <cell r="A1673" t="str">
            <v>M000941</v>
          </cell>
          <cell r="B1673" t="str">
            <v>Morella, Constance A. (Republican - Maryland)</v>
          </cell>
          <cell r="E1673" t="str">
            <v>R</v>
          </cell>
        </row>
        <row r="1674">
          <cell r="A1674" t="str">
            <v>M001206</v>
          </cell>
          <cell r="B1674" t="str">
            <v>Morelle, Joseph D. (Democratic - New York)</v>
          </cell>
          <cell r="C1674">
            <v>21761</v>
          </cell>
          <cell r="D1674">
            <v>118</v>
          </cell>
          <cell r="E1674" t="str">
            <v>D</v>
          </cell>
          <cell r="F1674" t="str">
            <v>NY-25</v>
          </cell>
        </row>
        <row r="1675">
          <cell r="A1675" t="str">
            <v>M000956</v>
          </cell>
          <cell r="B1675" t="str">
            <v>Morgan, Robert B. (Democratic - North Carolina)</v>
          </cell>
          <cell r="E1675" t="str">
            <v>D</v>
          </cell>
        </row>
        <row r="1676">
          <cell r="A1676" t="str">
            <v>M000958</v>
          </cell>
          <cell r="B1676" t="str">
            <v>Morgan, Thomas E. (Democratic - Pennsylvania)</v>
          </cell>
          <cell r="E1676" t="str">
            <v>D</v>
          </cell>
        </row>
        <row r="1677">
          <cell r="A1677" t="str">
            <v>M000992</v>
          </cell>
          <cell r="B1677" t="str">
            <v>Morrison, Bruce A. (Democratic - Connecticut)</v>
          </cell>
          <cell r="E1677" t="str">
            <v>D</v>
          </cell>
        </row>
        <row r="1678">
          <cell r="A1678" t="str">
            <v>M000999</v>
          </cell>
          <cell r="B1678" t="str">
            <v>Morrison, Sid (Republican - Washington)</v>
          </cell>
          <cell r="E1678" t="str">
            <v>R</v>
          </cell>
        </row>
        <row r="1679">
          <cell r="A1679" t="str">
            <v>M001025</v>
          </cell>
          <cell r="B1679" t="str">
            <v>Moseley-Braun, Carol (Democratic - Illinois)</v>
          </cell>
          <cell r="E1679" t="str">
            <v>D</v>
          </cell>
        </row>
        <row r="1680">
          <cell r="A1680" t="str">
            <v>M001031</v>
          </cell>
          <cell r="B1680" t="str">
            <v>Mosher, Charles A. (Republican - Ohio)</v>
          </cell>
          <cell r="E1680" t="str">
            <v>R</v>
          </cell>
        </row>
        <row r="1681">
          <cell r="A1681" t="str">
            <v>M001217</v>
          </cell>
          <cell r="B1681" t="str">
            <v>Moskowitz, Jared (Democratic - Florida)</v>
          </cell>
          <cell r="C1681">
            <v>22353</v>
          </cell>
          <cell r="D1681">
            <v>118</v>
          </cell>
          <cell r="E1681" t="str">
            <v>D</v>
          </cell>
          <cell r="F1681" t="str">
            <v>FL-23</v>
          </cell>
        </row>
        <row r="1682">
          <cell r="A1682" t="str">
            <v>M001033</v>
          </cell>
          <cell r="B1682" t="str">
            <v>Moss, Frank E. (Democratic - Utah)</v>
          </cell>
          <cell r="E1682" t="str">
            <v>D</v>
          </cell>
        </row>
        <row r="1683">
          <cell r="A1683" t="str">
            <v>M001035</v>
          </cell>
          <cell r="B1683" t="str">
            <v>Moss, John E. (Democratic - California)</v>
          </cell>
          <cell r="E1683" t="str">
            <v>D</v>
          </cell>
        </row>
        <row r="1684">
          <cell r="A1684" t="str">
            <v>M001044</v>
          </cell>
          <cell r="B1684" t="str">
            <v>Mottl, Ronald M. (Democratic - Ohio)</v>
          </cell>
          <cell r="E1684" t="str">
            <v>D</v>
          </cell>
        </row>
        <row r="1685">
          <cell r="A1685" t="str">
            <v>M001196</v>
          </cell>
          <cell r="B1685" t="str">
            <v>Moulton, Seth (Democratic - Massachusetts)</v>
          </cell>
          <cell r="C1685">
            <v>21525</v>
          </cell>
          <cell r="D1685">
            <v>118</v>
          </cell>
          <cell r="E1685" t="str">
            <v>D</v>
          </cell>
          <cell r="F1685" t="str">
            <v>MA-6</v>
          </cell>
        </row>
        <row r="1686">
          <cell r="A1686" t="str">
            <v>M001219</v>
          </cell>
          <cell r="B1686" t="str">
            <v>Moylan, James C. (Republican - Guam)</v>
          </cell>
          <cell r="E1686" t="str">
            <v>R</v>
          </cell>
        </row>
        <row r="1687">
          <cell r="A1687" t="str">
            <v>M001054</v>
          </cell>
          <cell r="B1687" t="str">
            <v>Moynihan, Daniel Patrick (Democratic - New York)</v>
          </cell>
          <cell r="E1687" t="str">
            <v>D</v>
          </cell>
        </row>
        <row r="1688">
          <cell r="A1688" t="str">
            <v>M001057</v>
          </cell>
          <cell r="B1688" t="str">
            <v>Mrazek, Robert J. (Democratic - New York)</v>
          </cell>
          <cell r="E1688" t="str">
            <v>D</v>
          </cell>
        </row>
        <row r="1689">
          <cell r="A1689" t="str">
            <v>M001214</v>
          </cell>
          <cell r="B1689" t="str">
            <v>Mrvan, Frank J. (Democratic - Indiana)</v>
          </cell>
          <cell r="C1689">
            <v>22142</v>
          </cell>
          <cell r="D1689">
            <v>118</v>
          </cell>
          <cell r="E1689" t="str">
            <v>D</v>
          </cell>
          <cell r="F1689" t="str">
            <v>IN-1</v>
          </cell>
        </row>
        <row r="1690">
          <cell r="A1690" t="str">
            <v>M001207</v>
          </cell>
          <cell r="B1690" t="str">
            <v>Mucarsel-Powell, Debbie (Democratic - Florida)</v>
          </cell>
          <cell r="E1690" t="str">
            <v>D</v>
          </cell>
        </row>
        <row r="1691">
          <cell r="A1691" t="str">
            <v>M001225</v>
          </cell>
          <cell r="B1691" t="str">
            <v>Mullin, Kevin (Democratic - California)</v>
          </cell>
          <cell r="C1691">
            <v>22354</v>
          </cell>
          <cell r="D1691">
            <v>118</v>
          </cell>
          <cell r="E1691" t="str">
            <v>D</v>
          </cell>
          <cell r="F1691" t="str">
            <v>CA-15</v>
          </cell>
        </row>
        <row r="1692">
          <cell r="A1692" t="str">
            <v>M001190</v>
          </cell>
          <cell r="B1692" t="str">
            <v>Mullin, Markwayne (Republican - Oklahoma)</v>
          </cell>
          <cell r="E1692" t="str">
            <v>R</v>
          </cell>
        </row>
        <row r="1693">
          <cell r="A1693" t="str">
            <v>M001182</v>
          </cell>
          <cell r="B1693" t="str">
            <v>Mulvaney, Mick (Republican - South Carolina)</v>
          </cell>
          <cell r="E1693" t="str">
            <v>R</v>
          </cell>
        </row>
        <row r="1694">
          <cell r="A1694" t="str">
            <v>M001085</v>
          </cell>
          <cell r="B1694" t="str">
            <v>Murkowski, Frank H. (Republican - Alaska)</v>
          </cell>
          <cell r="E1694" t="str">
            <v>R</v>
          </cell>
        </row>
        <row r="1695">
          <cell r="A1695" t="str">
            <v>M001153</v>
          </cell>
          <cell r="B1695" t="str">
            <v>Murkowski, Lisa (Republican - Alaska)</v>
          </cell>
          <cell r="E1695" t="str">
            <v>R</v>
          </cell>
        </row>
        <row r="1696">
          <cell r="A1696" t="str">
            <v>M001088</v>
          </cell>
          <cell r="B1696" t="str">
            <v>Murphy, Austin J. (Democratic - Pennsylvania)</v>
          </cell>
          <cell r="E1696" t="str">
            <v>D</v>
          </cell>
        </row>
        <row r="1697">
          <cell r="A1697" t="str">
            <v>M001169</v>
          </cell>
          <cell r="B1697" t="str">
            <v>Murphy, Christopher (Democratic - Connecticut)</v>
          </cell>
          <cell r="E1697" t="str">
            <v>D</v>
          </cell>
        </row>
        <row r="1698">
          <cell r="A1698" t="str">
            <v>M001210</v>
          </cell>
          <cell r="B1698" t="str">
            <v>Murphy, Gregory F. (Republican - North Carolina)</v>
          </cell>
          <cell r="C1698">
            <v>21987</v>
          </cell>
          <cell r="D1698">
            <v>118</v>
          </cell>
          <cell r="E1698" t="str">
            <v>R</v>
          </cell>
          <cell r="F1698" t="str">
            <v>NC-3</v>
          </cell>
        </row>
        <row r="1699">
          <cell r="A1699" t="str">
            <v>M001098</v>
          </cell>
          <cell r="B1699" t="str">
            <v>Murphy, John M. (Democratic - New York)</v>
          </cell>
          <cell r="E1699" t="str">
            <v>D</v>
          </cell>
        </row>
        <row r="1700">
          <cell r="A1700" t="str">
            <v>M001101</v>
          </cell>
          <cell r="B1700" t="str">
            <v>Murphy, Morgan F. (Democratic - Illinois)</v>
          </cell>
          <cell r="E1700" t="str">
            <v>D</v>
          </cell>
        </row>
        <row r="1701">
          <cell r="A1701" t="str">
            <v>M001191</v>
          </cell>
          <cell r="B1701" t="str">
            <v>Murphy, Patrick (Democratic - Florida)</v>
          </cell>
          <cell r="E1701" t="str">
            <v>D</v>
          </cell>
        </row>
        <row r="1702">
          <cell r="A1702" t="str">
            <v>M001168</v>
          </cell>
          <cell r="B1702" t="str">
            <v>Murphy, Patrick J. (Democratic - Pennsylvania)</v>
          </cell>
          <cell r="E1702" t="str">
            <v>D</v>
          </cell>
        </row>
        <row r="1703">
          <cell r="A1703" t="str">
            <v>M001178</v>
          </cell>
          <cell r="B1703" t="str">
            <v>Murphy, Scott (Democratic - New York)</v>
          </cell>
          <cell r="E1703" t="str">
            <v>D</v>
          </cell>
        </row>
        <row r="1704">
          <cell r="A1704" t="str">
            <v>M001202</v>
          </cell>
          <cell r="B1704" t="str">
            <v>Murphy, Stephanie N. (Democratic - Florida)</v>
          </cell>
          <cell r="E1704" t="str">
            <v>D</v>
          </cell>
        </row>
        <row r="1705">
          <cell r="A1705" t="str">
            <v>M001151</v>
          </cell>
          <cell r="B1705" t="str">
            <v>Murphy, Tim (Republican - Pennsylvania)</v>
          </cell>
          <cell r="E1705" t="str">
            <v>R</v>
          </cell>
        </row>
        <row r="1706">
          <cell r="A1706" t="str">
            <v>M001111</v>
          </cell>
          <cell r="B1706" t="str">
            <v>Murray, Patty (Democratic - Washington)</v>
          </cell>
          <cell r="E1706" t="str">
            <v>D</v>
          </cell>
        </row>
        <row r="1707">
          <cell r="A1707" t="str">
            <v>M001120</v>
          </cell>
          <cell r="B1707" t="str">
            <v>Murtha, John P. (Democratic - Pennsylvania)</v>
          </cell>
          <cell r="E1707" t="str">
            <v>D</v>
          </cell>
        </row>
        <row r="1708">
          <cell r="A1708" t="str">
            <v>M001152</v>
          </cell>
          <cell r="B1708" t="str">
            <v>Musgrave, Marilyn N. (Republican - Colorado)</v>
          </cell>
          <cell r="E1708" t="str">
            <v>R</v>
          </cell>
        </row>
        <row r="1709">
          <cell r="A1709" t="str">
            <v>M001121</v>
          </cell>
          <cell r="B1709" t="str">
            <v>Muskie, Edmund S. (Democratic - Maine)</v>
          </cell>
          <cell r="E1709" t="str">
            <v>D</v>
          </cell>
        </row>
        <row r="1710">
          <cell r="A1710" t="str">
            <v>M001123</v>
          </cell>
          <cell r="B1710" t="str">
            <v>Musto, Raphael (Democratic - Pennsylvania)</v>
          </cell>
          <cell r="E1710" t="str">
            <v>D</v>
          </cell>
        </row>
        <row r="1711">
          <cell r="A1711" t="str">
            <v>M001128</v>
          </cell>
          <cell r="B1711" t="str">
            <v>Myers, Gary A. (Republican - Pennsylvania)</v>
          </cell>
          <cell r="E1711" t="str">
            <v>R</v>
          </cell>
        </row>
        <row r="1712">
          <cell r="A1712" t="str">
            <v>M001130</v>
          </cell>
          <cell r="B1712" t="str">
            <v>Myers, John T. (Republican - Indiana)</v>
          </cell>
          <cell r="E1712" t="str">
            <v>R</v>
          </cell>
        </row>
        <row r="1713">
          <cell r="A1713" t="str">
            <v>M001132</v>
          </cell>
          <cell r="B1713" t="str">
            <v>Myers, Michael O. (Democratic - Pennsylvania)</v>
          </cell>
          <cell r="E1713" t="str">
            <v>D</v>
          </cell>
        </row>
        <row r="1714">
          <cell r="A1714" t="str">
            <v>M001134</v>
          </cell>
          <cell r="B1714" t="str">
            <v>Myrick, Sue Wilkins (Republican - North Carolina)</v>
          </cell>
          <cell r="E1714" t="str">
            <v>R</v>
          </cell>
        </row>
        <row r="1715">
          <cell r="A1715" t="str">
            <v>N000002</v>
          </cell>
          <cell r="B1715" t="str">
            <v>Nadler, Jerrold (Democratic - New York)</v>
          </cell>
          <cell r="C1715">
            <v>29377</v>
          </cell>
          <cell r="D1715">
            <v>118</v>
          </cell>
          <cell r="E1715" t="str">
            <v>D</v>
          </cell>
          <cell r="F1715" t="str">
            <v>NY-12</v>
          </cell>
        </row>
        <row r="1716">
          <cell r="A1716" t="str">
            <v>N000003</v>
          </cell>
          <cell r="B1716" t="str">
            <v>Nagle, Dave R, (Democratic - Iowa)</v>
          </cell>
          <cell r="E1716" t="str">
            <v>D</v>
          </cell>
        </row>
        <row r="1717">
          <cell r="A1717" t="str">
            <v>N000005</v>
          </cell>
          <cell r="B1717" t="str">
            <v>Napier, John L. (Republican - South Carolina)</v>
          </cell>
          <cell r="E1717" t="str">
            <v>R</v>
          </cell>
        </row>
        <row r="1718">
          <cell r="A1718" t="str">
            <v>N000179</v>
          </cell>
          <cell r="B1718" t="str">
            <v>Napolitano, Grace F. (Democratic - California)</v>
          </cell>
          <cell r="C1718">
            <v>29903</v>
          </cell>
          <cell r="D1718">
            <v>118</v>
          </cell>
          <cell r="E1718" t="str">
            <v>D</v>
          </cell>
          <cell r="F1718" t="str">
            <v>CA-31</v>
          </cell>
        </row>
        <row r="1719">
          <cell r="A1719" t="str">
            <v>N000009</v>
          </cell>
          <cell r="B1719" t="str">
            <v>Natcher, William H. (Democratic - Kentucky)</v>
          </cell>
          <cell r="E1719" t="str">
            <v>D</v>
          </cell>
        </row>
        <row r="1720">
          <cell r="A1720" t="str">
            <v>N000015</v>
          </cell>
          <cell r="B1720" t="str">
            <v>Neal, Richard E. (Democratic - Massachusetts)</v>
          </cell>
          <cell r="C1720">
            <v>15616</v>
          </cell>
          <cell r="D1720">
            <v>118</v>
          </cell>
          <cell r="E1720" t="str">
            <v>D</v>
          </cell>
          <cell r="F1720" t="str">
            <v>MA-1</v>
          </cell>
        </row>
        <row r="1721">
          <cell r="A1721" t="str">
            <v>N000016</v>
          </cell>
          <cell r="B1721" t="str">
            <v>Neal, Stephen L. (Democratic - North Carolina)</v>
          </cell>
          <cell r="E1721" t="str">
            <v>D</v>
          </cell>
        </row>
        <row r="1722">
          <cell r="A1722" t="str">
            <v>N000019</v>
          </cell>
          <cell r="B1722" t="str">
            <v>Nedzi, Lucien N. (Democratic - Michigan)</v>
          </cell>
          <cell r="E1722" t="str">
            <v>D</v>
          </cell>
        </row>
        <row r="1723">
          <cell r="A1723" t="str">
            <v>N000187</v>
          </cell>
          <cell r="B1723" t="str">
            <v>Negrete McLeod, Gloria (Democratic - California)</v>
          </cell>
          <cell r="E1723" t="str">
            <v>D</v>
          </cell>
        </row>
        <row r="1724">
          <cell r="A1724" t="str">
            <v>N000191</v>
          </cell>
          <cell r="B1724" t="str">
            <v>Neguse, Joe (Democratic - Colorado)</v>
          </cell>
          <cell r="C1724">
            <v>21948</v>
          </cell>
          <cell r="D1724">
            <v>118</v>
          </cell>
          <cell r="E1724" t="str">
            <v>D</v>
          </cell>
          <cell r="F1724" t="str">
            <v>CO-2</v>
          </cell>
        </row>
        <row r="1725">
          <cell r="A1725" t="str">
            <v>N000026</v>
          </cell>
          <cell r="B1725" t="str">
            <v>Nehls, Troy E. (Republican - Texas)</v>
          </cell>
          <cell r="C1725">
            <v>22143</v>
          </cell>
          <cell r="D1725">
            <v>118</v>
          </cell>
          <cell r="E1725" t="str">
            <v>R</v>
          </cell>
          <cell r="F1725" t="str">
            <v>TX-22</v>
          </cell>
        </row>
        <row r="1726">
          <cell r="A1726" t="str">
            <v>N000027</v>
          </cell>
          <cell r="B1726" t="str">
            <v>Nelligan, James L. (Republican - Pennsylvania)</v>
          </cell>
          <cell r="E1726" t="str">
            <v>R</v>
          </cell>
        </row>
        <row r="1727">
          <cell r="A1727" t="str">
            <v>N000028</v>
          </cell>
          <cell r="B1727" t="str">
            <v>Nelsen, Ancher (Republican - Minnesota)</v>
          </cell>
          <cell r="E1727" t="str">
            <v>R</v>
          </cell>
        </row>
        <row r="1728">
          <cell r="A1728" t="str">
            <v>N000180</v>
          </cell>
          <cell r="B1728" t="str">
            <v>Nelson, Ben (Democratic - Nebraska)</v>
          </cell>
          <cell r="E1728" t="str">
            <v>D</v>
          </cell>
        </row>
        <row r="1729">
          <cell r="A1729" t="str">
            <v>N000032</v>
          </cell>
          <cell r="B1729" t="str">
            <v>Nelson, Bill (Democratic - Florida)</v>
          </cell>
          <cell r="E1729" t="str">
            <v>D</v>
          </cell>
        </row>
        <row r="1730">
          <cell r="A1730" t="str">
            <v>N000033</v>
          </cell>
          <cell r="B1730" t="str">
            <v>Nelson, Gaylord (Democratic - Wisconsin)</v>
          </cell>
          <cell r="E1730" t="str">
            <v>D</v>
          </cell>
        </row>
        <row r="1731">
          <cell r="A1731" t="str">
            <v>N000051</v>
          </cell>
          <cell r="B1731" t="str">
            <v>Nethercutt, George R., Jr. (Republican - Washington)</v>
          </cell>
          <cell r="E1731" t="str">
            <v>R</v>
          </cell>
        </row>
        <row r="1732">
          <cell r="A1732" t="str">
            <v>N000182</v>
          </cell>
          <cell r="B1732" t="str">
            <v>Neugebauer, Randy (Republican - Texas)</v>
          </cell>
          <cell r="E1732" t="str">
            <v>R</v>
          </cell>
        </row>
        <row r="1733">
          <cell r="A1733" t="str">
            <v>N000054</v>
          </cell>
          <cell r="B1733" t="str">
            <v>Neumann, Mark W. (Republican - Wisconsin)</v>
          </cell>
          <cell r="E1733" t="str">
            <v>R</v>
          </cell>
        </row>
        <row r="1734">
          <cell r="A1734" t="str">
            <v>N000189</v>
          </cell>
          <cell r="B1734" t="str">
            <v>Newhouse, Dan (Republican - Washington)</v>
          </cell>
          <cell r="C1734">
            <v>21556</v>
          </cell>
          <cell r="D1734">
            <v>118</v>
          </cell>
          <cell r="E1734" t="str">
            <v>R</v>
          </cell>
          <cell r="F1734" t="str">
            <v>WA-4</v>
          </cell>
        </row>
        <row r="1735">
          <cell r="A1735" t="str">
            <v>N000192</v>
          </cell>
          <cell r="B1735" t="str">
            <v>Newman, Marie (Democratic - Illinois)</v>
          </cell>
          <cell r="E1735" t="str">
            <v>D</v>
          </cell>
        </row>
        <row r="1736">
          <cell r="A1736" t="str">
            <v>N000081</v>
          </cell>
          <cell r="B1736" t="str">
            <v>Ney, Robert W. (Republican - Ohio)</v>
          </cell>
          <cell r="E1736" t="str">
            <v>R</v>
          </cell>
        </row>
        <row r="1737">
          <cell r="A1737" t="str">
            <v>N000095</v>
          </cell>
          <cell r="B1737" t="str">
            <v>Nichols, Bill (Democratic - Alabama)</v>
          </cell>
          <cell r="E1737" t="str">
            <v>D</v>
          </cell>
        </row>
        <row r="1738">
          <cell r="A1738" t="str">
            <v>N000094</v>
          </cell>
          <cell r="B1738" t="str">
            <v>Nichols, Dick (Republican - Kansas)</v>
          </cell>
          <cell r="E1738" t="str">
            <v>R</v>
          </cell>
        </row>
        <row r="1739">
          <cell r="A1739" t="str">
            <v>N000194</v>
          </cell>
          <cell r="B1739" t="str">
            <v>Nickel, Wiley (Democratic - North Carolina)</v>
          </cell>
          <cell r="C1739">
            <v>22355</v>
          </cell>
          <cell r="D1739">
            <v>118</v>
          </cell>
          <cell r="E1739" t="str">
            <v>D</v>
          </cell>
          <cell r="F1739" t="str">
            <v>NC-13</v>
          </cell>
        </row>
        <row r="1740">
          <cell r="A1740" t="str">
            <v>N000102</v>
          </cell>
          <cell r="B1740" t="str">
            <v>Nickles, Don (Republican - Oklahoma)</v>
          </cell>
          <cell r="E1740" t="str">
            <v>R</v>
          </cell>
        </row>
        <row r="1741">
          <cell r="A1741" t="str">
            <v>N000106</v>
          </cell>
          <cell r="B1741" t="str">
            <v>Nielson, Howard C. (Republican - Utah)</v>
          </cell>
          <cell r="E1741" t="str">
            <v>R</v>
          </cell>
        </row>
        <row r="1742">
          <cell r="A1742" t="str">
            <v>N000113</v>
          </cell>
          <cell r="B1742" t="str">
            <v>Nix, Robert N. C. (Democratic - Pennsylvania)</v>
          </cell>
          <cell r="E1742" t="str">
            <v>D</v>
          </cell>
        </row>
        <row r="1743">
          <cell r="A1743" t="str">
            <v>N000184</v>
          </cell>
          <cell r="B1743" t="str">
            <v>Noem, Kristi L. (Republican - South Dakota)</v>
          </cell>
          <cell r="E1743" t="str">
            <v>R</v>
          </cell>
        </row>
        <row r="1744">
          <cell r="A1744" t="str">
            <v>N000127</v>
          </cell>
          <cell r="B1744" t="str">
            <v>Nolan, Richard M. (Democratic - Minnesota)</v>
          </cell>
          <cell r="E1744" t="str">
            <v>D</v>
          </cell>
        </row>
        <row r="1745">
          <cell r="A1745" t="str">
            <v>N000188</v>
          </cell>
          <cell r="B1745" t="str">
            <v>Norcross, Donald (Democratic - New Jersey)</v>
          </cell>
          <cell r="C1745">
            <v>21536</v>
          </cell>
          <cell r="D1745">
            <v>118</v>
          </cell>
          <cell r="E1745" t="str">
            <v>D</v>
          </cell>
          <cell r="F1745" t="str">
            <v>NJ-1</v>
          </cell>
        </row>
        <row r="1746">
          <cell r="A1746" t="str">
            <v>N000190</v>
          </cell>
          <cell r="B1746" t="str">
            <v>Norman, Ralph (Republican - South Carolina)</v>
          </cell>
          <cell r="C1746">
            <v>21753</v>
          </cell>
          <cell r="D1746">
            <v>118</v>
          </cell>
          <cell r="E1746" t="str">
            <v>R</v>
          </cell>
          <cell r="F1746" t="str">
            <v>SC-5</v>
          </cell>
        </row>
        <row r="1747">
          <cell r="A1747" t="str">
            <v>N000143</v>
          </cell>
          <cell r="B1747" t="str">
            <v>Northup, Anne M. (Republican - Kentucky)</v>
          </cell>
          <cell r="E1747" t="str">
            <v>R</v>
          </cell>
        </row>
        <row r="1748">
          <cell r="A1748" t="str">
            <v>N000147</v>
          </cell>
          <cell r="B1748" t="str">
            <v>Norton, Eleanor Holmes (Democratic - District of Columbia)</v>
          </cell>
          <cell r="E1748" t="str">
            <v>D</v>
          </cell>
        </row>
        <row r="1749">
          <cell r="A1749" t="str">
            <v>N000159</v>
          </cell>
          <cell r="B1749" t="str">
            <v>Norwood, Charles W. (Republican - Georgia)</v>
          </cell>
          <cell r="E1749" t="str">
            <v>R</v>
          </cell>
        </row>
        <row r="1750">
          <cell r="A1750" t="str">
            <v>N000163</v>
          </cell>
          <cell r="B1750" t="str">
            <v>Nowak, Henry (Democratic - New York)</v>
          </cell>
          <cell r="E1750" t="str">
            <v>D</v>
          </cell>
        </row>
        <row r="1751">
          <cell r="A1751" t="str">
            <v>N000185</v>
          </cell>
          <cell r="B1751" t="str">
            <v>Nugent, Richard B. (Republican - Florida)</v>
          </cell>
          <cell r="E1751" t="str">
            <v>R</v>
          </cell>
        </row>
        <row r="1752">
          <cell r="A1752" t="str">
            <v>N000181</v>
          </cell>
          <cell r="B1752" t="str">
            <v>Nunes, Devin (Republican - California)</v>
          </cell>
          <cell r="E1752" t="str">
            <v>R</v>
          </cell>
        </row>
        <row r="1753">
          <cell r="A1753" t="str">
            <v>N000171</v>
          </cell>
          <cell r="B1753" t="str">
            <v>Nunn, Sam (Democratic - Georgia)</v>
          </cell>
          <cell r="E1753" t="str">
            <v>D</v>
          </cell>
        </row>
        <row r="1754">
          <cell r="A1754" t="str">
            <v>N000193</v>
          </cell>
          <cell r="B1754" t="str">
            <v>Nunn, Zachary (Republican - Iowa)</v>
          </cell>
          <cell r="C1754">
            <v>22356</v>
          </cell>
          <cell r="D1754">
            <v>118</v>
          </cell>
          <cell r="E1754" t="str">
            <v>R</v>
          </cell>
          <cell r="F1754" t="str">
            <v>IA-3</v>
          </cell>
        </row>
        <row r="1755">
          <cell r="A1755" t="str">
            <v>N000186</v>
          </cell>
          <cell r="B1755" t="str">
            <v>Nunnelee, Alan (Republican - Mississippi)</v>
          </cell>
          <cell r="E1755" t="str">
            <v>R</v>
          </cell>
        </row>
        <row r="1756">
          <cell r="A1756" t="str">
            <v>N000172</v>
          </cell>
          <cell r="B1756" t="str">
            <v>Nussle, Jim (Republican - Iowa)</v>
          </cell>
          <cell r="E1756" t="str">
            <v>R</v>
          </cell>
        </row>
        <row r="1757">
          <cell r="A1757" t="str">
            <v>N000183</v>
          </cell>
          <cell r="B1757" t="str">
            <v>Nye, Glenn C. (Democratic - Virginia)</v>
          </cell>
          <cell r="E1757" t="str">
            <v>D</v>
          </cell>
        </row>
        <row r="1758">
          <cell r="A1758" t="str">
            <v>O000010</v>
          </cell>
          <cell r="B1758" t="str">
            <v>O'Brien, George M. (Republican - Illinois)</v>
          </cell>
          <cell r="E1758" t="str">
            <v>R</v>
          </cell>
        </row>
        <row r="1759">
          <cell r="A1759" t="str">
            <v>O000171</v>
          </cell>
          <cell r="B1759" t="str">
            <v>O'Halleran, Tom (Democratic - Arizona)</v>
          </cell>
          <cell r="E1759" t="str">
            <v>D</v>
          </cell>
        </row>
        <row r="1760">
          <cell r="A1760" t="str">
            <v>O000055</v>
          </cell>
          <cell r="B1760" t="str">
            <v>O'Hara, James G. (Democratic - Michigan)</v>
          </cell>
          <cell r="E1760" t="str">
            <v>D</v>
          </cell>
        </row>
        <row r="1761">
          <cell r="A1761" t="str">
            <v>O000098</v>
          </cell>
          <cell r="B1761" t="str">
            <v>O'Neill, Thomas P., Jr. (Democratic - Massachusetts)</v>
          </cell>
          <cell r="E1761" t="str">
            <v>D</v>
          </cell>
        </row>
        <row r="1762">
          <cell r="A1762" t="str">
            <v>O000170</v>
          </cell>
          <cell r="B1762" t="str">
            <v>O'Rourke, Beto (Democratic - Texas)</v>
          </cell>
          <cell r="E1762" t="str">
            <v>D</v>
          </cell>
        </row>
        <row r="1763">
          <cell r="A1763" t="str">
            <v>O000001</v>
          </cell>
          <cell r="B1763" t="str">
            <v>Oakar, Mary Rose (Democratic - Ohio)</v>
          </cell>
          <cell r="E1763" t="str">
            <v>D</v>
          </cell>
        </row>
        <row r="1764">
          <cell r="A1764" t="str">
            <v>O000167</v>
          </cell>
          <cell r="B1764" t="str">
            <v>Obama, Barack (Democratic - Illinois)</v>
          </cell>
          <cell r="E1764" t="str">
            <v>D</v>
          </cell>
        </row>
        <row r="1765">
          <cell r="A1765" t="str">
            <v>O000019</v>
          </cell>
          <cell r="B1765" t="str">
            <v>Obernolte, Jay (Republican - California)</v>
          </cell>
          <cell r="C1765">
            <v>22145</v>
          </cell>
          <cell r="D1765">
            <v>118</v>
          </cell>
          <cell r="E1765" t="str">
            <v>R</v>
          </cell>
          <cell r="F1765" t="str">
            <v>CA-23</v>
          </cell>
        </row>
        <row r="1766">
          <cell r="A1766" t="str">
            <v>O000006</v>
          </cell>
          <cell r="B1766" t="str">
            <v>Oberstar, James L. (Democratic - Minnesota)</v>
          </cell>
          <cell r="E1766" t="str">
            <v>D</v>
          </cell>
        </row>
        <row r="1767">
          <cell r="A1767" t="str">
            <v>O000007</v>
          </cell>
          <cell r="B1767" t="str">
            <v>Obey, David R. (Democratic - Wisconsin)</v>
          </cell>
          <cell r="E1767" t="str">
            <v>D</v>
          </cell>
        </row>
        <row r="1768">
          <cell r="A1768" t="str">
            <v>O000172</v>
          </cell>
          <cell r="B1768" t="str">
            <v>Ocasio-Cortez, Alexandria (Democratic - New York)</v>
          </cell>
          <cell r="C1768">
            <v>21949</v>
          </cell>
          <cell r="D1768">
            <v>118</v>
          </cell>
          <cell r="E1768" t="str">
            <v>D</v>
          </cell>
          <cell r="F1768" t="str">
            <v>NY-14</v>
          </cell>
        </row>
        <row r="1769">
          <cell r="A1769" t="str">
            <v>O000175</v>
          </cell>
          <cell r="B1769" t="str">
            <v>Ogles, Andrew (Republican - Tennessee)</v>
          </cell>
          <cell r="C1769">
            <v>22357</v>
          </cell>
          <cell r="D1769">
            <v>118</v>
          </cell>
          <cell r="E1769" t="str">
            <v>R</v>
          </cell>
          <cell r="F1769" t="str">
            <v>TN-5</v>
          </cell>
        </row>
        <row r="1770">
          <cell r="A1770" t="str">
            <v>O000069</v>
          </cell>
          <cell r="B1770" t="str">
            <v>Olin, James R. (Democratic - Virginia)</v>
          </cell>
          <cell r="E1770" t="str">
            <v>D</v>
          </cell>
        </row>
        <row r="1771">
          <cell r="A1771" t="str">
            <v>O000168</v>
          </cell>
          <cell r="B1771" t="str">
            <v>Olson, Pete (Republican - Texas)</v>
          </cell>
          <cell r="E1771" t="str">
            <v>R</v>
          </cell>
        </row>
        <row r="1772">
          <cell r="A1772" t="str">
            <v>O000085</v>
          </cell>
          <cell r="B1772" t="str">
            <v>Olver, John W. (Democratic - Massachusetts)</v>
          </cell>
          <cell r="E1772" t="str">
            <v>D</v>
          </cell>
        </row>
        <row r="1773">
          <cell r="A1773" t="str">
            <v>O000173</v>
          </cell>
          <cell r="B1773" t="str">
            <v>Omar, Ilhan (Democratic - Minnesota)</v>
          </cell>
          <cell r="C1773">
            <v>21950</v>
          </cell>
          <cell r="D1773">
            <v>118</v>
          </cell>
          <cell r="E1773" t="str">
            <v>D</v>
          </cell>
          <cell r="F1773" t="str">
            <v>MN-5</v>
          </cell>
        </row>
        <row r="1774">
          <cell r="A1774" t="str">
            <v>O000107</v>
          </cell>
          <cell r="B1774" t="str">
            <v>Ortiz, Solomon P. (Democratic - Texas)</v>
          </cell>
          <cell r="E1774" t="str">
            <v>D</v>
          </cell>
        </row>
        <row r="1775">
          <cell r="A1775" t="str">
            <v>O000108</v>
          </cell>
          <cell r="B1775" t="str">
            <v>Orton, Bill (Democratic - Utah)</v>
          </cell>
          <cell r="E1775" t="str">
            <v>D</v>
          </cell>
        </row>
        <row r="1776">
          <cell r="A1776" t="str">
            <v>O000165</v>
          </cell>
          <cell r="B1776" t="str">
            <v>Osborne, Tom (Republican - Nebraska)</v>
          </cell>
          <cell r="E1776" t="str">
            <v>R</v>
          </cell>
        </row>
        <row r="1777">
          <cell r="A1777" t="str">
            <v>O000164</v>
          </cell>
          <cell r="B1777" t="str">
            <v>Ose, Doug (Republican - California)</v>
          </cell>
          <cell r="E1777" t="str">
            <v>R</v>
          </cell>
        </row>
        <row r="1778">
          <cell r="A1778" t="str">
            <v>O000174</v>
          </cell>
          <cell r="B1778" t="str">
            <v>Ossoff, Jon (Democratic - Georgia)</v>
          </cell>
          <cell r="E1778" t="str">
            <v>D</v>
          </cell>
        </row>
        <row r="1779">
          <cell r="A1779" t="str">
            <v>O000166</v>
          </cell>
          <cell r="B1779" t="str">
            <v>Otter, C. L. (Butch) (Republican - Idaho)</v>
          </cell>
          <cell r="E1779" t="str">
            <v>B</v>
          </cell>
        </row>
        <row r="1780">
          <cell r="A1780" t="str">
            <v>O000134</v>
          </cell>
          <cell r="B1780" t="str">
            <v>Ottinger, Richard L. (Democratic - New York)</v>
          </cell>
          <cell r="E1780" t="str">
            <v>D</v>
          </cell>
        </row>
        <row r="1781">
          <cell r="A1781" t="str">
            <v>O000086</v>
          </cell>
          <cell r="B1781" t="str">
            <v>Owens, Burgess (Republican - Utah)</v>
          </cell>
          <cell r="C1781">
            <v>22146</v>
          </cell>
          <cell r="D1781">
            <v>118</v>
          </cell>
          <cell r="E1781" t="str">
            <v>R</v>
          </cell>
          <cell r="F1781" t="str">
            <v>UT-4</v>
          </cell>
        </row>
        <row r="1782">
          <cell r="A1782" t="str">
            <v>O000159</v>
          </cell>
          <cell r="B1782" t="str">
            <v>Owens, Major R. (Democratic - New York)</v>
          </cell>
          <cell r="E1782" t="str">
            <v>D</v>
          </cell>
        </row>
        <row r="1783">
          <cell r="A1783" t="str">
            <v>O000156</v>
          </cell>
          <cell r="B1783" t="str">
            <v>Owens, Wayne (Democratic - Utah)</v>
          </cell>
          <cell r="E1783" t="str">
            <v>D</v>
          </cell>
        </row>
        <row r="1784">
          <cell r="A1784" t="str">
            <v>O000169</v>
          </cell>
          <cell r="B1784" t="str">
            <v>Owens, William L. (Democratic - New York)</v>
          </cell>
          <cell r="E1784" t="str">
            <v>D</v>
          </cell>
        </row>
        <row r="1785">
          <cell r="A1785" t="str">
            <v>O000163</v>
          </cell>
          <cell r="B1785" t="str">
            <v>Oxley, Michael G. (Republican - Ohio)</v>
          </cell>
          <cell r="E1785" t="str">
            <v>R</v>
          </cell>
        </row>
        <row r="1786">
          <cell r="A1786" t="str">
            <v>P000005</v>
          </cell>
          <cell r="B1786" t="str">
            <v>Packard, Ron (Republican - California)</v>
          </cell>
          <cell r="E1786" t="str">
            <v>R</v>
          </cell>
        </row>
        <row r="1787">
          <cell r="A1787" t="str">
            <v>P000009</v>
          </cell>
          <cell r="B1787" t="str">
            <v>Packwood, Bob (Republican - Oregon)</v>
          </cell>
          <cell r="E1787" t="str">
            <v>R</v>
          </cell>
        </row>
        <row r="1788">
          <cell r="A1788" t="str">
            <v>P000145</v>
          </cell>
          <cell r="B1788" t="str">
            <v>Padilla, Alex (Democratic - California)</v>
          </cell>
          <cell r="E1788" t="str">
            <v>D</v>
          </cell>
        </row>
        <row r="1789">
          <cell r="A1789" t="str">
            <v>P000601</v>
          </cell>
          <cell r="B1789" t="str">
            <v>Palazzo, Steven M. (Republican - Mississippi)</v>
          </cell>
          <cell r="E1789" t="str">
            <v>R</v>
          </cell>
        </row>
        <row r="1790">
          <cell r="A1790" t="str">
            <v>P000034</v>
          </cell>
          <cell r="B1790" t="str">
            <v>Pallone, Frank (Democratic - New Jersey)</v>
          </cell>
          <cell r="C1790">
            <v>15454</v>
          </cell>
          <cell r="D1790">
            <v>118</v>
          </cell>
          <cell r="E1790" t="str">
            <v>D</v>
          </cell>
          <cell r="F1790" t="str">
            <v>NJ-6</v>
          </cell>
        </row>
        <row r="1791">
          <cell r="A1791" t="str">
            <v>P000609</v>
          </cell>
          <cell r="B1791" t="str">
            <v>Palmer, Gary J. (Republican - Alabama)</v>
          </cell>
          <cell r="C1791">
            <v>21500</v>
          </cell>
          <cell r="D1791">
            <v>118</v>
          </cell>
          <cell r="E1791" t="str">
            <v>R</v>
          </cell>
          <cell r="F1791" t="str">
            <v>AL-6</v>
          </cell>
        </row>
        <row r="1792">
          <cell r="A1792" t="str">
            <v>P000613</v>
          </cell>
          <cell r="B1792" t="str">
            <v>Panetta, Jimmy (Democratic - California)</v>
          </cell>
          <cell r="C1792">
            <v>21740</v>
          </cell>
          <cell r="D1792">
            <v>118</v>
          </cell>
          <cell r="E1792" t="str">
            <v>D</v>
          </cell>
          <cell r="F1792" t="str">
            <v>CA-19</v>
          </cell>
        </row>
        <row r="1793">
          <cell r="A1793" t="str">
            <v>P000047</v>
          </cell>
          <cell r="B1793" t="str">
            <v>Panetta, Leon (Democratic - California)</v>
          </cell>
          <cell r="E1793" t="str">
            <v>D</v>
          </cell>
        </row>
        <row r="1794">
          <cell r="A1794" t="str">
            <v>P000614</v>
          </cell>
          <cell r="B1794" t="str">
            <v>Pappas, Chris (Democratic - New Hampshire)</v>
          </cell>
          <cell r="C1794">
            <v>21951</v>
          </cell>
          <cell r="D1794">
            <v>118</v>
          </cell>
          <cell r="E1794" t="str">
            <v>D</v>
          </cell>
          <cell r="F1794" t="str">
            <v>NH-1</v>
          </cell>
        </row>
        <row r="1795">
          <cell r="A1795" t="str">
            <v>P000049</v>
          </cell>
          <cell r="B1795" t="str">
            <v>Pappas, Michael (Republican - New Jersey)</v>
          </cell>
          <cell r="E1795" t="str">
            <v>R</v>
          </cell>
        </row>
        <row r="1796">
          <cell r="A1796" t="str">
            <v>P000066</v>
          </cell>
          <cell r="B1796" t="str">
            <v>Parker, Mike (Republican - Mississippi)</v>
          </cell>
          <cell r="E1796" t="str">
            <v>R</v>
          </cell>
        </row>
        <row r="1797">
          <cell r="A1797" t="str">
            <v>P000080</v>
          </cell>
          <cell r="B1797" t="str">
            <v>Parris, Stanford E. (Stan) (Republican - Virginia)</v>
          </cell>
          <cell r="E1797" t="str">
            <v>S</v>
          </cell>
        </row>
        <row r="1798">
          <cell r="A1798" t="str">
            <v>P000096</v>
          </cell>
          <cell r="B1798" t="str">
            <v>Pascrell, Bill (Democratic - New Jersey)</v>
          </cell>
          <cell r="C1798">
            <v>29741</v>
          </cell>
          <cell r="D1798">
            <v>118</v>
          </cell>
          <cell r="E1798" t="str">
            <v>D</v>
          </cell>
          <cell r="F1798" t="str">
            <v>NJ-9</v>
          </cell>
        </row>
        <row r="1799">
          <cell r="A1799" t="str">
            <v>P000097</v>
          </cell>
          <cell r="B1799" t="str">
            <v>Pashayan, Charles, Jr. (Republican - California)</v>
          </cell>
          <cell r="E1799" t="str">
            <v>R</v>
          </cell>
        </row>
        <row r="1800">
          <cell r="A1800" t="str">
            <v>P000098</v>
          </cell>
          <cell r="B1800" t="str">
            <v>Passman, Otto E. (Democratic - Louisiana)</v>
          </cell>
          <cell r="E1800" t="str">
            <v>D</v>
          </cell>
        </row>
        <row r="1801">
          <cell r="A1801" t="str">
            <v>P000099</v>
          </cell>
          <cell r="B1801" t="str">
            <v>Pastor, Ed (Democratic - Arizona)</v>
          </cell>
          <cell r="E1801" t="str">
            <v>D</v>
          </cell>
        </row>
        <row r="1802">
          <cell r="A1802" t="str">
            <v>P000100</v>
          </cell>
          <cell r="B1802" t="str">
            <v>Pastore, John O. (Democratic - Rhode Island)</v>
          </cell>
          <cell r="E1802" t="str">
            <v>D</v>
          </cell>
        </row>
        <row r="1803">
          <cell r="A1803" t="str">
            <v>P000104</v>
          </cell>
          <cell r="B1803" t="str">
            <v>Patman, William N. (Democratic - Texas)</v>
          </cell>
          <cell r="E1803" t="str">
            <v>D</v>
          </cell>
        </row>
        <row r="1804">
          <cell r="A1804" t="str">
            <v>P000103</v>
          </cell>
          <cell r="B1804" t="str">
            <v>Patman, Wright (Democratic - Texas)</v>
          </cell>
          <cell r="E1804" t="str">
            <v>D</v>
          </cell>
        </row>
        <row r="1805">
          <cell r="A1805" t="str">
            <v>P000106</v>
          </cell>
          <cell r="B1805" t="str">
            <v>Patten, Edward J. (Democratic - New Jersey)</v>
          </cell>
          <cell r="E1805" t="str">
            <v>D</v>
          </cell>
        </row>
        <row r="1806">
          <cell r="A1806" t="str">
            <v>P000112</v>
          </cell>
          <cell r="B1806" t="str">
            <v>Patterson, Elizabeth (Democratic - South Carolina)</v>
          </cell>
          <cell r="E1806" t="str">
            <v>D</v>
          </cell>
        </row>
        <row r="1807">
          <cell r="A1807" t="str">
            <v>P000121</v>
          </cell>
          <cell r="B1807" t="str">
            <v>Patterson, Jerry M. (Democratic - California)</v>
          </cell>
          <cell r="E1807" t="str">
            <v>D</v>
          </cell>
        </row>
        <row r="1808">
          <cell r="A1808" t="str">
            <v>P000134</v>
          </cell>
          <cell r="B1808" t="str">
            <v>Pattison, Edward W. (Democratic - New York)</v>
          </cell>
          <cell r="E1808" t="str">
            <v>D</v>
          </cell>
        </row>
        <row r="1809">
          <cell r="A1809" t="str">
            <v>P000603</v>
          </cell>
          <cell r="B1809" t="str">
            <v>Paul, Rand (Republican - Kentucky)</v>
          </cell>
          <cell r="E1809" t="str">
            <v>R</v>
          </cell>
        </row>
        <row r="1810">
          <cell r="A1810" t="str">
            <v>P000583</v>
          </cell>
          <cell r="B1810" t="str">
            <v>Paul, Ron (Republican - Texas)</v>
          </cell>
          <cell r="E1810" t="str">
            <v>R</v>
          </cell>
        </row>
        <row r="1811">
          <cell r="A1811" t="str">
            <v>P000594</v>
          </cell>
          <cell r="B1811" t="str">
            <v>Paulsen, Erik (Republican - Minnesota)</v>
          </cell>
          <cell r="E1811" t="str">
            <v>R</v>
          </cell>
        </row>
        <row r="1812">
          <cell r="A1812" t="str">
            <v>P000148</v>
          </cell>
          <cell r="B1812" t="str">
            <v>Paxon, Bill (Republican - New York)</v>
          </cell>
          <cell r="E1812" t="str">
            <v>R</v>
          </cell>
        </row>
        <row r="1813">
          <cell r="A1813" t="str">
            <v>P000149</v>
          </cell>
          <cell r="B1813" t="str">
            <v>Payne, Donald M. (Democratic - New Jersey)</v>
          </cell>
          <cell r="E1813" t="str">
            <v>D</v>
          </cell>
        </row>
        <row r="1814">
          <cell r="A1814" t="str">
            <v>P000152</v>
          </cell>
          <cell r="B1814" t="str">
            <v>Payne, Lewis F., Jr. (Democratic - Virginia)</v>
          </cell>
          <cell r="E1814" t="str">
            <v>D</v>
          </cell>
        </row>
        <row r="1815">
          <cell r="A1815" t="str">
            <v>P000588</v>
          </cell>
          <cell r="B1815" t="str">
            <v>Pearce, Stevan (Republican - New Mexico)</v>
          </cell>
          <cell r="E1815" t="str">
            <v>R</v>
          </cell>
        </row>
        <row r="1816">
          <cell r="A1816" t="str">
            <v>P000166</v>
          </cell>
          <cell r="B1816" t="str">
            <v>Pearson, James B. (Republican - Kansas)</v>
          </cell>
          <cell r="E1816" t="str">
            <v>R</v>
          </cell>
        </row>
        <row r="1817">
          <cell r="A1817" t="str">
            <v>P000170</v>
          </cell>
          <cell r="B1817" t="str">
            <v>Pease, Donald J. (Democratic - Ohio)</v>
          </cell>
          <cell r="E1817" t="str">
            <v>D</v>
          </cell>
        </row>
        <row r="1818">
          <cell r="A1818" t="str">
            <v>P000171</v>
          </cell>
          <cell r="B1818" t="str">
            <v>Pease, Edward A. (Republican - Indiana)</v>
          </cell>
          <cell r="E1818" t="str">
            <v>R</v>
          </cell>
        </row>
        <row r="1819">
          <cell r="A1819" t="str">
            <v>P000193</v>
          </cell>
          <cell r="B1819" t="str">
            <v>Pell, Claiborne (Democratic - Rhode Island)</v>
          </cell>
          <cell r="E1819" t="str">
            <v>D</v>
          </cell>
        </row>
        <row r="1820">
          <cell r="A1820" t="str">
            <v>P000197</v>
          </cell>
          <cell r="B1820" t="str">
            <v>Pelosi, Nancy (Democratic - California)</v>
          </cell>
          <cell r="C1820">
            <v>15448</v>
          </cell>
          <cell r="D1820">
            <v>118</v>
          </cell>
          <cell r="E1820" t="str">
            <v>D</v>
          </cell>
          <cell r="F1820" t="str">
            <v>CA-11</v>
          </cell>
        </row>
        <row r="1821">
          <cell r="A1821" t="str">
            <v>P000619</v>
          </cell>
          <cell r="B1821" t="str">
            <v>Peltola, Mary Sattler (Democratic - Alaska)</v>
          </cell>
          <cell r="C1821">
            <v>22168</v>
          </cell>
          <cell r="D1821">
            <v>118</v>
          </cell>
          <cell r="E1821" t="str">
            <v>D</v>
          </cell>
          <cell r="F1821" t="str">
            <v>AK-1</v>
          </cell>
        </row>
        <row r="1822">
          <cell r="A1822" t="str">
            <v>P000615</v>
          </cell>
          <cell r="B1822" t="str">
            <v>Pence, Greg (Republican - Indiana)</v>
          </cell>
          <cell r="C1822">
            <v>21952</v>
          </cell>
          <cell r="D1822">
            <v>118</v>
          </cell>
          <cell r="E1822" t="str">
            <v>R</v>
          </cell>
          <cell r="F1822" t="str">
            <v>IN-6</v>
          </cell>
        </row>
        <row r="1823">
          <cell r="A1823" t="str">
            <v>P000587</v>
          </cell>
          <cell r="B1823" t="str">
            <v>Pence, Mike (Republican - Indiana)</v>
          </cell>
          <cell r="E1823" t="str">
            <v>R</v>
          </cell>
        </row>
        <row r="1824">
          <cell r="A1824" t="str">
            <v>P000215</v>
          </cell>
          <cell r="B1824" t="str">
            <v>Penny, Timothy J. (Democratic - Minnesota)</v>
          </cell>
          <cell r="E1824" t="str">
            <v>D</v>
          </cell>
        </row>
        <row r="1825">
          <cell r="A1825" t="str">
            <v>P000218</v>
          </cell>
          <cell r="B1825" t="str">
            <v>Pepper, Claude (Democratic - Florida)</v>
          </cell>
          <cell r="E1825" t="str">
            <v>D</v>
          </cell>
        </row>
        <row r="1826">
          <cell r="A1826" t="str">
            <v>P000222</v>
          </cell>
          <cell r="B1826" t="str">
            <v>Percy, Charles H. (Republican - Illinois)</v>
          </cell>
          <cell r="E1826" t="str">
            <v>R</v>
          </cell>
        </row>
        <row r="1827">
          <cell r="A1827" t="str">
            <v>P000612</v>
          </cell>
          <cell r="B1827" t="str">
            <v>Perdue, David (Republican - Georgia)</v>
          </cell>
          <cell r="E1827" t="str">
            <v>R</v>
          </cell>
        </row>
        <row r="1828">
          <cell r="A1828" t="str">
            <v>G000600</v>
          </cell>
          <cell r="B1828" t="str">
            <v>Perez, Marie Gluesenkamp (Democratic - Washington)</v>
          </cell>
          <cell r="C1828">
            <v>22358</v>
          </cell>
          <cell r="D1828">
            <v>118</v>
          </cell>
          <cell r="E1828" t="str">
            <v>D</v>
          </cell>
          <cell r="F1828" t="str">
            <v>WA-3</v>
          </cell>
        </row>
        <row r="1829">
          <cell r="A1829" t="str">
            <v>P000229</v>
          </cell>
          <cell r="B1829" t="str">
            <v>Perkins, Carl C. (Democratic - Kentucky)</v>
          </cell>
          <cell r="E1829" t="str">
            <v>D</v>
          </cell>
        </row>
        <row r="1830">
          <cell r="A1830" t="str">
            <v>P000230</v>
          </cell>
          <cell r="B1830" t="str">
            <v>Perkins, Carl Dewey (Democratic - Kentucky)</v>
          </cell>
          <cell r="E1830" t="str">
            <v>D</v>
          </cell>
        </row>
        <row r="1831">
          <cell r="A1831" t="str">
            <v>P000593</v>
          </cell>
          <cell r="B1831" t="str">
            <v>Perlmutter, Ed (Democratic - Colorado)</v>
          </cell>
          <cell r="E1831" t="str">
            <v>D</v>
          </cell>
        </row>
        <row r="1832">
          <cell r="A1832" t="str">
            <v>P000600</v>
          </cell>
          <cell r="B1832" t="str">
            <v>Perriello, Thomas S.P. (Democratic - Virginia)</v>
          </cell>
          <cell r="E1832" t="str">
            <v>D</v>
          </cell>
        </row>
        <row r="1833">
          <cell r="A1833" t="str">
            <v>P000605</v>
          </cell>
          <cell r="B1833" t="str">
            <v>Perry, Scott (Republican - Pennsylvania)</v>
          </cell>
          <cell r="C1833">
            <v>21356</v>
          </cell>
          <cell r="D1833">
            <v>118</v>
          </cell>
          <cell r="E1833" t="str">
            <v>R</v>
          </cell>
          <cell r="F1833" t="str">
            <v>PA-10</v>
          </cell>
        </row>
        <row r="1834">
          <cell r="A1834" t="str">
            <v>P000595</v>
          </cell>
          <cell r="B1834" t="str">
            <v>Peters, Gary C. (Democratic - Michigan)</v>
          </cell>
          <cell r="E1834" t="str">
            <v>D</v>
          </cell>
        </row>
        <row r="1835">
          <cell r="A1835" t="str">
            <v>P000608</v>
          </cell>
          <cell r="B1835" t="str">
            <v>Peters, Scott H. (Democratic - California)</v>
          </cell>
          <cell r="C1835">
            <v>21315</v>
          </cell>
          <cell r="D1835">
            <v>118</v>
          </cell>
          <cell r="E1835" t="str">
            <v>D</v>
          </cell>
          <cell r="F1835" t="str">
            <v>CA-50</v>
          </cell>
        </row>
        <row r="1836">
          <cell r="A1836" t="str">
            <v>P000258</v>
          </cell>
          <cell r="B1836" t="str">
            <v>Peterson, Collin C. (Democratic - Minnesota)</v>
          </cell>
          <cell r="E1836" t="str">
            <v>D</v>
          </cell>
        </row>
        <row r="1837">
          <cell r="A1837" t="str">
            <v>P000259</v>
          </cell>
          <cell r="B1837" t="str">
            <v>Peterson, Douglas (Pete) (Democratic - Florida)</v>
          </cell>
          <cell r="E1837" t="str">
            <v>P</v>
          </cell>
        </row>
        <row r="1838">
          <cell r="A1838" t="str">
            <v>P000263</v>
          </cell>
          <cell r="B1838" t="str">
            <v>Peterson, John E. (Republican - Pennsylvania)</v>
          </cell>
          <cell r="E1838" t="str">
            <v>R</v>
          </cell>
        </row>
        <row r="1839">
          <cell r="A1839" t="str">
            <v>P000265</v>
          </cell>
          <cell r="B1839" t="str">
            <v>Petri, Thomas E. (Republican - Wisconsin)</v>
          </cell>
          <cell r="E1839" t="str">
            <v>R</v>
          </cell>
        </row>
        <row r="1840">
          <cell r="A1840" t="str">
            <v>P000620</v>
          </cell>
          <cell r="B1840" t="str">
            <v>Pettersen, Brittany (Democratic - Colorado)</v>
          </cell>
          <cell r="C1840">
            <v>22359</v>
          </cell>
          <cell r="D1840">
            <v>118</v>
          </cell>
          <cell r="E1840" t="str">
            <v>D</v>
          </cell>
          <cell r="F1840" t="str">
            <v>CO-7</v>
          </cell>
        </row>
        <row r="1841">
          <cell r="A1841" t="str">
            <v>P000272</v>
          </cell>
          <cell r="B1841" t="str">
            <v>Pettis, Jerry L. (Republican - California)</v>
          </cell>
          <cell r="E1841" t="str">
            <v>R</v>
          </cell>
        </row>
        <row r="1842">
          <cell r="A1842" t="str">
            <v>P000273</v>
          </cell>
          <cell r="B1842" t="str">
            <v>Pettis, Shirley N. (Republican - California)</v>
          </cell>
          <cell r="E1842" t="str">
            <v>R</v>
          </cell>
        </row>
        <row r="1843">
          <cell r="A1843" t="str">
            <v>P000280</v>
          </cell>
          <cell r="B1843" t="str">
            <v>Peyser, Peter A. (Democratic - New York)</v>
          </cell>
          <cell r="E1843" t="str">
            <v>D</v>
          </cell>
        </row>
        <row r="1844">
          <cell r="A1844" t="str">
            <v>P000048</v>
          </cell>
          <cell r="B1844" t="str">
            <v>Pfluger, August (Republican - Texas)</v>
          </cell>
          <cell r="C1844">
            <v>22147</v>
          </cell>
          <cell r="D1844">
            <v>118</v>
          </cell>
          <cell r="E1844" t="str">
            <v>R</v>
          </cell>
          <cell r="F1844" t="str">
            <v>TX-11</v>
          </cell>
        </row>
        <row r="1845">
          <cell r="A1845" t="str">
            <v>P000584</v>
          </cell>
          <cell r="B1845" t="str">
            <v>Phelps, David D. (Democratic - Illinois)</v>
          </cell>
          <cell r="E1845" t="str">
            <v>D</v>
          </cell>
        </row>
        <row r="1846">
          <cell r="A1846" t="str">
            <v>P000616</v>
          </cell>
          <cell r="B1846" t="str">
            <v>Phillips, Dean (Democratic - Minnesota)</v>
          </cell>
          <cell r="C1846">
            <v>21953</v>
          </cell>
          <cell r="D1846">
            <v>118</v>
          </cell>
          <cell r="E1846" t="str">
            <v>D</v>
          </cell>
          <cell r="F1846" t="str">
            <v>MN-3</v>
          </cell>
        </row>
        <row r="1847">
          <cell r="A1847" t="str">
            <v>P000323</v>
          </cell>
          <cell r="B1847" t="str">
            <v>Pickering, Charles W. "Chip" (Republican - Mississippi)</v>
          </cell>
          <cell r="E1847" t="str">
            <v>R</v>
          </cell>
        </row>
        <row r="1848">
          <cell r="A1848" t="str">
            <v>P000326</v>
          </cell>
          <cell r="B1848" t="str">
            <v>Pickett, Owen B. (Democratic - Virginia)</v>
          </cell>
          <cell r="E1848" t="str">
            <v>D</v>
          </cell>
        </row>
        <row r="1849">
          <cell r="A1849" t="str">
            <v>P000328</v>
          </cell>
          <cell r="B1849" t="str">
            <v>Pickle, J. J. (Democratic - Texas)</v>
          </cell>
          <cell r="E1849" t="str">
            <v>D</v>
          </cell>
        </row>
        <row r="1850">
          <cell r="A1850" t="str">
            <v>P000596</v>
          </cell>
          <cell r="B1850" t="str">
            <v>Pierluisi, Pedro R. (Democratic - Puerto Rico)</v>
          </cell>
          <cell r="E1850" t="str">
            <v>D</v>
          </cell>
        </row>
        <row r="1851">
          <cell r="A1851" t="str">
            <v>P000348</v>
          </cell>
          <cell r="B1851" t="str">
            <v>Pike, Otis G. (Democratic - New York)</v>
          </cell>
          <cell r="E1851" t="str">
            <v>D</v>
          </cell>
        </row>
        <row r="1852">
          <cell r="A1852" t="str">
            <v>P000597</v>
          </cell>
          <cell r="B1852" t="str">
            <v>Pingree, Chellie (Democratic - Maine)</v>
          </cell>
          <cell r="C1852">
            <v>20920</v>
          </cell>
          <cell r="D1852">
            <v>118</v>
          </cell>
          <cell r="E1852" t="str">
            <v>D</v>
          </cell>
          <cell r="F1852" t="str">
            <v>ME-1</v>
          </cell>
        </row>
        <row r="1853">
          <cell r="A1853" t="str">
            <v>P000606</v>
          </cell>
          <cell r="B1853" t="str">
            <v>Pittenger, Robert (Republican - North Carolina)</v>
          </cell>
          <cell r="E1853" t="str">
            <v>R</v>
          </cell>
        </row>
        <row r="1854">
          <cell r="A1854" t="str">
            <v>P000373</v>
          </cell>
          <cell r="B1854" t="str">
            <v>Pitts, Joseph R. (Republican - Pennsylvania)</v>
          </cell>
          <cell r="E1854" t="str">
            <v>R</v>
          </cell>
        </row>
        <row r="1855">
          <cell r="A1855" t="str">
            <v>P000610</v>
          </cell>
          <cell r="B1855" t="str">
            <v>Plaskett, Stacey E. (Democratic - Virgin Islands)</v>
          </cell>
          <cell r="E1855" t="str">
            <v>D</v>
          </cell>
        </row>
        <row r="1856">
          <cell r="A1856" t="str">
            <v>P000585</v>
          </cell>
          <cell r="B1856" t="str">
            <v>Platts, Todd Russell (Republican - Pennsylvania)</v>
          </cell>
          <cell r="E1856" t="str">
            <v>R</v>
          </cell>
        </row>
        <row r="1857">
          <cell r="A1857" t="str">
            <v>P000398</v>
          </cell>
          <cell r="B1857" t="str">
            <v>Poage, W. R. (Democratic - Texas)</v>
          </cell>
          <cell r="E1857" t="str">
            <v>D</v>
          </cell>
        </row>
        <row r="1858">
          <cell r="A1858" t="str">
            <v>P000607</v>
          </cell>
          <cell r="B1858" t="str">
            <v>Pocan, Mark (Democratic - Wisconsin)</v>
          </cell>
          <cell r="C1858">
            <v>21370</v>
          </cell>
          <cell r="D1858">
            <v>118</v>
          </cell>
          <cell r="E1858" t="str">
            <v>D</v>
          </cell>
          <cell r="F1858" t="str">
            <v>WI-2</v>
          </cell>
        </row>
        <row r="1859">
          <cell r="A1859" t="str">
            <v>P000399</v>
          </cell>
          <cell r="B1859" t="str">
            <v>Podell, Bertram L. (Democratic - New York)</v>
          </cell>
          <cell r="E1859" t="str">
            <v>D</v>
          </cell>
        </row>
        <row r="1860">
          <cell r="A1860" t="str">
            <v>P000592</v>
          </cell>
          <cell r="B1860" t="str">
            <v>Poe, Ted (Republican - Texas)</v>
          </cell>
          <cell r="E1860" t="str">
            <v>R</v>
          </cell>
        </row>
        <row r="1861">
          <cell r="A1861" t="str">
            <v>P000611</v>
          </cell>
          <cell r="B1861" t="str">
            <v>Poliquin, Bruce (Republican - Maine)</v>
          </cell>
          <cell r="E1861" t="str">
            <v>R</v>
          </cell>
        </row>
        <row r="1862">
          <cell r="A1862" t="str">
            <v>P000598</v>
          </cell>
          <cell r="B1862" t="str">
            <v>Polis, Jared (Democratic - Colorado)</v>
          </cell>
          <cell r="E1862" t="str">
            <v>D</v>
          </cell>
        </row>
        <row r="1863">
          <cell r="A1863" t="str">
            <v>P000419</v>
          </cell>
          <cell r="B1863" t="str">
            <v>Pombo, Richard W. (Republican - California)</v>
          </cell>
          <cell r="E1863" t="str">
            <v>R</v>
          </cell>
        </row>
        <row r="1864">
          <cell r="A1864" t="str">
            <v>P000422</v>
          </cell>
          <cell r="B1864" t="str">
            <v>Pomeroy, Earl (Democratic - North Dakota)</v>
          </cell>
          <cell r="E1864" t="str">
            <v>D</v>
          </cell>
        </row>
        <row r="1865">
          <cell r="A1865" t="str">
            <v>P000602</v>
          </cell>
          <cell r="B1865" t="str">
            <v>Pompeo, Mike (Republican - Kansas)</v>
          </cell>
          <cell r="E1865" t="str">
            <v>R</v>
          </cell>
        </row>
        <row r="1866">
          <cell r="A1866" t="str">
            <v>P000444</v>
          </cell>
          <cell r="B1866" t="str">
            <v>Porter, John Edward (Republican - Illinois)</v>
          </cell>
          <cell r="E1866" t="str">
            <v>R</v>
          </cell>
        </row>
        <row r="1867">
          <cell r="A1867" t="str">
            <v>P000589</v>
          </cell>
          <cell r="B1867" t="str">
            <v>Porter, Jon C. (Republican - Nevada)</v>
          </cell>
          <cell r="E1867" t="str">
            <v>R</v>
          </cell>
        </row>
        <row r="1868">
          <cell r="A1868" t="str">
            <v>P000618</v>
          </cell>
          <cell r="B1868" t="str">
            <v>Porter, Katie (Democratic - California)</v>
          </cell>
          <cell r="C1868">
            <v>21954</v>
          </cell>
          <cell r="D1868">
            <v>118</v>
          </cell>
          <cell r="E1868" t="str">
            <v>D</v>
          </cell>
          <cell r="F1868" t="str">
            <v>CA-47</v>
          </cell>
        </row>
        <row r="1869">
          <cell r="A1869" t="str">
            <v>P000449</v>
          </cell>
          <cell r="B1869" t="str">
            <v>Portman, Rob (Republican - Ohio)</v>
          </cell>
          <cell r="E1869" t="str">
            <v>R</v>
          </cell>
        </row>
        <row r="1870">
          <cell r="A1870" t="str">
            <v>P000599</v>
          </cell>
          <cell r="B1870" t="str">
            <v>Posey, Bill (Republican - Florida)</v>
          </cell>
          <cell r="C1870">
            <v>20909</v>
          </cell>
          <cell r="D1870">
            <v>118</v>
          </cell>
          <cell r="E1870" t="str">
            <v>R</v>
          </cell>
          <cell r="F1870" t="str">
            <v>FL-8</v>
          </cell>
        </row>
        <row r="1871">
          <cell r="A1871" t="str">
            <v>P000452</v>
          </cell>
          <cell r="B1871" t="str">
            <v>Poshard, Glenn (Democratic - Illinois)</v>
          </cell>
          <cell r="E1871" t="str">
            <v>D</v>
          </cell>
        </row>
        <row r="1872">
          <cell r="A1872" t="str">
            <v>P000485</v>
          </cell>
          <cell r="B1872" t="str">
            <v>Powell, Walter E. (Republican - Ohio)</v>
          </cell>
          <cell r="E1872" t="str">
            <v>R</v>
          </cell>
        </row>
        <row r="1873">
          <cell r="A1873" t="str">
            <v>P000513</v>
          </cell>
          <cell r="B1873" t="str">
            <v>Pressler, Larry (Republican - South Dakota)</v>
          </cell>
          <cell r="E1873" t="str">
            <v>R</v>
          </cell>
        </row>
        <row r="1874">
          <cell r="A1874" t="str">
            <v>P000617</v>
          </cell>
          <cell r="B1874" t="str">
            <v>Pressley, Ayanna (Democratic - Massachusetts)</v>
          </cell>
          <cell r="C1874">
            <v>21955</v>
          </cell>
          <cell r="D1874">
            <v>118</v>
          </cell>
          <cell r="E1874" t="str">
            <v>D</v>
          </cell>
          <cell r="F1874" t="str">
            <v>MA-7</v>
          </cell>
        </row>
        <row r="1875">
          <cell r="A1875" t="str">
            <v>P000520</v>
          </cell>
          <cell r="B1875" t="str">
            <v>Preyer, Richardson (Democratic - North Carolina)</v>
          </cell>
          <cell r="E1875" t="str">
            <v>D</v>
          </cell>
        </row>
        <row r="1876">
          <cell r="A1876" t="str">
            <v>P000523</v>
          </cell>
          <cell r="B1876" t="str">
            <v>Price, David E. (Democratic - North Carolina)</v>
          </cell>
          <cell r="E1876" t="str">
            <v>D</v>
          </cell>
        </row>
        <row r="1877">
          <cell r="A1877" t="str">
            <v>P000522</v>
          </cell>
          <cell r="B1877" t="str">
            <v>Price, Melvin (Democratic - Illinois)</v>
          </cell>
          <cell r="E1877" t="str">
            <v>D</v>
          </cell>
        </row>
        <row r="1878">
          <cell r="A1878" t="str">
            <v>P000528</v>
          </cell>
          <cell r="B1878" t="str">
            <v>Price, Robert D. (Republican - Texas)</v>
          </cell>
          <cell r="E1878" t="str">
            <v>R</v>
          </cell>
        </row>
        <row r="1879">
          <cell r="A1879" t="str">
            <v>P000591</v>
          </cell>
          <cell r="B1879" t="str">
            <v>Price, Tom (Republican - Georgia)</v>
          </cell>
          <cell r="E1879" t="str">
            <v>R</v>
          </cell>
        </row>
        <row r="1880">
          <cell r="A1880" t="str">
            <v>P000546</v>
          </cell>
          <cell r="B1880" t="str">
            <v>Pritchard, Joel (Republican - Washington)</v>
          </cell>
          <cell r="E1880" t="str">
            <v>R</v>
          </cell>
        </row>
        <row r="1881">
          <cell r="A1881" t="str">
            <v>P000553</v>
          </cell>
          <cell r="B1881" t="str">
            <v>Proxmire, William (Democratic - Wisconsin)</v>
          </cell>
          <cell r="E1881" t="str">
            <v>D</v>
          </cell>
        </row>
        <row r="1882">
          <cell r="A1882" t="str">
            <v>P000555</v>
          </cell>
          <cell r="B1882" t="str">
            <v>Pryce, Deborah (Republican - Ohio)</v>
          </cell>
          <cell r="E1882" t="str">
            <v>R</v>
          </cell>
        </row>
        <row r="1883">
          <cell r="A1883" t="str">
            <v>P000556</v>
          </cell>
          <cell r="B1883" t="str">
            <v>Pryor, David H. (Democratic - Arkansas)</v>
          </cell>
          <cell r="E1883" t="str">
            <v>D</v>
          </cell>
        </row>
        <row r="1884">
          <cell r="A1884" t="str">
            <v>P000590</v>
          </cell>
          <cell r="B1884" t="str">
            <v>Pryor, Mark L. (Democratic - Arkansas)</v>
          </cell>
          <cell r="E1884" t="str">
            <v>D</v>
          </cell>
        </row>
        <row r="1885">
          <cell r="A1885" t="str">
            <v>P000574</v>
          </cell>
          <cell r="B1885" t="str">
            <v>Pursell, Carl D. (Republican - Michigan)</v>
          </cell>
          <cell r="E1885" t="str">
            <v>R</v>
          </cell>
        </row>
        <row r="1886">
          <cell r="A1886" t="str">
            <v>P000586</v>
          </cell>
          <cell r="B1886" t="str">
            <v>Putnam, Adam H. (Republican - Florida)</v>
          </cell>
          <cell r="E1886" t="str">
            <v>R</v>
          </cell>
        </row>
        <row r="1887">
          <cell r="A1887" t="str">
            <v>Q000024</v>
          </cell>
          <cell r="B1887" t="str">
            <v>Quayle, Benjamin (Republican - Arizona)</v>
          </cell>
          <cell r="E1887" t="str">
            <v>R</v>
          </cell>
        </row>
        <row r="1888">
          <cell r="A1888" t="str">
            <v>Q000007</v>
          </cell>
          <cell r="B1888" t="str">
            <v>Quayle, Dan (Republican - Indiana)</v>
          </cell>
          <cell r="E1888" t="str">
            <v>R</v>
          </cell>
        </row>
        <row r="1889">
          <cell r="A1889" t="str">
            <v>Q000010</v>
          </cell>
          <cell r="B1889" t="str">
            <v>Quie, Albert H. (Republican - Minnesota)</v>
          </cell>
          <cell r="E1889" t="str">
            <v>R</v>
          </cell>
        </row>
        <row r="1890">
          <cell r="A1890" t="str">
            <v>Q000023</v>
          </cell>
          <cell r="B1890" t="str">
            <v>Quigley, Mike (Democratic - Illinois)</v>
          </cell>
          <cell r="C1890">
            <v>20954</v>
          </cell>
          <cell r="D1890">
            <v>118</v>
          </cell>
          <cell r="E1890" t="str">
            <v>D</v>
          </cell>
          <cell r="F1890" t="str">
            <v>IL-5</v>
          </cell>
        </row>
        <row r="1891">
          <cell r="A1891" t="str">
            <v>Q000013</v>
          </cell>
          <cell r="B1891" t="str">
            <v>Quillen, James H. (Jimmy) (Republican - Tennessee)</v>
          </cell>
          <cell r="E1891" t="str">
            <v>J</v>
          </cell>
        </row>
        <row r="1892">
          <cell r="A1892" t="str">
            <v>Q000016</v>
          </cell>
          <cell r="B1892" t="str">
            <v>Quinn, Jack (Republican - New York)</v>
          </cell>
          <cell r="E1892" t="str">
            <v>R</v>
          </cell>
        </row>
        <row r="1893">
          <cell r="A1893" t="str">
            <v>R000004</v>
          </cell>
          <cell r="B1893" t="str">
            <v>Radanovich, George (Republican - California)</v>
          </cell>
          <cell r="E1893" t="str">
            <v>R</v>
          </cell>
        </row>
        <row r="1894">
          <cell r="A1894" t="str">
            <v>R000596</v>
          </cell>
          <cell r="B1894" t="str">
            <v>Radel, Trey (Republican - Florida)</v>
          </cell>
          <cell r="E1894" t="str">
            <v>R</v>
          </cell>
        </row>
        <row r="1895">
          <cell r="A1895" t="str">
            <v>R000600</v>
          </cell>
          <cell r="B1895" t="str">
            <v>Radewagen, Aumua Amata Coleman (Republican - American Samoa)</v>
          </cell>
          <cell r="E1895" t="str">
            <v>R</v>
          </cell>
        </row>
        <row r="1896">
          <cell r="A1896" t="str">
            <v>R000011</v>
          </cell>
          <cell r="B1896" t="str">
            <v>Rahall, Nick J., II (Democratic - West Virginia)</v>
          </cell>
          <cell r="E1896" t="str">
            <v>D</v>
          </cell>
        </row>
        <row r="1897">
          <cell r="A1897" t="str">
            <v>R000012</v>
          </cell>
          <cell r="B1897" t="str">
            <v>Railsback, Thomas F. (Republican - Illinois)</v>
          </cell>
          <cell r="E1897" t="str">
            <v>R</v>
          </cell>
        </row>
        <row r="1898">
          <cell r="A1898" t="str">
            <v>R000617</v>
          </cell>
          <cell r="B1898" t="str">
            <v>Ramirez, Delia C. (Democratic - Illinois)</v>
          </cell>
          <cell r="C1898">
            <v>22360</v>
          </cell>
          <cell r="D1898">
            <v>118</v>
          </cell>
          <cell r="E1898" t="str">
            <v>D</v>
          </cell>
          <cell r="F1898" t="str">
            <v>IL-3</v>
          </cell>
        </row>
        <row r="1899">
          <cell r="A1899" t="str">
            <v>R000033</v>
          </cell>
          <cell r="B1899" t="str">
            <v>Ramstad, Jim (Republican - Minnesota)</v>
          </cell>
          <cell r="E1899" t="str">
            <v>R</v>
          </cell>
        </row>
        <row r="1900">
          <cell r="A1900" t="str">
            <v>R000041</v>
          </cell>
          <cell r="B1900" t="str">
            <v>Randall, William J. (Democratic - Missouri)</v>
          </cell>
          <cell r="E1900" t="str">
            <v>D</v>
          </cell>
        </row>
        <row r="1901">
          <cell r="A1901" t="str">
            <v>R000046</v>
          </cell>
          <cell r="B1901" t="str">
            <v>Randolph, Jennings (Democratic - West Virginia)</v>
          </cell>
          <cell r="E1901" t="str">
            <v>D</v>
          </cell>
        </row>
        <row r="1902">
          <cell r="A1902" t="str">
            <v>R000053</v>
          </cell>
          <cell r="B1902" t="str">
            <v>Rangel, Charles B. (Democratic - New York)</v>
          </cell>
          <cell r="E1902" t="str">
            <v>D</v>
          </cell>
        </row>
        <row r="1903">
          <cell r="A1903" t="str">
            <v>R000065</v>
          </cell>
          <cell r="B1903" t="str">
            <v>Rarick, John R. (Democratic - Louisiana)</v>
          </cell>
          <cell r="E1903" t="str">
            <v>D</v>
          </cell>
        </row>
        <row r="1904">
          <cell r="A1904" t="str">
            <v>R000606</v>
          </cell>
          <cell r="B1904" t="str">
            <v>Raskin, Jamie (Democratic - Maryland)</v>
          </cell>
          <cell r="C1904">
            <v>21741</v>
          </cell>
          <cell r="D1904">
            <v>118</v>
          </cell>
          <cell r="E1904" t="str">
            <v>D</v>
          </cell>
          <cell r="F1904" t="str">
            <v>MD-8</v>
          </cell>
        </row>
        <row r="1905">
          <cell r="A1905" t="str">
            <v>R000067</v>
          </cell>
          <cell r="B1905" t="str">
            <v>Ratchford, William R. (Democratic - Connecticut)</v>
          </cell>
          <cell r="E1905" t="str">
            <v>D</v>
          </cell>
        </row>
        <row r="1906">
          <cell r="A1906" t="str">
            <v>R000601</v>
          </cell>
          <cell r="B1906" t="str">
            <v>Ratcliffe, John (Republican - Texas)</v>
          </cell>
          <cell r="E1906" t="str">
            <v>R</v>
          </cell>
        </row>
        <row r="1907">
          <cell r="A1907" t="str">
            <v>R000072</v>
          </cell>
          <cell r="B1907" t="str">
            <v>Ravenel, Arthur, Jr. (Republican - South Carolina)</v>
          </cell>
          <cell r="E1907" t="str">
            <v>R</v>
          </cell>
        </row>
        <row r="1908">
          <cell r="A1908" t="str">
            <v>R000080</v>
          </cell>
          <cell r="B1908" t="str">
            <v>Ray, Richard B. (Democratic - Georgia)</v>
          </cell>
          <cell r="E1908" t="str">
            <v>D</v>
          </cell>
        </row>
        <row r="1909">
          <cell r="A1909" t="str">
            <v>R000567</v>
          </cell>
          <cell r="B1909" t="str">
            <v>Redmond, Bill (Republican - New Mexico)</v>
          </cell>
          <cell r="E1909" t="str">
            <v>R</v>
          </cell>
        </row>
        <row r="1910">
          <cell r="A1910" t="str">
            <v>R000122</v>
          </cell>
          <cell r="B1910" t="str">
            <v>Reed, Jack (Democratic - Rhode Island)</v>
          </cell>
          <cell r="E1910" t="str">
            <v>D</v>
          </cell>
        </row>
        <row r="1911">
          <cell r="A1911" t="str">
            <v>R000585</v>
          </cell>
          <cell r="B1911" t="str">
            <v>Reed, Tom (Republican - New York)</v>
          </cell>
          <cell r="E1911" t="str">
            <v>R</v>
          </cell>
        </row>
        <row r="1912">
          <cell r="A1912" t="str">
            <v>R000134</v>
          </cell>
          <cell r="B1912" t="str">
            <v>Rees, Thomas M. (Democratic - California)</v>
          </cell>
          <cell r="E1912" t="str">
            <v>D</v>
          </cell>
        </row>
        <row r="1913">
          <cell r="A1913" t="str">
            <v>R000141</v>
          </cell>
          <cell r="B1913" t="str">
            <v>Regula, Ralph (Republican - Ohio)</v>
          </cell>
          <cell r="E1913" t="str">
            <v>R</v>
          </cell>
        </row>
        <row r="1914">
          <cell r="A1914" t="str">
            <v>R000571</v>
          </cell>
          <cell r="B1914" t="str">
            <v>Rehberg, Denny (Republican - Montana)</v>
          </cell>
          <cell r="E1914" t="str">
            <v>R</v>
          </cell>
        </row>
        <row r="1915">
          <cell r="A1915" t="str">
            <v>R000578</v>
          </cell>
          <cell r="B1915" t="str">
            <v>Reichert, David G. (Republican - Washington)</v>
          </cell>
          <cell r="E1915" t="str">
            <v>R</v>
          </cell>
        </row>
        <row r="1916">
          <cell r="A1916" t="str">
            <v>R000146</v>
          </cell>
          <cell r="B1916" t="str">
            <v>Reid, Harry (Democratic - Nevada)</v>
          </cell>
          <cell r="E1916" t="str">
            <v>D</v>
          </cell>
        </row>
        <row r="1917">
          <cell r="A1917" t="str">
            <v>R000150</v>
          </cell>
          <cell r="B1917" t="str">
            <v>Reid, Ogden R. (Democratic - New York)</v>
          </cell>
          <cell r="E1917" t="str">
            <v>D</v>
          </cell>
        </row>
        <row r="1918">
          <cell r="A1918" t="str">
            <v>R000586</v>
          </cell>
          <cell r="B1918" t="str">
            <v>Renacci, James B. (Republican - Ohio)</v>
          </cell>
          <cell r="E1918" t="str">
            <v>R</v>
          </cell>
        </row>
        <row r="1919">
          <cell r="A1919" t="str">
            <v>R000574</v>
          </cell>
          <cell r="B1919" t="str">
            <v>Renzi, Rick (Republican - Arizona)</v>
          </cell>
          <cell r="E1919" t="str">
            <v>R</v>
          </cell>
        </row>
        <row r="1920">
          <cell r="A1920" t="str">
            <v>R000610</v>
          </cell>
          <cell r="B1920" t="str">
            <v>Reschenthaler, Guy (Republican - Pennsylvania)</v>
          </cell>
          <cell r="C1920">
            <v>21956</v>
          </cell>
          <cell r="D1920">
            <v>118</v>
          </cell>
          <cell r="E1920" t="str">
            <v>R</v>
          </cell>
          <cell r="F1920" t="str">
            <v>PA-14</v>
          </cell>
        </row>
        <row r="1921">
          <cell r="A1921" t="str">
            <v>R000165</v>
          </cell>
          <cell r="B1921" t="str">
            <v>Reuss, Henry S. (Democratic - Wisconsin)</v>
          </cell>
          <cell r="E1921" t="str">
            <v>D</v>
          </cell>
        </row>
        <row r="1922">
          <cell r="A1922" t="str">
            <v>R000170</v>
          </cell>
          <cell r="B1922" t="str">
            <v>Reyes, Silvestre (Democratic - Texas)</v>
          </cell>
          <cell r="E1922" t="str">
            <v>D</v>
          </cell>
        </row>
        <row r="1923">
          <cell r="A1923" t="str">
            <v>R000178</v>
          </cell>
          <cell r="B1923" t="str">
            <v>Reynolds, Mel (Democratic - Illinois)</v>
          </cell>
          <cell r="E1923" t="str">
            <v>D</v>
          </cell>
        </row>
        <row r="1924">
          <cell r="A1924" t="str">
            <v>R000569</v>
          </cell>
          <cell r="B1924" t="str">
            <v>Reynolds, Thomas M. (Republican - New York)</v>
          </cell>
          <cell r="E1924" t="str">
            <v>R</v>
          </cell>
        </row>
        <row r="1925">
          <cell r="A1925" t="str">
            <v>R000188</v>
          </cell>
          <cell r="B1925" t="str">
            <v>Rhodes, John J. (Republican - Arizona)</v>
          </cell>
          <cell r="E1925" t="str">
            <v>R</v>
          </cell>
        </row>
        <row r="1926">
          <cell r="A1926" t="str">
            <v>R000189</v>
          </cell>
          <cell r="B1926" t="str">
            <v>Rhodes, John J., III (Republican - Arizona)</v>
          </cell>
          <cell r="E1926" t="str">
            <v>R</v>
          </cell>
        </row>
        <row r="1927">
          <cell r="A1927" t="str">
            <v>R000587</v>
          </cell>
          <cell r="B1927" t="str">
            <v>Ribble, Reid J. (Republican - Wisconsin)</v>
          </cell>
          <cell r="E1927" t="str">
            <v>R</v>
          </cell>
        </row>
        <row r="1928">
          <cell r="A1928" t="str">
            <v>R000191</v>
          </cell>
          <cell r="B1928" t="str">
            <v>Ribicoff, Abraham A. (Democratic - Connecticut)</v>
          </cell>
          <cell r="E1928" t="str">
            <v>D</v>
          </cell>
        </row>
        <row r="1929">
          <cell r="A1929" t="str">
            <v>R000602</v>
          </cell>
          <cell r="B1929" t="str">
            <v>Rice, Kathleen M. (Democratic - New York)</v>
          </cell>
          <cell r="E1929" t="str">
            <v>D</v>
          </cell>
        </row>
        <row r="1930">
          <cell r="A1930" t="str">
            <v>R000597</v>
          </cell>
          <cell r="B1930" t="str">
            <v>Rice, Tom (Republican - South Carolina)</v>
          </cell>
          <cell r="E1930" t="str">
            <v>R</v>
          </cell>
        </row>
        <row r="1931">
          <cell r="A1931" t="str">
            <v>R000229</v>
          </cell>
          <cell r="B1931" t="str">
            <v>Richardson, Bill (Democratic - New Mexico)</v>
          </cell>
          <cell r="E1931" t="str">
            <v>D</v>
          </cell>
        </row>
        <row r="1932">
          <cell r="A1932" t="str">
            <v>R000581</v>
          </cell>
          <cell r="B1932" t="str">
            <v>Richardson, Laura (Democratic - California)</v>
          </cell>
          <cell r="E1932" t="str">
            <v>D</v>
          </cell>
        </row>
        <row r="1933">
          <cell r="A1933" t="str">
            <v>R000588</v>
          </cell>
          <cell r="B1933" t="str">
            <v>Richmond, Cedric L. (Democratic - Louisiana)</v>
          </cell>
          <cell r="E1933" t="str">
            <v>D</v>
          </cell>
        </row>
        <row r="1934">
          <cell r="A1934" t="str">
            <v>R000232</v>
          </cell>
          <cell r="B1934" t="str">
            <v>Richmond, Frederick W. (Democratic - New York)</v>
          </cell>
          <cell r="E1934" t="str">
            <v>D</v>
          </cell>
        </row>
        <row r="1935">
          <cell r="A1935" t="str">
            <v>R000618</v>
          </cell>
          <cell r="B1935" t="str">
            <v>Ricketts, Pete (Republican - Nebraska)</v>
          </cell>
          <cell r="E1935" t="str">
            <v>R</v>
          </cell>
        </row>
        <row r="1936">
          <cell r="A1936" t="str">
            <v>R000243</v>
          </cell>
          <cell r="B1936" t="str">
            <v>Ridge, Thomas J. (Republican - Pennsylvania)</v>
          </cell>
          <cell r="E1936" t="str">
            <v>R</v>
          </cell>
        </row>
        <row r="1937">
          <cell r="A1937" t="str">
            <v>R000249</v>
          </cell>
          <cell r="B1937" t="str">
            <v>Riegle, Donald W., Jr. (Democratic - Michigan)</v>
          </cell>
          <cell r="E1937" t="str">
            <v>D</v>
          </cell>
        </row>
        <row r="1938">
          <cell r="A1938" t="str">
            <v>R000589</v>
          </cell>
          <cell r="B1938" t="str">
            <v>Rigell, E. Scott (Republican - Virginia)</v>
          </cell>
          <cell r="E1938" t="str">
            <v>R</v>
          </cell>
        </row>
        <row r="1939">
          <cell r="A1939" t="str">
            <v>R000611</v>
          </cell>
          <cell r="B1939" t="str">
            <v>Riggleman, Denver (Republican - Virginia)</v>
          </cell>
          <cell r="E1939" t="str">
            <v>R</v>
          </cell>
        </row>
        <row r="1940">
          <cell r="A1940" t="str">
            <v>R000252</v>
          </cell>
          <cell r="B1940" t="str">
            <v>Riggs, Frank (Republican - California)</v>
          </cell>
          <cell r="E1940" t="str">
            <v>R</v>
          </cell>
        </row>
        <row r="1941">
          <cell r="A1941" t="str">
            <v>R000258</v>
          </cell>
          <cell r="B1941" t="str">
            <v>Riley, Bob (Republican - Alabama)</v>
          </cell>
          <cell r="E1941" t="str">
            <v>R</v>
          </cell>
        </row>
        <row r="1942">
          <cell r="A1942" t="str">
            <v>R000262</v>
          </cell>
          <cell r="B1942" t="str">
            <v>Rinaldo, Matthew J. (Republican - New Jersey)</v>
          </cell>
          <cell r="E1942" t="str">
            <v>R</v>
          </cell>
        </row>
        <row r="1943">
          <cell r="A1943" t="str">
            <v>R000584</v>
          </cell>
          <cell r="B1943" t="str">
            <v>Risch, James E. (Republican - Idaho)</v>
          </cell>
          <cell r="E1943" t="str">
            <v>R</v>
          </cell>
        </row>
        <row r="1944">
          <cell r="A1944" t="str">
            <v>R000268</v>
          </cell>
          <cell r="B1944" t="str">
            <v>Risenhoover, Theodore M. (Democratic - Oklahoma)</v>
          </cell>
          <cell r="E1944" t="str">
            <v>D</v>
          </cell>
        </row>
        <row r="1945">
          <cell r="A1945" t="str">
            <v>R000277</v>
          </cell>
          <cell r="B1945" t="str">
            <v>Ritter, Don (Republican - Pennsylvania)</v>
          </cell>
          <cell r="E1945" t="str">
            <v>R</v>
          </cell>
        </row>
        <row r="1946">
          <cell r="A1946" t="str">
            <v>R000590</v>
          </cell>
          <cell r="B1946" t="str">
            <v>Rivera, David (Republican - Florida)</v>
          </cell>
          <cell r="E1946" t="str">
            <v>R</v>
          </cell>
        </row>
        <row r="1947">
          <cell r="A1947" t="str">
            <v>R000281</v>
          </cell>
          <cell r="B1947" t="str">
            <v>Rivers, Lynn N. (Democratic - Michigan)</v>
          </cell>
          <cell r="E1947" t="str">
            <v>D</v>
          </cell>
        </row>
        <row r="1948">
          <cell r="A1948" t="str">
            <v>R000295</v>
          </cell>
          <cell r="B1948" t="str">
            <v>Robb, Charles S. (Democratic - Virginia)</v>
          </cell>
          <cell r="E1948" t="str">
            <v>D</v>
          </cell>
        </row>
        <row r="1949">
          <cell r="A1949" t="str">
            <v>R000308</v>
          </cell>
          <cell r="B1949" t="str">
            <v>Roberts, Clint (Republican - South Dakota)</v>
          </cell>
          <cell r="E1949" t="str">
            <v>R</v>
          </cell>
        </row>
        <row r="1950">
          <cell r="A1950" t="str">
            <v>R000307</v>
          </cell>
          <cell r="B1950" t="str">
            <v>Roberts, Pat (Republican - Kansas)</v>
          </cell>
          <cell r="E1950" t="str">
            <v>R</v>
          </cell>
        </row>
        <row r="1951">
          <cell r="A1951" t="str">
            <v>R000312</v>
          </cell>
          <cell r="B1951" t="str">
            <v>Roberts, Ray (Democratic - Texas)</v>
          </cell>
          <cell r="E1951" t="str">
            <v>D</v>
          </cell>
        </row>
        <row r="1952">
          <cell r="A1952" t="str">
            <v>R000337</v>
          </cell>
          <cell r="B1952" t="str">
            <v>Robinson, J. Kenneth (Republican - Virginia)</v>
          </cell>
          <cell r="E1952" t="str">
            <v>R</v>
          </cell>
        </row>
        <row r="1953">
          <cell r="A1953" t="str">
            <v>R000354</v>
          </cell>
          <cell r="B1953" t="str">
            <v>Robinson, Tommy F. (Republican - Arkansas)</v>
          </cell>
          <cell r="E1953" t="str">
            <v>R</v>
          </cell>
        </row>
        <row r="1954">
          <cell r="A1954" t="str">
            <v>R000357</v>
          </cell>
          <cell r="B1954" t="str">
            <v>Robison, Howard W. (Republican - New York)</v>
          </cell>
          <cell r="E1954" t="str">
            <v>R</v>
          </cell>
        </row>
        <row r="1955">
          <cell r="A1955" t="str">
            <v>R000591</v>
          </cell>
          <cell r="B1955" t="str">
            <v>Roby, Martha (Republican - Alabama)</v>
          </cell>
          <cell r="E1955" t="str">
            <v>R</v>
          </cell>
        </row>
        <row r="1956">
          <cell r="A1956" t="str">
            <v>R000361</v>
          </cell>
          <cell r="B1956" t="str">
            <v>Rockefeller, John D., IV (Democratic - West Virginia)</v>
          </cell>
          <cell r="E1956" t="str">
            <v>D</v>
          </cell>
        </row>
        <row r="1957">
          <cell r="A1957" t="str">
            <v>R000374</v>
          </cell>
          <cell r="B1957" t="str">
            <v>Rodino, Peter W., Jr. (Democratic - New Jersey)</v>
          </cell>
          <cell r="E1957" t="str">
            <v>D</v>
          </cell>
        </row>
        <row r="1958">
          <cell r="A1958" t="str">
            <v>R000568</v>
          </cell>
          <cell r="B1958" t="str">
            <v>Rodriguez, Ciro D. (Democratic - Texas)</v>
          </cell>
          <cell r="E1958" t="str">
            <v>D</v>
          </cell>
        </row>
        <row r="1959">
          <cell r="A1959" t="str">
            <v>R000582</v>
          </cell>
          <cell r="B1959" t="str">
            <v>Roe, David P. (Republican - Tennessee)</v>
          </cell>
          <cell r="E1959" t="str">
            <v>R</v>
          </cell>
        </row>
        <row r="1960">
          <cell r="A1960" t="str">
            <v>R000383</v>
          </cell>
          <cell r="B1960" t="str">
            <v>Roe, Robert A. (Democratic - New Jersey)</v>
          </cell>
          <cell r="E1960" t="str">
            <v>D</v>
          </cell>
        </row>
        <row r="1961">
          <cell r="A1961" t="str">
            <v>R000384</v>
          </cell>
          <cell r="B1961" t="str">
            <v>Roemer, Buddy (Democratic - Louisiana)</v>
          </cell>
          <cell r="E1961" t="str">
            <v>D</v>
          </cell>
        </row>
        <row r="1962">
          <cell r="A1962" t="str">
            <v>R000385</v>
          </cell>
          <cell r="B1962" t="str">
            <v>Roemer, Tim (Democratic - Indiana)</v>
          </cell>
          <cell r="E1962" t="str">
            <v>D</v>
          </cell>
        </row>
        <row r="1963">
          <cell r="A1963" t="str">
            <v>R000386</v>
          </cell>
          <cell r="B1963" t="str">
            <v>Rogan, James E. (Republican - California)</v>
          </cell>
          <cell r="E1963" t="str">
            <v>R</v>
          </cell>
        </row>
        <row r="1964">
          <cell r="A1964" t="str">
            <v>R000395</v>
          </cell>
          <cell r="B1964" t="str">
            <v>Rogers, Harold (Republican - Kentucky)</v>
          </cell>
          <cell r="C1964">
            <v>14854</v>
          </cell>
          <cell r="D1964">
            <v>118</v>
          </cell>
          <cell r="E1964" t="str">
            <v>R</v>
          </cell>
          <cell r="F1964" t="str">
            <v>KY-5</v>
          </cell>
        </row>
        <row r="1965">
          <cell r="A1965" t="str">
            <v>R000575</v>
          </cell>
          <cell r="B1965" t="str">
            <v>Rogers, Mike D. (Republican - Alabama)</v>
          </cell>
          <cell r="C1965">
            <v>20301</v>
          </cell>
          <cell r="D1965">
            <v>118</v>
          </cell>
          <cell r="E1965" t="str">
            <v>R</v>
          </cell>
          <cell r="F1965" t="str">
            <v>AL-3</v>
          </cell>
        </row>
        <row r="1966">
          <cell r="A1966" t="str">
            <v>R000572</v>
          </cell>
          <cell r="B1966" t="str">
            <v>Rogers, Mike J. (Republican - Michigan)</v>
          </cell>
          <cell r="E1966" t="str">
            <v>R</v>
          </cell>
        </row>
        <row r="1967">
          <cell r="A1967" t="str">
            <v>R000401</v>
          </cell>
          <cell r="B1967" t="str">
            <v>Rogers, Paul G. (Democratic - Florida)</v>
          </cell>
          <cell r="E1967" t="str">
            <v>D</v>
          </cell>
        </row>
        <row r="1968">
          <cell r="A1968" t="str">
            <v>R000409</v>
          </cell>
          <cell r="B1968" t="str">
            <v>Rohrabacher, Dana (Republican - California)</v>
          </cell>
          <cell r="E1968" t="str">
            <v>R</v>
          </cell>
        </row>
        <row r="1969">
          <cell r="A1969" t="str">
            <v>R000592</v>
          </cell>
          <cell r="B1969" t="str">
            <v>Rokita, Todd (Republican - Indiana)</v>
          </cell>
          <cell r="E1969" t="str">
            <v>R</v>
          </cell>
        </row>
        <row r="1970">
          <cell r="A1970" t="str">
            <v>R000417</v>
          </cell>
          <cell r="B1970" t="str">
            <v>Romero-Barcelo, Carlos A. (Democratic - Puerto Rico)</v>
          </cell>
          <cell r="E1970" t="str">
            <v>D</v>
          </cell>
        </row>
        <row r="1971">
          <cell r="A1971" t="str">
            <v>R000615</v>
          </cell>
          <cell r="B1971" t="str">
            <v>Romney, Mitt (Republican - Utah)</v>
          </cell>
          <cell r="E1971" t="str">
            <v>R</v>
          </cell>
        </row>
        <row r="1972">
          <cell r="A1972" t="str">
            <v>R000421</v>
          </cell>
          <cell r="B1972" t="str">
            <v>Roncalio, Teno (Democratic - Wyoming)</v>
          </cell>
          <cell r="E1972" t="str">
            <v>D</v>
          </cell>
        </row>
        <row r="1973">
          <cell r="A1973" t="str">
            <v>R000422</v>
          </cell>
          <cell r="B1973" t="str">
            <v>Roncallo, Angelo D. (Republican - New York)</v>
          </cell>
          <cell r="E1973" t="str">
            <v>R</v>
          </cell>
        </row>
        <row r="1974">
          <cell r="A1974" t="str">
            <v>R000607</v>
          </cell>
          <cell r="B1974" t="str">
            <v>Rooney, Francis (Republican - Florida)</v>
          </cell>
          <cell r="E1974" t="str">
            <v>R</v>
          </cell>
        </row>
        <row r="1975">
          <cell r="A1975" t="str">
            <v>R000423</v>
          </cell>
          <cell r="B1975" t="str">
            <v>Rooney, Fred B. (Democratic - Pennsylvania)</v>
          </cell>
          <cell r="E1975" t="str">
            <v>D</v>
          </cell>
        </row>
        <row r="1976">
          <cell r="A1976" t="str">
            <v>R000424</v>
          </cell>
          <cell r="B1976" t="str">
            <v>Rooney, John J. (Democratic - New York)</v>
          </cell>
          <cell r="E1976" t="str">
            <v>D</v>
          </cell>
        </row>
        <row r="1977">
          <cell r="A1977" t="str">
            <v>R000583</v>
          </cell>
          <cell r="B1977" t="str">
            <v>Rooney, Thomas J. (Republican - Florida)</v>
          </cell>
          <cell r="E1977" t="str">
            <v>R</v>
          </cell>
        </row>
        <row r="1978">
          <cell r="A1978" t="str">
            <v>R000435</v>
          </cell>
          <cell r="B1978" t="str">
            <v>Ros-Lehtinen, Ileana (Republican - Florida)</v>
          </cell>
          <cell r="E1978" t="str">
            <v>R</v>
          </cell>
        </row>
        <row r="1979">
          <cell r="A1979" t="str">
            <v>R000436</v>
          </cell>
          <cell r="B1979" t="str">
            <v>Rose, Charlie (Democratic - North Carolina)</v>
          </cell>
          <cell r="E1979" t="str">
            <v>D</v>
          </cell>
        </row>
        <row r="1980">
          <cell r="A1980" t="str">
            <v>R000612</v>
          </cell>
          <cell r="B1980" t="str">
            <v>Rose, John W. (Republican - Tennessee)</v>
          </cell>
          <cell r="C1980">
            <v>21959</v>
          </cell>
          <cell r="D1980">
            <v>118</v>
          </cell>
          <cell r="E1980" t="str">
            <v>R</v>
          </cell>
          <cell r="F1980" t="str">
            <v>TN-6</v>
          </cell>
        </row>
        <row r="1981">
          <cell r="A1981" t="str">
            <v>R000613</v>
          </cell>
          <cell r="B1981" t="str">
            <v>Rose, Max (Democratic - New York)</v>
          </cell>
          <cell r="E1981" t="str">
            <v>D</v>
          </cell>
        </row>
        <row r="1982">
          <cell r="A1982" t="str">
            <v>R000608</v>
          </cell>
          <cell r="B1982" t="str">
            <v>Rosen, Jacky (Democratic - Nevada)</v>
          </cell>
          <cell r="E1982" t="str">
            <v>D</v>
          </cell>
        </row>
        <row r="1983">
          <cell r="A1983" t="str">
            <v>R000103</v>
          </cell>
          <cell r="B1983" t="str">
            <v>Rosendale, Matthew M. (Republican - Montana)</v>
          </cell>
          <cell r="C1983">
            <v>22148</v>
          </cell>
          <cell r="D1983">
            <v>118</v>
          </cell>
          <cell r="E1983" t="str">
            <v>R</v>
          </cell>
          <cell r="F1983" t="str">
            <v>MT-2</v>
          </cell>
        </row>
        <row r="1984">
          <cell r="A1984" t="str">
            <v>R000442</v>
          </cell>
          <cell r="B1984" t="str">
            <v>Rosenthal, Benjamin S. (Democratic - New York)</v>
          </cell>
          <cell r="E1984" t="str">
            <v>D</v>
          </cell>
        </row>
        <row r="1985">
          <cell r="A1985" t="str">
            <v>R000580</v>
          </cell>
          <cell r="B1985" t="str">
            <v>Roskam, Peter J. (Republican - Illinois)</v>
          </cell>
          <cell r="E1985" t="str">
            <v>R</v>
          </cell>
        </row>
        <row r="1986">
          <cell r="A1986" t="str">
            <v>R000305</v>
          </cell>
          <cell r="B1986" t="str">
            <v>Ross, Deborah K. (Democratic - North Carolina)</v>
          </cell>
          <cell r="C1986">
            <v>22149</v>
          </cell>
          <cell r="D1986">
            <v>118</v>
          </cell>
          <cell r="E1986" t="str">
            <v>D</v>
          </cell>
          <cell r="F1986" t="str">
            <v>NC-2</v>
          </cell>
        </row>
        <row r="1987">
          <cell r="A1987" t="str">
            <v>R000593</v>
          </cell>
          <cell r="B1987" t="str">
            <v>Ross, Dennis A. (Republican - Florida)</v>
          </cell>
          <cell r="E1987" t="str">
            <v>R</v>
          </cell>
        </row>
        <row r="1988">
          <cell r="A1988" t="str">
            <v>R000573</v>
          </cell>
          <cell r="B1988" t="str">
            <v>Ross, Mike (Democratic - Arkansas)</v>
          </cell>
          <cell r="E1988" t="str">
            <v>D</v>
          </cell>
        </row>
        <row r="1989">
          <cell r="A1989" t="str">
            <v>R000458</v>
          </cell>
          <cell r="B1989" t="str">
            <v>Rostenkowski, Dan (Democratic - Illinois)</v>
          </cell>
          <cell r="E1989" t="str">
            <v>D</v>
          </cell>
        </row>
        <row r="1990">
          <cell r="A1990" t="str">
            <v>R000460</v>
          </cell>
          <cell r="B1990" t="str">
            <v>Roth Jr., William V. (Republican - Delaware)</v>
          </cell>
          <cell r="E1990" t="str">
            <v>R</v>
          </cell>
        </row>
        <row r="1991">
          <cell r="A1991" t="str">
            <v>R000459</v>
          </cell>
          <cell r="B1991" t="str">
            <v>Roth, Toby (Republican - Wisconsin)</v>
          </cell>
          <cell r="E1991" t="str">
            <v>R</v>
          </cell>
        </row>
        <row r="1992">
          <cell r="A1992" t="str">
            <v>R000598</v>
          </cell>
          <cell r="B1992" t="str">
            <v>Rothfus, Keith J. (Republican - Pennsylvania)</v>
          </cell>
          <cell r="E1992" t="str">
            <v>R</v>
          </cell>
        </row>
        <row r="1993">
          <cell r="A1993" t="str">
            <v>R000462</v>
          </cell>
          <cell r="B1993" t="str">
            <v>Rothman, Steven R. (Democratic - New Jersey)</v>
          </cell>
          <cell r="E1993" t="str">
            <v>D</v>
          </cell>
        </row>
        <row r="1994">
          <cell r="A1994" t="str">
            <v>R000616</v>
          </cell>
          <cell r="B1994" t="str">
            <v>Rouda, Harley (Democratic - California)</v>
          </cell>
          <cell r="E1994" t="str">
            <v>D</v>
          </cell>
        </row>
        <row r="1995">
          <cell r="A1995" t="str">
            <v>R000465</v>
          </cell>
          <cell r="B1995" t="str">
            <v>Roukema, Marge (Republican - New Jersey)</v>
          </cell>
          <cell r="E1995" t="str">
            <v>R</v>
          </cell>
        </row>
        <row r="1996">
          <cell r="A1996" t="str">
            <v>R000605</v>
          </cell>
          <cell r="B1996" t="str">
            <v>Rounds, Mike (Republican - South Dakota)</v>
          </cell>
          <cell r="E1996" t="str">
            <v>R</v>
          </cell>
        </row>
        <row r="1997">
          <cell r="A1997" t="str">
            <v>R000467</v>
          </cell>
          <cell r="B1997" t="str">
            <v>Roush, J. Edward (Democratic - Indiana)</v>
          </cell>
          <cell r="E1997" t="str">
            <v>D</v>
          </cell>
        </row>
        <row r="1998">
          <cell r="A1998" t="str">
            <v>R000469</v>
          </cell>
          <cell r="B1998" t="str">
            <v>Rousselot, John H. (Republican - California)</v>
          </cell>
          <cell r="E1998" t="str">
            <v>R</v>
          </cell>
        </row>
        <row r="1999">
          <cell r="A1999" t="str">
            <v>R000603</v>
          </cell>
          <cell r="B1999" t="str">
            <v>Rouzer, David (Republican - North Carolina)</v>
          </cell>
          <cell r="C1999">
            <v>21544</v>
          </cell>
          <cell r="D1999">
            <v>118</v>
          </cell>
          <cell r="E1999" t="str">
            <v>R</v>
          </cell>
          <cell r="F1999" t="str">
            <v>NC-7</v>
          </cell>
        </row>
        <row r="2000">
          <cell r="A2000" t="str">
            <v>R000481</v>
          </cell>
          <cell r="B2000" t="str">
            <v>Rowland, J. Roy (Democratic - Georgia)</v>
          </cell>
          <cell r="E2000" t="str">
            <v>D</v>
          </cell>
        </row>
        <row r="2001">
          <cell r="A2001" t="str">
            <v>R000482</v>
          </cell>
          <cell r="B2001" t="str">
            <v>Rowland, John G. (Republican - Connecticut)</v>
          </cell>
          <cell r="E2001" t="str">
            <v>R</v>
          </cell>
        </row>
        <row r="2002">
          <cell r="A2002" t="str">
            <v>R000614</v>
          </cell>
          <cell r="B2002" t="str">
            <v>Roy, Chip (Republican - Texas)</v>
          </cell>
          <cell r="C2002">
            <v>21961</v>
          </cell>
          <cell r="D2002">
            <v>118</v>
          </cell>
          <cell r="E2002" t="str">
            <v>R</v>
          </cell>
          <cell r="F2002" t="str">
            <v>TX-21</v>
          </cell>
        </row>
        <row r="2003">
          <cell r="A2003" t="str">
            <v>R000484</v>
          </cell>
          <cell r="B2003" t="str">
            <v>Roy, William R. (Democratic - Kansas)</v>
          </cell>
          <cell r="E2003" t="str">
            <v>D</v>
          </cell>
        </row>
        <row r="2004">
          <cell r="A2004" t="str">
            <v>R000485</v>
          </cell>
          <cell r="B2004" t="str">
            <v>Roybal, Edward R. (Democratic - California)</v>
          </cell>
          <cell r="E2004" t="str">
            <v>D</v>
          </cell>
        </row>
        <row r="2005">
          <cell r="A2005" t="str">
            <v>R000486</v>
          </cell>
          <cell r="B2005" t="str">
            <v>Roybal-Allard, Lucille (Democratic - California)</v>
          </cell>
          <cell r="E2005" t="str">
            <v>D</v>
          </cell>
        </row>
        <row r="2006">
          <cell r="A2006" t="str">
            <v>R000487</v>
          </cell>
          <cell r="B2006" t="str">
            <v>Royce, Edward R. (Republican - California)</v>
          </cell>
          <cell r="E2006" t="str">
            <v>R</v>
          </cell>
        </row>
        <row r="2007">
          <cell r="A2007" t="str">
            <v>R000489</v>
          </cell>
          <cell r="B2007" t="str">
            <v>Royer, William (Republican - California)</v>
          </cell>
          <cell r="E2007" t="str">
            <v>R</v>
          </cell>
        </row>
        <row r="2008">
          <cell r="A2008" t="str">
            <v>R000595</v>
          </cell>
          <cell r="B2008" t="str">
            <v>Rubio, Marco (Republican - Florida)</v>
          </cell>
          <cell r="E2008" t="str">
            <v>R</v>
          </cell>
        </row>
        <row r="2009">
          <cell r="A2009" t="str">
            <v>R000495</v>
          </cell>
          <cell r="B2009" t="str">
            <v>Rudd, Eldon D. (Republican - Arizona)</v>
          </cell>
          <cell r="E2009" t="str">
            <v>R</v>
          </cell>
        </row>
        <row r="2010">
          <cell r="A2010" t="str">
            <v>R000497</v>
          </cell>
          <cell r="B2010" t="str">
            <v>Rudman, Warren (Republican - New Hampshire)</v>
          </cell>
          <cell r="E2010" t="str">
            <v>R</v>
          </cell>
        </row>
        <row r="2011">
          <cell r="A2011" t="str">
            <v>R000599</v>
          </cell>
          <cell r="B2011" t="str">
            <v>Ruiz, Raul (Democratic - California)</v>
          </cell>
          <cell r="C2011">
            <v>21311</v>
          </cell>
          <cell r="D2011">
            <v>118</v>
          </cell>
          <cell r="E2011" t="str">
            <v>D</v>
          </cell>
          <cell r="F2011" t="str">
            <v>CA-25</v>
          </cell>
        </row>
        <row r="2012">
          <cell r="A2012" t="str">
            <v>R000619</v>
          </cell>
          <cell r="B2012" t="str">
            <v>Rulli, Michael A. (Republican - Ohio)</v>
          </cell>
          <cell r="D2012">
            <v>118</v>
          </cell>
          <cell r="E2012" t="str">
            <v>R</v>
          </cell>
        </row>
        <row r="2013">
          <cell r="A2013" t="str">
            <v>R000510</v>
          </cell>
          <cell r="B2013" t="str">
            <v>Runnels, Harold L. (Democratic - New Mexico)</v>
          </cell>
          <cell r="E2013" t="str">
            <v>D</v>
          </cell>
        </row>
        <row r="2014">
          <cell r="A2014" t="str">
            <v>R000594</v>
          </cell>
          <cell r="B2014" t="str">
            <v>Runyan, Jon (Republican - New Jersey)</v>
          </cell>
          <cell r="E2014" t="str">
            <v>R</v>
          </cell>
        </row>
        <row r="2015">
          <cell r="A2015" t="str">
            <v>R000512</v>
          </cell>
          <cell r="B2015" t="str">
            <v>Ruppe, Philip E. (Republican - Michigan)</v>
          </cell>
          <cell r="E2015" t="str">
            <v>R</v>
          </cell>
        </row>
        <row r="2016">
          <cell r="A2016" t="str">
            <v>R000576</v>
          </cell>
          <cell r="B2016" t="str">
            <v>Ruppersberger, C. A. Dutch (Democratic - Maryland)</v>
          </cell>
          <cell r="C2016">
            <v>20329</v>
          </cell>
          <cell r="D2016">
            <v>118</v>
          </cell>
          <cell r="E2016" t="str">
            <v>D</v>
          </cell>
          <cell r="F2016" t="str">
            <v>MD-2</v>
          </cell>
        </row>
        <row r="2017">
          <cell r="A2017" t="str">
            <v>R000515</v>
          </cell>
          <cell r="B2017" t="str">
            <v>Rush, Bobby L. (Democratic - Illinois)</v>
          </cell>
          <cell r="E2017" t="str">
            <v>D</v>
          </cell>
        </row>
        <row r="2018">
          <cell r="A2018" t="str">
            <v>R000604</v>
          </cell>
          <cell r="B2018" t="str">
            <v>Russell, Steve (Republican - Oklahoma)</v>
          </cell>
          <cell r="E2018" t="str">
            <v>R</v>
          </cell>
        </row>
        <row r="2019">
          <cell r="A2019" t="str">
            <v>R000543</v>
          </cell>
          <cell r="B2019" t="str">
            <v>Russo, Martin A. (Democratic - Illinois)</v>
          </cell>
          <cell r="E2019" t="str">
            <v>D</v>
          </cell>
        </row>
        <row r="2020">
          <cell r="A2020" t="str">
            <v>R000545</v>
          </cell>
          <cell r="B2020" t="str">
            <v>Ruth, Earl B. (Republican - North Carolina)</v>
          </cell>
          <cell r="E2020" t="str">
            <v>R</v>
          </cell>
        </row>
        <row r="2021">
          <cell r="A2021" t="str">
            <v>R000609</v>
          </cell>
          <cell r="B2021" t="str">
            <v>Rutherford, John H. (Republican - Florida)</v>
          </cell>
          <cell r="C2021">
            <v>21744</v>
          </cell>
          <cell r="D2021">
            <v>118</v>
          </cell>
          <cell r="E2021" t="str">
            <v>R</v>
          </cell>
          <cell r="F2021" t="str">
            <v>FL-5</v>
          </cell>
        </row>
        <row r="2022">
          <cell r="A2022" t="str">
            <v>R000558</v>
          </cell>
          <cell r="B2022" t="str">
            <v>Ryan, Leo J. (Democratic - California)</v>
          </cell>
          <cell r="E2022" t="str">
            <v>D</v>
          </cell>
        </row>
        <row r="2023">
          <cell r="A2023" t="str">
            <v>R000579</v>
          </cell>
          <cell r="B2023" t="str">
            <v>Ryan, Patrick (Democratic - New York)</v>
          </cell>
          <cell r="C2023">
            <v>22169</v>
          </cell>
          <cell r="D2023">
            <v>118</v>
          </cell>
          <cell r="E2023" t="str">
            <v>D</v>
          </cell>
          <cell r="F2023" t="str">
            <v>NY-18</v>
          </cell>
        </row>
        <row r="2024">
          <cell r="A2024" t="str">
            <v>R000570</v>
          </cell>
          <cell r="B2024" t="str">
            <v>Ryan, Paul D. (Republican - Wisconsin)</v>
          </cell>
          <cell r="E2024" t="str">
            <v>R</v>
          </cell>
        </row>
        <row r="2025">
          <cell r="A2025" t="str">
            <v>R000577</v>
          </cell>
          <cell r="B2025" t="str">
            <v>Ryan, Tim (Democratic - Ohio)</v>
          </cell>
          <cell r="E2025" t="str">
            <v>D</v>
          </cell>
        </row>
        <row r="2026">
          <cell r="A2026" t="str">
            <v>R000566</v>
          </cell>
          <cell r="B2026" t="str">
            <v>Ryun, Jim (Republican - Kansas)</v>
          </cell>
          <cell r="E2026" t="str">
            <v>R</v>
          </cell>
        </row>
        <row r="2027">
          <cell r="A2027" t="str">
            <v>S001177</v>
          </cell>
          <cell r="B2027" t="str">
            <v>Sablan, Gregorio Kilili Camacho (Democratic - Northern Mariana Islands)</v>
          </cell>
          <cell r="E2027" t="str">
            <v>D</v>
          </cell>
        </row>
        <row r="2028">
          <cell r="A2028" t="str">
            <v>S000005</v>
          </cell>
          <cell r="B2028" t="str">
            <v>Sabo, Martin Olav (Democratic - Minnesota)</v>
          </cell>
          <cell r="E2028" t="str">
            <v>D</v>
          </cell>
        </row>
        <row r="2029">
          <cell r="A2029" t="str">
            <v>S000014</v>
          </cell>
          <cell r="B2029" t="str">
            <v>Saiki, Patricia (Republican - Hawaii)</v>
          </cell>
          <cell r="E2029" t="str">
            <v>R</v>
          </cell>
        </row>
        <row r="2030">
          <cell r="A2030" t="str">
            <v>S001158</v>
          </cell>
          <cell r="B2030" t="str">
            <v>Salazar, John T. (Democratic - Colorado)</v>
          </cell>
          <cell r="E2030" t="str">
            <v>D</v>
          </cell>
        </row>
        <row r="2031">
          <cell r="A2031" t="str">
            <v>S001163</v>
          </cell>
          <cell r="B2031" t="str">
            <v>Salazar, Ken (Democratic - Colorado)</v>
          </cell>
          <cell r="E2031" t="str">
            <v>D</v>
          </cell>
        </row>
        <row r="2032">
          <cell r="A2032" t="str">
            <v>S000168</v>
          </cell>
          <cell r="B2032" t="str">
            <v>Salazar, Maria Elvira (Republican - Florida)</v>
          </cell>
          <cell r="C2032">
            <v>22150</v>
          </cell>
          <cell r="D2032">
            <v>118</v>
          </cell>
          <cell r="E2032" t="str">
            <v>R</v>
          </cell>
          <cell r="F2032" t="str">
            <v>FL-27</v>
          </cell>
        </row>
        <row r="2033">
          <cell r="A2033" t="str">
            <v>S001167</v>
          </cell>
          <cell r="B2033" t="str">
            <v>Sali, Bill (Republican - Idaho)</v>
          </cell>
          <cell r="E2033" t="str">
            <v>R</v>
          </cell>
        </row>
        <row r="2034">
          <cell r="A2034" t="str">
            <v>S001226</v>
          </cell>
          <cell r="B2034" t="str">
            <v>Salinas, Andrea (Democratic - Oregon)</v>
          </cell>
          <cell r="C2034">
            <v>22361</v>
          </cell>
          <cell r="D2034">
            <v>118</v>
          </cell>
          <cell r="E2034" t="str">
            <v>D</v>
          </cell>
          <cell r="F2034" t="str">
            <v>OR-6</v>
          </cell>
        </row>
        <row r="2035">
          <cell r="A2035" t="str">
            <v>S000018</v>
          </cell>
          <cell r="B2035" t="str">
            <v>Salmon, Matt (Republican - Arizona)</v>
          </cell>
          <cell r="E2035" t="str">
            <v>R</v>
          </cell>
        </row>
        <row r="2036">
          <cell r="A2036" t="str">
            <v>S001204</v>
          </cell>
          <cell r="B2036" t="str">
            <v>San Nicolas, Michael F. Q. (Democratic - Guam)</v>
          </cell>
          <cell r="E2036" t="str">
            <v>D</v>
          </cell>
        </row>
        <row r="2037">
          <cell r="A2037" t="str">
            <v>S001156</v>
          </cell>
          <cell r="B2037" t="str">
            <v>Sánchez, Linda T. (Democratic - California)</v>
          </cell>
          <cell r="C2037">
            <v>20310</v>
          </cell>
          <cell r="D2037">
            <v>118</v>
          </cell>
          <cell r="E2037" t="str">
            <v>D</v>
          </cell>
          <cell r="F2037" t="str">
            <v>CA-38</v>
          </cell>
        </row>
        <row r="2038">
          <cell r="A2038" t="str">
            <v>S000030</v>
          </cell>
          <cell r="B2038" t="str">
            <v>Sanchez, Loretta (Democratic - California)</v>
          </cell>
          <cell r="E2038" t="str">
            <v>D</v>
          </cell>
        </row>
        <row r="2039">
          <cell r="A2039" t="str">
            <v>S000033</v>
          </cell>
          <cell r="B2039" t="str">
            <v>Sanders, Bernard (Independent - Vermont)</v>
          </cell>
          <cell r="E2039" t="str">
            <v>I</v>
          </cell>
        </row>
        <row r="2040">
          <cell r="A2040" t="str">
            <v>S000044</v>
          </cell>
          <cell r="B2040" t="str">
            <v>Sandlin, Max (Democratic - Texas)</v>
          </cell>
          <cell r="E2040" t="str">
            <v>D</v>
          </cell>
        </row>
        <row r="2041">
          <cell r="A2041" t="str">
            <v>S000045</v>
          </cell>
          <cell r="B2041" t="str">
            <v>Sandman, Charles W., Jr. (Republican - New Jersey)</v>
          </cell>
          <cell r="E2041" t="str">
            <v>R</v>
          </cell>
        </row>
        <row r="2042">
          <cell r="A2042" t="str">
            <v>S000051</v>
          </cell>
          <cell r="B2042" t="str">
            <v>Sanford, Mark (Republican - South Carolina)</v>
          </cell>
          <cell r="E2042" t="str">
            <v>R</v>
          </cell>
        </row>
        <row r="2043">
          <cell r="A2043" t="str">
            <v>S000055</v>
          </cell>
          <cell r="B2043" t="str">
            <v>Sanford, Terry (Democratic - North Carolina)</v>
          </cell>
          <cell r="E2043" t="str">
            <v>D</v>
          </cell>
        </row>
        <row r="2044">
          <cell r="A2044" t="str">
            <v>S000056</v>
          </cell>
          <cell r="B2044" t="str">
            <v>Sangmeister, George E. (Democratic - Illinois)</v>
          </cell>
          <cell r="E2044" t="str">
            <v>D</v>
          </cell>
        </row>
        <row r="2045">
          <cell r="A2045" t="str">
            <v>S000058</v>
          </cell>
          <cell r="B2045" t="str">
            <v>Santini, James D. (Democratic - Nevada)</v>
          </cell>
          <cell r="E2045" t="str">
            <v>D</v>
          </cell>
        </row>
        <row r="2046">
          <cell r="A2046" t="str">
            <v>S000059</v>
          </cell>
          <cell r="B2046" t="str">
            <v>Santorum, Rick (Republican - Pennsylvania)</v>
          </cell>
          <cell r="E2046" t="str">
            <v>R</v>
          </cell>
        </row>
        <row r="2047">
          <cell r="A2047" t="str">
            <v>S001222</v>
          </cell>
          <cell r="B2047" t="str">
            <v>Santos, George (Republican - New York)</v>
          </cell>
          <cell r="C2047">
            <v>22362</v>
          </cell>
          <cell r="D2047">
            <v>118</v>
          </cell>
          <cell r="E2047" t="str">
            <v>R</v>
          </cell>
          <cell r="F2047" t="str">
            <v>NY-3</v>
          </cell>
        </row>
        <row r="2048">
          <cell r="A2048" t="str">
            <v>S000062</v>
          </cell>
          <cell r="B2048" t="str">
            <v>Sarasin, Ronald A. (Republican - Connecticut)</v>
          </cell>
          <cell r="E2048" t="str">
            <v>R</v>
          </cell>
        </row>
        <row r="2049">
          <cell r="A2049" t="str">
            <v>S001168</v>
          </cell>
          <cell r="B2049" t="str">
            <v>Sarbanes, John P. (Democratic - Maryland)</v>
          </cell>
          <cell r="C2049">
            <v>20724</v>
          </cell>
          <cell r="D2049">
            <v>118</v>
          </cell>
          <cell r="E2049" t="str">
            <v>D</v>
          </cell>
          <cell r="F2049" t="str">
            <v>MD-3</v>
          </cell>
        </row>
        <row r="2050">
          <cell r="A2050" t="str">
            <v>S000064</v>
          </cell>
          <cell r="B2050" t="str">
            <v>Sarbanes, Paul S. (Democratic - Maryland)</v>
          </cell>
          <cell r="E2050" t="str">
            <v>D</v>
          </cell>
        </row>
        <row r="2051">
          <cell r="A2051" t="str">
            <v>S000066</v>
          </cell>
          <cell r="B2051" t="str">
            <v>Sarpalius, Bill (Democratic - Texas)</v>
          </cell>
          <cell r="E2051" t="str">
            <v>D</v>
          </cell>
        </row>
        <row r="2052">
          <cell r="A2052" t="str">
            <v>S001197</v>
          </cell>
          <cell r="B2052" t="str">
            <v>Sasse, Ben (Republican - Nebraska)</v>
          </cell>
          <cell r="E2052" t="str">
            <v>R</v>
          </cell>
        </row>
        <row r="2053">
          <cell r="A2053" t="str">
            <v>S000068</v>
          </cell>
          <cell r="B2053" t="str">
            <v>Sasser, Jim (Democratic - Tennessee)</v>
          </cell>
          <cell r="E2053" t="str">
            <v>D</v>
          </cell>
        </row>
        <row r="2054">
          <cell r="A2054" t="str">
            <v>S000070</v>
          </cell>
          <cell r="B2054" t="str">
            <v>Satterfield, David E., III (Democratic - Virginia)</v>
          </cell>
          <cell r="E2054" t="str">
            <v>D</v>
          </cell>
        </row>
        <row r="2055">
          <cell r="A2055" t="str">
            <v>S000081</v>
          </cell>
          <cell r="B2055" t="str">
            <v>Savage, Gus (Democratic - Illinois)</v>
          </cell>
          <cell r="E2055" t="str">
            <v>D</v>
          </cell>
        </row>
        <row r="2056">
          <cell r="A2056" t="str">
            <v>S000087</v>
          </cell>
          <cell r="B2056" t="str">
            <v>Sawyer, Harold S. (Republican - Michigan)</v>
          </cell>
          <cell r="E2056" t="str">
            <v>R</v>
          </cell>
        </row>
        <row r="2057">
          <cell r="A2057" t="str">
            <v>S000094</v>
          </cell>
          <cell r="B2057" t="str">
            <v>Sawyer, Tom (Democratic - Ohio)</v>
          </cell>
          <cell r="E2057" t="str">
            <v>D</v>
          </cell>
        </row>
        <row r="2058">
          <cell r="A2058" t="str">
            <v>S000096</v>
          </cell>
          <cell r="B2058" t="str">
            <v>Saxbe, William B. (Republican - Ohio)</v>
          </cell>
          <cell r="E2058" t="str">
            <v>R</v>
          </cell>
        </row>
        <row r="2059">
          <cell r="A2059" t="str">
            <v>S000097</v>
          </cell>
          <cell r="B2059" t="str">
            <v>Saxton, Jim (Republican - New Jersey)</v>
          </cell>
          <cell r="E2059" t="str">
            <v>R</v>
          </cell>
        </row>
        <row r="2060">
          <cell r="A2060" t="str">
            <v>S000102</v>
          </cell>
          <cell r="B2060" t="str">
            <v>Saylor, John P. (Republican - Pennsylvania)</v>
          </cell>
          <cell r="E2060" t="str">
            <v>R</v>
          </cell>
        </row>
        <row r="2061">
          <cell r="A2061" t="str">
            <v>S001176</v>
          </cell>
          <cell r="B2061" t="str">
            <v>Scalise, Steve (Republican - Louisiana)</v>
          </cell>
          <cell r="C2061">
            <v>20759</v>
          </cell>
          <cell r="D2061">
            <v>118</v>
          </cell>
          <cell r="E2061" t="str">
            <v>R</v>
          </cell>
          <cell r="F2061" t="str">
            <v>LA-1</v>
          </cell>
        </row>
        <row r="2062">
          <cell r="A2062" t="str">
            <v>S001205</v>
          </cell>
          <cell r="B2062" t="str">
            <v>Scanlon, Mary Gay (Democratic - Pennsylvania)</v>
          </cell>
          <cell r="C2062">
            <v>21762</v>
          </cell>
          <cell r="D2062">
            <v>118</v>
          </cell>
          <cell r="E2062" t="str">
            <v>D</v>
          </cell>
          <cell r="F2062" t="str">
            <v>PA-5</v>
          </cell>
        </row>
        <row r="2063">
          <cell r="A2063" t="str">
            <v>S000106</v>
          </cell>
          <cell r="B2063" t="str">
            <v>Scarborough, Joe (Republican - Florida)</v>
          </cell>
          <cell r="E2063" t="str">
            <v>R</v>
          </cell>
        </row>
        <row r="2064">
          <cell r="A2064" t="str">
            <v>S000109</v>
          </cell>
          <cell r="B2064" t="str">
            <v>Schaefer, Dan (Republican - Colorado)</v>
          </cell>
          <cell r="E2064" t="str">
            <v>R</v>
          </cell>
        </row>
        <row r="2065">
          <cell r="A2065" t="str">
            <v>S000112</v>
          </cell>
          <cell r="B2065" t="str">
            <v>Schaffer, Bob (Republican - Colorado)</v>
          </cell>
          <cell r="E2065" t="str">
            <v>R</v>
          </cell>
        </row>
        <row r="2066">
          <cell r="A2066" t="str">
            <v>S001145</v>
          </cell>
          <cell r="B2066" t="str">
            <v>Schakowsky, Janice D. (Democratic - Illinois)</v>
          </cell>
          <cell r="C2066">
            <v>29911</v>
          </cell>
          <cell r="D2066">
            <v>118</v>
          </cell>
          <cell r="E2066" t="str">
            <v>D</v>
          </cell>
          <cell r="F2066" t="str">
            <v>IL-9</v>
          </cell>
        </row>
        <row r="2067">
          <cell r="A2067" t="str">
            <v>S001194</v>
          </cell>
          <cell r="B2067" t="str">
            <v>Schatz, Brian (Democratic - Hawaii)</v>
          </cell>
          <cell r="E2067" t="str">
            <v>D</v>
          </cell>
        </row>
        <row r="2068">
          <cell r="A2068" t="str">
            <v>S001178</v>
          </cell>
          <cell r="B2068" t="str">
            <v>Schauer, Mark H. (Democratic - Michigan)</v>
          </cell>
          <cell r="E2068" t="str">
            <v>D</v>
          </cell>
        </row>
        <row r="2069">
          <cell r="A2069" t="str">
            <v>S000119</v>
          </cell>
          <cell r="B2069" t="str">
            <v>Schenk, Lynn (Democratic - California)</v>
          </cell>
          <cell r="E2069" t="str">
            <v>D</v>
          </cell>
        </row>
        <row r="2070">
          <cell r="A2070" t="str">
            <v>S000121</v>
          </cell>
          <cell r="B2070" t="str">
            <v>Scherle, William J. (Republican - Iowa)</v>
          </cell>
          <cell r="E2070" t="str">
            <v>R</v>
          </cell>
        </row>
        <row r="2071">
          <cell r="A2071" t="str">
            <v>S000124</v>
          </cell>
          <cell r="B2071" t="str">
            <v>Scheuer, James H. (Democratic - New York)</v>
          </cell>
          <cell r="E2071" t="str">
            <v>D</v>
          </cell>
        </row>
        <row r="2072">
          <cell r="A2072" t="str">
            <v>S001150</v>
          </cell>
          <cell r="B2072" t="str">
            <v>Schiff, Adam B. (Democratic - California)</v>
          </cell>
          <cell r="C2072">
            <v>20104</v>
          </cell>
          <cell r="D2072">
            <v>118</v>
          </cell>
          <cell r="E2072" t="str">
            <v>D</v>
          </cell>
          <cell r="F2072" t="str">
            <v>CA-30</v>
          </cell>
        </row>
        <row r="2073">
          <cell r="A2073" t="str">
            <v>S000125</v>
          </cell>
          <cell r="B2073" t="str">
            <v>Schiff, Steven (Republican - New Mexico)</v>
          </cell>
          <cell r="E2073" t="str">
            <v>R</v>
          </cell>
        </row>
        <row r="2074">
          <cell r="A2074" t="str">
            <v>S001182</v>
          </cell>
          <cell r="B2074" t="str">
            <v>Schilling, Robert T. (Republican - Illinois)</v>
          </cell>
          <cell r="E2074" t="str">
            <v>R</v>
          </cell>
        </row>
        <row r="2075">
          <cell r="A2075" t="str">
            <v>S001164</v>
          </cell>
          <cell r="B2075" t="str">
            <v>Schmidt, Jean (Republican - Ohio)</v>
          </cell>
          <cell r="E2075" t="str">
            <v>R</v>
          </cell>
        </row>
        <row r="2076">
          <cell r="A2076" t="str">
            <v>S001227</v>
          </cell>
          <cell r="B2076" t="str">
            <v>Schmitt, Eric (Republican - Missouri)</v>
          </cell>
          <cell r="E2076" t="str">
            <v>R</v>
          </cell>
        </row>
        <row r="2077">
          <cell r="A2077" t="str">
            <v>S000132</v>
          </cell>
          <cell r="B2077" t="str">
            <v>Schmitt, Harrison H. (Republican - New Mexico)</v>
          </cell>
          <cell r="E2077" t="str">
            <v>R</v>
          </cell>
        </row>
        <row r="2078">
          <cell r="A2078" t="str">
            <v>S000135</v>
          </cell>
          <cell r="B2078" t="str">
            <v>Schneebeli, Herman T. (Republican - Pennsylvania)</v>
          </cell>
          <cell r="E2078" t="str">
            <v>R</v>
          </cell>
        </row>
        <row r="2079">
          <cell r="A2079" t="str">
            <v>S001190</v>
          </cell>
          <cell r="B2079" t="str">
            <v>Schneider, Bradley Scott (Democratic - Illinois)</v>
          </cell>
          <cell r="C2079">
            <v>21326</v>
          </cell>
          <cell r="D2079">
            <v>118</v>
          </cell>
          <cell r="E2079" t="str">
            <v>D</v>
          </cell>
          <cell r="F2079" t="str">
            <v>IL-10</v>
          </cell>
        </row>
        <row r="2080">
          <cell r="A2080" t="str">
            <v>S000136</v>
          </cell>
          <cell r="B2080" t="str">
            <v>Schneider, Claudine (Republican - Rhode Island)</v>
          </cell>
          <cell r="E2080" t="str">
            <v>R</v>
          </cell>
        </row>
        <row r="2081">
          <cell r="A2081" t="str">
            <v>S001179</v>
          </cell>
          <cell r="B2081" t="str">
            <v>Schock, Aaron (Republican - Illinois)</v>
          </cell>
          <cell r="E2081" t="str">
            <v>R</v>
          </cell>
        </row>
        <row r="2082">
          <cell r="A2082" t="str">
            <v>S001221</v>
          </cell>
          <cell r="B2082" t="str">
            <v>Scholten, Hillary J. (Democratic - Michigan)</v>
          </cell>
          <cell r="C2082">
            <v>22363</v>
          </cell>
          <cell r="D2082">
            <v>118</v>
          </cell>
          <cell r="E2082" t="str">
            <v>D</v>
          </cell>
          <cell r="F2082" t="str">
            <v>MI-3</v>
          </cell>
        </row>
        <row r="2083">
          <cell r="A2083" t="str">
            <v>S001180</v>
          </cell>
          <cell r="B2083" t="str">
            <v>Schrader, Kurt (Democratic - Oregon)</v>
          </cell>
          <cell r="E2083" t="str">
            <v>D</v>
          </cell>
        </row>
        <row r="2084">
          <cell r="A2084" t="str">
            <v>S001216</v>
          </cell>
          <cell r="B2084" t="str">
            <v>Schrier, Kim (Democratic - Washington)</v>
          </cell>
          <cell r="C2084">
            <v>21962</v>
          </cell>
          <cell r="D2084">
            <v>118</v>
          </cell>
          <cell r="E2084" t="str">
            <v>D</v>
          </cell>
          <cell r="F2084" t="str">
            <v>WA-8</v>
          </cell>
        </row>
        <row r="2085">
          <cell r="A2085" t="str">
            <v>S001151</v>
          </cell>
          <cell r="B2085" t="str">
            <v>Schrock, Edward L. (Republican - Virginia)</v>
          </cell>
          <cell r="E2085" t="str">
            <v>R</v>
          </cell>
        </row>
        <row r="2086">
          <cell r="A2086" t="str">
            <v>S000142</v>
          </cell>
          <cell r="B2086" t="str">
            <v>Schroeder, Patricia (Democratic - Colorado)</v>
          </cell>
          <cell r="E2086" t="str">
            <v>D</v>
          </cell>
        </row>
        <row r="2087">
          <cell r="A2087" t="str">
            <v>S000143</v>
          </cell>
          <cell r="B2087" t="str">
            <v>Schuette, Bill (Republican - Michigan)</v>
          </cell>
          <cell r="E2087" t="str">
            <v>R</v>
          </cell>
        </row>
        <row r="2088">
          <cell r="A2088" t="str">
            <v>S000146</v>
          </cell>
          <cell r="B2088" t="str">
            <v>Schulze, Richard T. (Republican - Pennsylvania)</v>
          </cell>
          <cell r="E2088" t="str">
            <v>R</v>
          </cell>
        </row>
        <row r="2089">
          <cell r="A2089" t="str">
            <v>S000148</v>
          </cell>
          <cell r="B2089" t="str">
            <v>Schumer, Charles E. (Democratic - New York)</v>
          </cell>
          <cell r="E2089" t="str">
            <v>D</v>
          </cell>
        </row>
        <row r="2090">
          <cell r="A2090" t="str">
            <v>S001162</v>
          </cell>
          <cell r="B2090" t="str">
            <v>Schwartz, Allyson Y. (Democratic - Pennsylvania)</v>
          </cell>
          <cell r="E2090" t="str">
            <v>D</v>
          </cell>
        </row>
        <row r="2091">
          <cell r="A2091" t="str">
            <v>S001161</v>
          </cell>
          <cell r="B2091" t="str">
            <v>Schwarz, John J.H. "Joe" (Republican - Michigan)</v>
          </cell>
          <cell r="E2091" t="str">
            <v>R</v>
          </cell>
        </row>
        <row r="2092">
          <cell r="A2092" t="str">
            <v>S000159</v>
          </cell>
          <cell r="B2092" t="str">
            <v>Schweiker, Richard S. (Republican - Pennsylvania)</v>
          </cell>
          <cell r="E2092" t="str">
            <v>R</v>
          </cell>
        </row>
        <row r="2093">
          <cell r="A2093" t="str">
            <v>S001183</v>
          </cell>
          <cell r="B2093" t="str">
            <v>Schweikert, David (Republican - Arizona)</v>
          </cell>
          <cell r="C2093">
            <v>21105</v>
          </cell>
          <cell r="D2093">
            <v>118</v>
          </cell>
          <cell r="E2093" t="str">
            <v>R</v>
          </cell>
          <cell r="F2093" t="str">
            <v>AZ-1</v>
          </cell>
        </row>
        <row r="2094">
          <cell r="A2094" t="str">
            <v>S001189</v>
          </cell>
          <cell r="B2094" t="str">
            <v>Scott, Austin (Republican - Georgia)</v>
          </cell>
          <cell r="C2094">
            <v>21123</v>
          </cell>
          <cell r="D2094">
            <v>118</v>
          </cell>
          <cell r="E2094" t="str">
            <v>R</v>
          </cell>
          <cell r="F2094" t="str">
            <v>GA-8</v>
          </cell>
        </row>
        <row r="2095">
          <cell r="A2095" t="str">
            <v>S001157</v>
          </cell>
          <cell r="B2095" t="str">
            <v>Scott, David (Democratic - Georgia)</v>
          </cell>
          <cell r="C2095">
            <v>20321</v>
          </cell>
          <cell r="D2095">
            <v>118</v>
          </cell>
          <cell r="E2095" t="str">
            <v>D</v>
          </cell>
          <cell r="F2095" t="str">
            <v>GA-13</v>
          </cell>
        </row>
        <row r="2096">
          <cell r="A2096" t="str">
            <v>S000174</v>
          </cell>
          <cell r="B2096" t="str">
            <v>Scott, Hugh (Republican - Pennsylvania)</v>
          </cell>
          <cell r="E2096" t="str">
            <v>R</v>
          </cell>
        </row>
        <row r="2097">
          <cell r="A2097" t="str">
            <v>S001217</v>
          </cell>
          <cell r="B2097" t="str">
            <v>Scott, Rick (Republican - Florida)</v>
          </cell>
          <cell r="E2097" t="str">
            <v>R</v>
          </cell>
        </row>
        <row r="2098">
          <cell r="A2098" t="str">
            <v>S000185</v>
          </cell>
          <cell r="B2098" t="str">
            <v>Scott, Robert C. "Bobby" (Democratic - Virginia)</v>
          </cell>
          <cell r="C2098">
            <v>39307</v>
          </cell>
          <cell r="D2098">
            <v>118</v>
          </cell>
          <cell r="E2098" t="str">
            <v>D</v>
          </cell>
          <cell r="F2098" t="str">
            <v>VA-3</v>
          </cell>
        </row>
        <row r="2099">
          <cell r="A2099" t="str">
            <v>S001184</v>
          </cell>
          <cell r="B2099" t="str">
            <v>Scott, Tim (Republican - South Carolina)</v>
          </cell>
          <cell r="E2099" t="str">
            <v>R</v>
          </cell>
        </row>
        <row r="2100">
          <cell r="A2100" t="str">
            <v>S000189</v>
          </cell>
          <cell r="B2100" t="str">
            <v>Scott, William Lloyd (Republican - Virginia)</v>
          </cell>
          <cell r="E2100" t="str">
            <v>R</v>
          </cell>
        </row>
        <row r="2101">
          <cell r="A2101" t="str">
            <v>S000213</v>
          </cell>
          <cell r="B2101" t="str">
            <v>Seastrand, Andrea H. (Republican - California)</v>
          </cell>
          <cell r="E2101" t="str">
            <v>R</v>
          </cell>
        </row>
        <row r="2102">
          <cell r="A2102" t="str">
            <v>S000217</v>
          </cell>
          <cell r="B2102" t="str">
            <v>Sebelius, Keith G. (Republican - Kansas)</v>
          </cell>
          <cell r="E2102" t="str">
            <v>R</v>
          </cell>
        </row>
        <row r="2103">
          <cell r="A2103" t="str">
            <v>S000230</v>
          </cell>
          <cell r="B2103" t="str">
            <v>Seiberling, John F. (Democratic - Ohio)</v>
          </cell>
          <cell r="E2103" t="str">
            <v>D</v>
          </cell>
        </row>
        <row r="2104">
          <cell r="A2104" t="str">
            <v>S001166</v>
          </cell>
          <cell r="B2104" t="str">
            <v>Sekula Gibbs, Shelley (Republican - Texas)</v>
          </cell>
          <cell r="E2104" t="str">
            <v>R</v>
          </cell>
        </row>
        <row r="2105">
          <cell r="A2105" t="str">
            <v>S001224</v>
          </cell>
          <cell r="B2105" t="str">
            <v>Self, Keith (Republican - Texas)</v>
          </cell>
          <cell r="C2105">
            <v>22364</v>
          </cell>
          <cell r="D2105">
            <v>118</v>
          </cell>
          <cell r="E2105" t="str">
            <v>R</v>
          </cell>
          <cell r="F2105" t="str">
            <v>TX-3</v>
          </cell>
        </row>
        <row r="2106">
          <cell r="A2106" t="str">
            <v>S001219</v>
          </cell>
          <cell r="B2106" t="str">
            <v>Sempolinski, Joseph (Republican - New York)</v>
          </cell>
          <cell r="E2106" t="str">
            <v>R</v>
          </cell>
        </row>
        <row r="2107">
          <cell r="A2107" t="str">
            <v>S000244</v>
          </cell>
          <cell r="B2107" t="str">
            <v>Sensenbrenner, F. James, Jr. (Republican - Wisconsin)</v>
          </cell>
          <cell r="E2107" t="str">
            <v>R</v>
          </cell>
        </row>
        <row r="2108">
          <cell r="A2108" t="str">
            <v>S000248</v>
          </cell>
          <cell r="B2108" t="str">
            <v>Serrano, Jose E. (Democratic - New York)</v>
          </cell>
          <cell r="E2108" t="str">
            <v>D</v>
          </cell>
        </row>
        <row r="2109">
          <cell r="A2109" t="str">
            <v>S001141</v>
          </cell>
          <cell r="B2109" t="str">
            <v>Sessions, Jeff (Republican - Alabama)</v>
          </cell>
          <cell r="E2109" t="str">
            <v>R</v>
          </cell>
        </row>
        <row r="2110">
          <cell r="A2110" t="str">
            <v>S000250</v>
          </cell>
          <cell r="B2110" t="str">
            <v>Sessions, Pete (Republican - Texas)</v>
          </cell>
          <cell r="C2110">
            <v>29759</v>
          </cell>
          <cell r="D2110">
            <v>118</v>
          </cell>
          <cell r="E2110" t="str">
            <v>R</v>
          </cell>
          <cell r="F2110" t="str">
            <v>TX-17</v>
          </cell>
        </row>
        <row r="2111">
          <cell r="A2111" t="str">
            <v>S001169</v>
          </cell>
          <cell r="B2111" t="str">
            <v>Sestak, Joe (Democratic - Pennsylvania)</v>
          </cell>
          <cell r="E2111" t="str">
            <v>D</v>
          </cell>
        </row>
        <row r="2112">
          <cell r="A2112" t="str">
            <v>S001185</v>
          </cell>
          <cell r="B2112" t="str">
            <v>Sewell, Terri A. (Democratic - Alabama)</v>
          </cell>
          <cell r="C2112">
            <v>21102</v>
          </cell>
          <cell r="D2112">
            <v>118</v>
          </cell>
          <cell r="E2112" t="str">
            <v>D</v>
          </cell>
          <cell r="F2112" t="str">
            <v>AL-7</v>
          </cell>
        </row>
        <row r="2113">
          <cell r="A2113" t="str">
            <v>S000269</v>
          </cell>
          <cell r="B2113" t="str">
            <v>Seymour, John (Republican - California)</v>
          </cell>
          <cell r="E2113" t="str">
            <v>R</v>
          </cell>
        </row>
        <row r="2114">
          <cell r="A2114" t="str">
            <v>S000275</v>
          </cell>
          <cell r="B2114" t="str">
            <v>Shadegg, John B. (Republican - Arizona)</v>
          </cell>
          <cell r="E2114" t="str">
            <v>R</v>
          </cell>
        </row>
        <row r="2115">
          <cell r="A2115" t="str">
            <v>S001181</v>
          </cell>
          <cell r="B2115" t="str">
            <v>Shaheen, Jeanne (Democratic - New Hampshire)</v>
          </cell>
          <cell r="E2115" t="str">
            <v>D</v>
          </cell>
        </row>
        <row r="2116">
          <cell r="A2116" t="str">
            <v>S001206</v>
          </cell>
          <cell r="B2116" t="str">
            <v>Shalala, Donna E. (Democratic - Florida)</v>
          </cell>
          <cell r="E2116" t="str">
            <v>D</v>
          </cell>
        </row>
        <row r="2117">
          <cell r="A2117" t="str">
            <v>S000282</v>
          </cell>
          <cell r="B2117" t="str">
            <v>Shamansky, Bob (Democratic - Ohio)</v>
          </cell>
          <cell r="E2117" t="str">
            <v>D</v>
          </cell>
        </row>
        <row r="2118">
          <cell r="A2118" t="str">
            <v>S000286</v>
          </cell>
          <cell r="B2118" t="str">
            <v>Shannon, James M. (Democratic - Massachusetts)</v>
          </cell>
          <cell r="E2118" t="str">
            <v>D</v>
          </cell>
        </row>
        <row r="2119">
          <cell r="A2119" t="str">
            <v>S000294</v>
          </cell>
          <cell r="B2119" t="str">
            <v>Sharp, Philip R. (Democratic - Indiana)</v>
          </cell>
          <cell r="E2119" t="str">
            <v>D</v>
          </cell>
        </row>
        <row r="2120">
          <cell r="A2120" t="str">
            <v>S000303</v>
          </cell>
          <cell r="B2120" t="str">
            <v>Shaw, E. Clay, Jr. (Republican - Florida)</v>
          </cell>
          <cell r="E2120" t="str">
            <v>R</v>
          </cell>
        </row>
        <row r="2121">
          <cell r="A2121" t="str">
            <v>S001144</v>
          </cell>
          <cell r="B2121" t="str">
            <v>Shays, Christopher (Republican - Connecticut)</v>
          </cell>
          <cell r="E2121" t="str">
            <v>R</v>
          </cell>
        </row>
        <row r="2122">
          <cell r="A2122" t="str">
            <v>S001170</v>
          </cell>
          <cell r="B2122" t="str">
            <v>Shea-Porter, Carol (Democratic - New Hampshire)</v>
          </cell>
          <cell r="E2122" t="str">
            <v>D</v>
          </cell>
        </row>
        <row r="2123">
          <cell r="A2123" t="str">
            <v>S000320</v>
          </cell>
          <cell r="B2123" t="str">
            <v>Shelby, Richard C. (Republican - Alabama)</v>
          </cell>
          <cell r="E2123" t="str">
            <v>R</v>
          </cell>
        </row>
        <row r="2124">
          <cell r="A2124" t="str">
            <v>S000332</v>
          </cell>
          <cell r="B2124" t="str">
            <v>Shepherd, Karen (Democratic - Utah)</v>
          </cell>
          <cell r="E2124" t="str">
            <v>D</v>
          </cell>
        </row>
        <row r="2125">
          <cell r="A2125" t="str">
            <v>S000344</v>
          </cell>
          <cell r="B2125" t="str">
            <v>Sherman, Brad (Democratic - California)</v>
          </cell>
          <cell r="C2125">
            <v>29707</v>
          </cell>
          <cell r="D2125">
            <v>118</v>
          </cell>
          <cell r="E2125" t="str">
            <v>D</v>
          </cell>
          <cell r="F2125" t="str">
            <v>CA-32</v>
          </cell>
        </row>
        <row r="2126">
          <cell r="A2126" t="str">
            <v>S001207</v>
          </cell>
          <cell r="B2126" t="str">
            <v>Sherrill, Mikie (Democratic - New Jersey)</v>
          </cell>
          <cell r="C2126">
            <v>21964</v>
          </cell>
          <cell r="D2126">
            <v>118</v>
          </cell>
          <cell r="E2126" t="str">
            <v>D</v>
          </cell>
          <cell r="F2126" t="str">
            <v>NJ-11</v>
          </cell>
        </row>
        <row r="2127">
          <cell r="A2127" t="str">
            <v>S001146</v>
          </cell>
          <cell r="B2127" t="str">
            <v>Sherwood, Don (Republican - Pennsylvania)</v>
          </cell>
          <cell r="E2127" t="str">
            <v>R</v>
          </cell>
        </row>
        <row r="2128">
          <cell r="A2128" t="str">
            <v>S000364</v>
          </cell>
          <cell r="B2128" t="str">
            <v>Shimkus, John (Republican - Illinois)</v>
          </cell>
          <cell r="E2128" t="str">
            <v>R</v>
          </cell>
        </row>
        <row r="2129">
          <cell r="A2129" t="str">
            <v>S000367</v>
          </cell>
          <cell r="B2129" t="str">
            <v>Shipley, George E. (Democratic - Illinois)</v>
          </cell>
          <cell r="E2129" t="str">
            <v>D</v>
          </cell>
        </row>
        <row r="2130">
          <cell r="A2130" t="str">
            <v>S000383</v>
          </cell>
          <cell r="B2130" t="str">
            <v>Shoup, Dick (Republican - Montana)</v>
          </cell>
          <cell r="E2130" t="str">
            <v>R</v>
          </cell>
        </row>
        <row r="2131">
          <cell r="A2131" t="str">
            <v>S001147</v>
          </cell>
          <cell r="B2131" t="str">
            <v>Shows, Ronnie (Democratic - Mississippi)</v>
          </cell>
          <cell r="E2131" t="str">
            <v>D</v>
          </cell>
        </row>
        <row r="2132">
          <cell r="A2132" t="str">
            <v>S000388</v>
          </cell>
          <cell r="B2132" t="str">
            <v>Shriver, Garner E. (Republican - Kansas)</v>
          </cell>
          <cell r="E2132" t="str">
            <v>R</v>
          </cell>
        </row>
        <row r="2133">
          <cell r="A2133" t="str">
            <v>S001171</v>
          </cell>
          <cell r="B2133" t="str">
            <v>Shuler, Heath (Democratic - North Carolina)</v>
          </cell>
          <cell r="E2133" t="str">
            <v>D</v>
          </cell>
        </row>
        <row r="2134">
          <cell r="A2134" t="str">
            <v>S000393</v>
          </cell>
          <cell r="B2134" t="str">
            <v>Shumway, Norman D. (Republican - California)</v>
          </cell>
          <cell r="E2134" t="str">
            <v>R</v>
          </cell>
        </row>
        <row r="2135">
          <cell r="A2135" t="str">
            <v>S001154</v>
          </cell>
          <cell r="B2135" t="str">
            <v>Shuster, Bill (Republican - Pennsylvania)</v>
          </cell>
          <cell r="E2135" t="str">
            <v>R</v>
          </cell>
        </row>
        <row r="2136">
          <cell r="A2136" t="str">
            <v>S000394</v>
          </cell>
          <cell r="B2136" t="str">
            <v>Shuster, Bud (Republican - Pennsylvania)</v>
          </cell>
          <cell r="E2136" t="str">
            <v>R</v>
          </cell>
        </row>
        <row r="2137">
          <cell r="A2137" t="str">
            <v>S000406</v>
          </cell>
          <cell r="B2137" t="str">
            <v>Sikes, Robert L. F. (Democratic - Florida)</v>
          </cell>
          <cell r="E2137" t="str">
            <v>D</v>
          </cell>
        </row>
        <row r="2138">
          <cell r="A2138" t="str">
            <v>S000407</v>
          </cell>
          <cell r="B2138" t="str">
            <v>Sikorski, Gerry E. (Democratic - Minnesota)</v>
          </cell>
          <cell r="E2138" t="str">
            <v>D</v>
          </cell>
        </row>
        <row r="2139">
          <cell r="A2139" t="str">
            <v>S000409</v>
          </cell>
          <cell r="B2139" t="str">
            <v>Siljander, Mark D. (Republican - Michigan)</v>
          </cell>
          <cell r="E2139" t="str">
            <v>R</v>
          </cell>
        </row>
        <row r="2140">
          <cell r="A2140" t="str">
            <v>S001152</v>
          </cell>
          <cell r="B2140" t="str">
            <v>Simmons, Rob (Republican - Connecticut)</v>
          </cell>
          <cell r="E2140" t="str">
            <v>R</v>
          </cell>
        </row>
        <row r="2141">
          <cell r="A2141" t="str">
            <v>S000423</v>
          </cell>
          <cell r="B2141" t="str">
            <v>Simon, Paul (Democratic - Illinois)</v>
          </cell>
          <cell r="E2141" t="str">
            <v>D</v>
          </cell>
        </row>
        <row r="2142">
          <cell r="A2142" t="str">
            <v>S000429</v>
          </cell>
          <cell r="B2142" t="str">
            <v>Simpson, Alan K. (Republican - Wyoming)</v>
          </cell>
          <cell r="E2142" t="str">
            <v>R</v>
          </cell>
        </row>
        <row r="2143">
          <cell r="A2143" t="str">
            <v>S001148</v>
          </cell>
          <cell r="B2143" t="str">
            <v>Simpson, Michael K. (Republican - Idaho)</v>
          </cell>
          <cell r="C2143">
            <v>29910</v>
          </cell>
          <cell r="D2143">
            <v>118</v>
          </cell>
          <cell r="E2143" t="str">
            <v>R</v>
          </cell>
          <cell r="F2143" t="str">
            <v>ID-2</v>
          </cell>
        </row>
        <row r="2144">
          <cell r="A2144" t="str">
            <v>S001191</v>
          </cell>
          <cell r="B2144" t="str">
            <v>Sinema, Kyrsten (Independent - Arizona)</v>
          </cell>
          <cell r="E2144" t="str">
            <v>I</v>
          </cell>
        </row>
        <row r="2145">
          <cell r="A2145" t="str">
            <v>S001165</v>
          </cell>
          <cell r="B2145" t="str">
            <v>Sires, Albio (Democratic - New Jersey)</v>
          </cell>
          <cell r="E2145" t="str">
            <v>D</v>
          </cell>
        </row>
        <row r="2146">
          <cell r="A2146" t="str">
            <v>S000453</v>
          </cell>
          <cell r="B2146" t="str">
            <v>Sisisky, Norman (Democratic - Virginia)</v>
          </cell>
          <cell r="E2146" t="str">
            <v>D</v>
          </cell>
        </row>
        <row r="2147">
          <cell r="A2147" t="str">
            <v>S000454</v>
          </cell>
          <cell r="B2147" t="str">
            <v>Sisk, B. F. (Democratic - California)</v>
          </cell>
          <cell r="E2147" t="str">
            <v>D</v>
          </cell>
        </row>
        <row r="2148">
          <cell r="A2148" t="str">
            <v>S000462</v>
          </cell>
          <cell r="B2148" t="str">
            <v>Skaggs, David E. (Democratic - Colorado)</v>
          </cell>
          <cell r="E2148" t="str">
            <v>D</v>
          </cell>
        </row>
        <row r="2149">
          <cell r="A2149" t="str">
            <v>S000463</v>
          </cell>
          <cell r="B2149" t="str">
            <v>Skeen, Joe (Republican - New Mexico)</v>
          </cell>
          <cell r="E2149" t="str">
            <v>R</v>
          </cell>
        </row>
        <row r="2150">
          <cell r="A2150" t="str">
            <v>S000465</v>
          </cell>
          <cell r="B2150" t="str">
            <v>Skelton, Ike (Democratic - Missouri)</v>
          </cell>
          <cell r="E2150" t="str">
            <v>D</v>
          </cell>
        </row>
        <row r="2151">
          <cell r="A2151" t="str">
            <v>S000472</v>
          </cell>
          <cell r="B2151" t="str">
            <v>Skubitz, Joe (Republican - Kansas)</v>
          </cell>
          <cell r="E2151" t="str">
            <v>R</v>
          </cell>
        </row>
        <row r="2152">
          <cell r="A2152" t="str">
            <v>S000473</v>
          </cell>
          <cell r="B2152" t="str">
            <v>Slack, John (Democratic - West Virginia)</v>
          </cell>
          <cell r="E2152" t="str">
            <v>D</v>
          </cell>
        </row>
        <row r="2153">
          <cell r="A2153" t="str">
            <v>S000477</v>
          </cell>
          <cell r="B2153" t="str">
            <v>Slattery, Jim (Democratic - Kansas)</v>
          </cell>
          <cell r="E2153" t="str">
            <v>D</v>
          </cell>
        </row>
        <row r="2154">
          <cell r="A2154" t="str">
            <v>S000479</v>
          </cell>
          <cell r="B2154" t="str">
            <v>Slaughter, D. French, Jr. (Republican - Virginia)</v>
          </cell>
          <cell r="E2154" t="str">
            <v>R</v>
          </cell>
        </row>
        <row r="2155">
          <cell r="A2155" t="str">
            <v>S000480</v>
          </cell>
          <cell r="B2155" t="str">
            <v>Slaughter, Louise McIntosh (Democratic - New York)</v>
          </cell>
          <cell r="E2155" t="str">
            <v>D</v>
          </cell>
        </row>
        <row r="2156">
          <cell r="A2156" t="str">
            <v>S001208</v>
          </cell>
          <cell r="B2156" t="str">
            <v>Slotkin, Elissa (Democratic - Michigan)</v>
          </cell>
          <cell r="C2156">
            <v>21965</v>
          </cell>
          <cell r="D2156">
            <v>118</v>
          </cell>
          <cell r="E2156" t="str">
            <v>D</v>
          </cell>
          <cell r="F2156" t="str">
            <v>MI-7</v>
          </cell>
        </row>
        <row r="2157">
          <cell r="A2157" t="str">
            <v>S000510</v>
          </cell>
          <cell r="B2157" t="str">
            <v>Smith, Adam (Democratic - Washington)</v>
          </cell>
          <cell r="C2157">
            <v>29768</v>
          </cell>
          <cell r="D2157">
            <v>118</v>
          </cell>
          <cell r="E2157" t="str">
            <v>D</v>
          </cell>
          <cell r="F2157" t="str">
            <v>WA-9</v>
          </cell>
        </row>
        <row r="2158">
          <cell r="A2158" t="str">
            <v>S001172</v>
          </cell>
          <cell r="B2158" t="str">
            <v>Smith, Adrian (Republican - Nebraska)</v>
          </cell>
          <cell r="C2158">
            <v>20729</v>
          </cell>
          <cell r="D2158">
            <v>118</v>
          </cell>
          <cell r="E2158" t="str">
            <v>R</v>
          </cell>
          <cell r="F2158" t="str">
            <v>NE-3</v>
          </cell>
        </row>
        <row r="2159">
          <cell r="A2159" t="str">
            <v>S000514</v>
          </cell>
          <cell r="B2159" t="str">
            <v>Smith, Albert L., Jr. (Republican - Alabama)</v>
          </cell>
          <cell r="E2159" t="str">
            <v>R</v>
          </cell>
        </row>
        <row r="2160">
          <cell r="A2160" t="str">
            <v>S000606</v>
          </cell>
          <cell r="B2160" t="str">
            <v>Smith, Bob (Republican - New Hampshire)</v>
          </cell>
          <cell r="E2160" t="str">
            <v>R</v>
          </cell>
        </row>
        <row r="2161">
          <cell r="A2161" t="str">
            <v>S000522</v>
          </cell>
          <cell r="B2161" t="str">
            <v>Smith, Christopher H. (Republican - New Jersey)</v>
          </cell>
          <cell r="C2161">
            <v>14863</v>
          </cell>
          <cell r="D2161">
            <v>118</v>
          </cell>
          <cell r="E2161" t="str">
            <v>R</v>
          </cell>
          <cell r="F2161" t="str">
            <v>NJ-4</v>
          </cell>
        </row>
        <row r="2162">
          <cell r="A2162" t="str">
            <v>S000527</v>
          </cell>
          <cell r="B2162" t="str">
            <v>Smith, Denny (Republican - Oregon)</v>
          </cell>
          <cell r="E2162" t="str">
            <v>R</v>
          </cell>
        </row>
        <row r="2163">
          <cell r="A2163" t="str">
            <v>S001142</v>
          </cell>
          <cell r="B2163" t="str">
            <v>Smith, Gordon H. (Republican - Oregon)</v>
          </cell>
          <cell r="E2163" t="str">
            <v>R</v>
          </cell>
        </row>
        <row r="2164">
          <cell r="A2164" t="str">
            <v>S000548</v>
          </cell>
          <cell r="B2164" t="str">
            <v>Smith, Henry P., III (Republican - New York)</v>
          </cell>
          <cell r="E2164" t="str">
            <v>R</v>
          </cell>
        </row>
        <row r="2165">
          <cell r="A2165" t="str">
            <v>S001195</v>
          </cell>
          <cell r="B2165" t="str">
            <v>Smith, Jason (Republican - Missouri)</v>
          </cell>
          <cell r="C2165">
            <v>21373</v>
          </cell>
          <cell r="D2165">
            <v>118</v>
          </cell>
          <cell r="E2165" t="str">
            <v>R</v>
          </cell>
          <cell r="F2165" t="str">
            <v>MO-8</v>
          </cell>
        </row>
        <row r="2166">
          <cell r="A2166" t="str">
            <v>S000579</v>
          </cell>
          <cell r="B2166" t="str">
            <v>Smith, Joseph F. (Democratic - Pennsylvania)</v>
          </cell>
          <cell r="E2166" t="str">
            <v>D</v>
          </cell>
        </row>
        <row r="2167">
          <cell r="A2167" t="str">
            <v>S000583</v>
          </cell>
          <cell r="B2167" t="str">
            <v>Smith, Lamar (Republican - Texas)</v>
          </cell>
          <cell r="E2167" t="str">
            <v>R</v>
          </cell>
        </row>
        <row r="2168">
          <cell r="A2168" t="str">
            <v>S000584</v>
          </cell>
          <cell r="B2168" t="str">
            <v>Smith, Larkin (Republican - Mississippi)</v>
          </cell>
          <cell r="E2168" t="str">
            <v>R</v>
          </cell>
        </row>
        <row r="2169">
          <cell r="A2169" t="str">
            <v>S000586</v>
          </cell>
          <cell r="B2169" t="str">
            <v>Smith, Lawrence (Democratic - Florida)</v>
          </cell>
          <cell r="E2169" t="str">
            <v>D</v>
          </cell>
        </row>
        <row r="2170">
          <cell r="A2170" t="str">
            <v>S000587</v>
          </cell>
          <cell r="B2170" t="str">
            <v>Smith, Linda (Republican - Washington)</v>
          </cell>
          <cell r="E2170" t="str">
            <v>R</v>
          </cell>
        </row>
        <row r="2171">
          <cell r="A2171" t="str">
            <v>S000596</v>
          </cell>
          <cell r="B2171" t="str">
            <v>Smith, Neal Edward (Democratic - Iowa)</v>
          </cell>
          <cell r="E2171" t="str">
            <v>D</v>
          </cell>
        </row>
        <row r="2172">
          <cell r="A2172" t="str">
            <v>S000597</v>
          </cell>
          <cell r="B2172" t="str">
            <v>Smith, Nick (Republican - Michigan)</v>
          </cell>
          <cell r="E2172" t="str">
            <v>R</v>
          </cell>
        </row>
        <row r="2173">
          <cell r="A2173" t="str">
            <v>S000601</v>
          </cell>
          <cell r="B2173" t="str">
            <v>Smith, Peter (Republican - Vermont)</v>
          </cell>
          <cell r="E2173" t="str">
            <v>R</v>
          </cell>
        </row>
        <row r="2174">
          <cell r="A2174" t="str">
            <v>S000607</v>
          </cell>
          <cell r="B2174" t="str">
            <v>Smith, Robert (Republican - Oregon)</v>
          </cell>
          <cell r="E2174" t="str">
            <v>R</v>
          </cell>
        </row>
        <row r="2175">
          <cell r="A2175" t="str">
            <v>S001203</v>
          </cell>
          <cell r="B2175" t="str">
            <v>Smith, Tina (Democratic - Minnesota)</v>
          </cell>
          <cell r="E2175" t="str">
            <v>D</v>
          </cell>
        </row>
        <row r="2176">
          <cell r="A2176" t="str">
            <v>S000622</v>
          </cell>
          <cell r="B2176" t="str">
            <v>Smith, Virginia (Republican - Nebraska)</v>
          </cell>
          <cell r="E2176" t="str">
            <v>R</v>
          </cell>
        </row>
        <row r="2177">
          <cell r="A2177" t="str">
            <v>S001199</v>
          </cell>
          <cell r="B2177" t="str">
            <v>Smucker, Lloyd (Republican - Pennsylvania)</v>
          </cell>
          <cell r="C2177">
            <v>21745</v>
          </cell>
          <cell r="D2177">
            <v>118</v>
          </cell>
          <cell r="E2177" t="str">
            <v>R</v>
          </cell>
          <cell r="F2177" t="str">
            <v>PA-11</v>
          </cell>
        </row>
        <row r="2178">
          <cell r="A2178" t="str">
            <v>S000662</v>
          </cell>
          <cell r="B2178" t="str">
            <v>Snowbarger, Vince (Republican - Kansas)</v>
          </cell>
          <cell r="E2178" t="str">
            <v>R</v>
          </cell>
        </row>
        <row r="2179">
          <cell r="A2179" t="str">
            <v>S000663</v>
          </cell>
          <cell r="B2179" t="str">
            <v>Snowe, Olympia J. (Republican - Maine)</v>
          </cell>
          <cell r="E2179" t="str">
            <v>R</v>
          </cell>
        </row>
        <row r="2180">
          <cell r="A2180" t="str">
            <v>S000669</v>
          </cell>
          <cell r="B2180" t="str">
            <v>Snyder, M. G. (Gene) (Republican - Kentucky)</v>
          </cell>
          <cell r="E2180" t="str">
            <v>G</v>
          </cell>
        </row>
        <row r="2181">
          <cell r="A2181" t="str">
            <v>S000672</v>
          </cell>
          <cell r="B2181" t="str">
            <v>Snyder, Vic (Democratic - Arkansas)</v>
          </cell>
          <cell r="E2181" t="str">
            <v>D</v>
          </cell>
        </row>
        <row r="2182">
          <cell r="A2182" t="str">
            <v>S001160</v>
          </cell>
          <cell r="B2182" t="str">
            <v>Sodrel, Michael E. (Republican - Indiana)</v>
          </cell>
          <cell r="E2182" t="str">
            <v>R</v>
          </cell>
        </row>
        <row r="2183">
          <cell r="A2183" t="str">
            <v>S000673</v>
          </cell>
          <cell r="B2183" t="str">
            <v>Solarz, Stephen J. (Democratic - New York)</v>
          </cell>
          <cell r="E2183" t="str">
            <v>D</v>
          </cell>
        </row>
        <row r="2184">
          <cell r="A2184" t="str">
            <v>S001153</v>
          </cell>
          <cell r="B2184" t="str">
            <v>Solis, Hilda L. (Democratic - California)</v>
          </cell>
          <cell r="E2184" t="str">
            <v>D</v>
          </cell>
        </row>
        <row r="2185">
          <cell r="A2185" t="str">
            <v>S000675</v>
          </cell>
          <cell r="B2185" t="str">
            <v>Solomon, Gerald B. H. (Republican - New York)</v>
          </cell>
          <cell r="E2185" t="str">
            <v>R</v>
          </cell>
        </row>
        <row r="2186">
          <cell r="A2186" t="str">
            <v>S001225</v>
          </cell>
          <cell r="B2186" t="str">
            <v>Sorensen, Eric (Democratic - Illinois)</v>
          </cell>
          <cell r="C2186">
            <v>22365</v>
          </cell>
          <cell r="D2186">
            <v>118</v>
          </cell>
          <cell r="E2186" t="str">
            <v>D</v>
          </cell>
          <cell r="F2186" t="str">
            <v>IL-17</v>
          </cell>
        </row>
        <row r="2187">
          <cell r="A2187" t="str">
            <v>S001200</v>
          </cell>
          <cell r="B2187" t="str">
            <v>Soto, Darren (Democratic - Florida)</v>
          </cell>
          <cell r="C2187">
            <v>21746</v>
          </cell>
          <cell r="D2187">
            <v>118</v>
          </cell>
          <cell r="E2187" t="str">
            <v>D</v>
          </cell>
          <cell r="F2187" t="str">
            <v>FL-9</v>
          </cell>
        </row>
        <row r="2188">
          <cell r="A2188" t="str">
            <v>S001143</v>
          </cell>
          <cell r="B2188" t="str">
            <v>Souder, Mark E. (Republican - Indiana)</v>
          </cell>
          <cell r="E2188" t="str">
            <v>R</v>
          </cell>
        </row>
        <row r="2189">
          <cell r="A2189" t="str">
            <v>S001186</v>
          </cell>
          <cell r="B2189" t="str">
            <v>Southerland, Steve II (Republican - Florida)</v>
          </cell>
          <cell r="E2189" t="str">
            <v>R</v>
          </cell>
        </row>
        <row r="2190">
          <cell r="A2190" t="str">
            <v>S001173</v>
          </cell>
          <cell r="B2190" t="str">
            <v>Space, Zachary T. (Democratic - Ohio)</v>
          </cell>
          <cell r="E2190" t="str">
            <v>D</v>
          </cell>
        </row>
        <row r="2191">
          <cell r="A2191" t="str">
            <v>S001209</v>
          </cell>
          <cell r="B2191" t="str">
            <v>Spanberger, Abigail Davis (Democratic - Virginia)</v>
          </cell>
          <cell r="C2191">
            <v>21966</v>
          </cell>
          <cell r="D2191">
            <v>118</v>
          </cell>
          <cell r="E2191" t="str">
            <v>D</v>
          </cell>
          <cell r="F2191" t="str">
            <v>VA-7</v>
          </cell>
        </row>
        <row r="2192">
          <cell r="A2192" t="str">
            <v>S001210</v>
          </cell>
          <cell r="B2192" t="str">
            <v>Spano, Ross (Republican - Florida)</v>
          </cell>
          <cell r="E2192" t="str">
            <v>R</v>
          </cell>
        </row>
        <row r="2193">
          <cell r="A2193" t="str">
            <v>S000701</v>
          </cell>
          <cell r="B2193" t="str">
            <v>Sparkman, John J. (Democratic - Alabama)</v>
          </cell>
          <cell r="E2193" t="str">
            <v>D</v>
          </cell>
        </row>
        <row r="2194">
          <cell r="A2194" t="str">
            <v>S000929</v>
          </cell>
          <cell r="B2194" t="str">
            <v>Spartz, Victoria (Republican - Indiana)</v>
          </cell>
          <cell r="C2194">
            <v>22151</v>
          </cell>
          <cell r="D2194">
            <v>118</v>
          </cell>
          <cell r="E2194" t="str">
            <v>R</v>
          </cell>
          <cell r="F2194" t="str">
            <v>IN-5</v>
          </cell>
        </row>
        <row r="2195">
          <cell r="A2195" t="str">
            <v>S000709</v>
          </cell>
          <cell r="B2195" t="str">
            <v>Specter, Arlen (Democratic - Pennsylvania)</v>
          </cell>
          <cell r="E2195" t="str">
            <v>D</v>
          </cell>
        </row>
        <row r="2196">
          <cell r="A2196" t="str">
            <v>S001175</v>
          </cell>
          <cell r="B2196" t="str">
            <v>Speier, Jackie (Democratic - California)</v>
          </cell>
          <cell r="E2196" t="str">
            <v>D</v>
          </cell>
        </row>
        <row r="2197">
          <cell r="A2197" t="str">
            <v>S000716</v>
          </cell>
          <cell r="B2197" t="str">
            <v>Spellman, Gladys Noon (Democratic - Maryland)</v>
          </cell>
          <cell r="E2197" t="str">
            <v>D</v>
          </cell>
        </row>
        <row r="2198">
          <cell r="A2198" t="str">
            <v>S000718</v>
          </cell>
          <cell r="B2198" t="str">
            <v>Spence, Floyd (Republican - South Carolina)</v>
          </cell>
          <cell r="E2198" t="str">
            <v>R</v>
          </cell>
        </row>
        <row r="2199">
          <cell r="A2199" t="str">
            <v>S000749</v>
          </cell>
          <cell r="B2199" t="str">
            <v>Spratt, John M., Jr. (Democratic - South Carolina)</v>
          </cell>
          <cell r="E2199" t="str">
            <v>D</v>
          </cell>
        </row>
        <row r="2200">
          <cell r="A2200" t="str">
            <v>S000762</v>
          </cell>
          <cell r="B2200" t="str">
            <v>St Germain, Fernand J. (Democratic - Rhode Island)</v>
          </cell>
          <cell r="E2200" t="str">
            <v>D</v>
          </cell>
        </row>
        <row r="2201">
          <cell r="A2201" t="str">
            <v>S000770</v>
          </cell>
          <cell r="B2201" t="str">
            <v>Stabenow, Debbie (Democratic - Michigan)</v>
          </cell>
          <cell r="E2201" t="str">
            <v>D</v>
          </cell>
        </row>
        <row r="2202">
          <cell r="A2202" t="str">
            <v>S000772</v>
          </cell>
          <cell r="B2202" t="str">
            <v>Stack, Edward J. (Democratic - Florida)</v>
          </cell>
          <cell r="E2202" t="str">
            <v>D</v>
          </cell>
        </row>
        <row r="2203">
          <cell r="A2203" t="str">
            <v>S000776</v>
          </cell>
          <cell r="B2203" t="str">
            <v>Stafford, Robert T. (Republican - Vermont)</v>
          </cell>
          <cell r="E2203" t="str">
            <v>R</v>
          </cell>
        </row>
        <row r="2204">
          <cell r="A2204" t="str">
            <v>S000778</v>
          </cell>
          <cell r="B2204" t="str">
            <v>Staggers, Harley O. (Democratic - West Virginia)</v>
          </cell>
          <cell r="E2204" t="str">
            <v>D</v>
          </cell>
        </row>
        <row r="2205">
          <cell r="A2205" t="str">
            <v>S000779</v>
          </cell>
          <cell r="B2205" t="str">
            <v>Staggers, Harley O., Jr. (Democratic - West Virginia)</v>
          </cell>
          <cell r="E2205" t="str">
            <v>D</v>
          </cell>
        </row>
        <row r="2206">
          <cell r="A2206" t="str">
            <v>S000785</v>
          </cell>
          <cell r="B2206" t="str">
            <v>Stallings, Richard H. (Democratic - Idaho)</v>
          </cell>
          <cell r="E2206" t="str">
            <v>D</v>
          </cell>
        </row>
        <row r="2207">
          <cell r="A2207" t="str">
            <v>S000795</v>
          </cell>
          <cell r="B2207" t="str">
            <v>Stangeland, Arlan (Republican - Minnesota)</v>
          </cell>
          <cell r="E2207" t="str">
            <v>R</v>
          </cell>
        </row>
        <row r="2208">
          <cell r="A2208" t="str">
            <v>S001218</v>
          </cell>
          <cell r="B2208" t="str">
            <v>Stansbury, Melanie A. (Democratic - New Mexico)</v>
          </cell>
          <cell r="C2208">
            <v>22159</v>
          </cell>
          <cell r="D2208">
            <v>118</v>
          </cell>
          <cell r="E2208" t="str">
            <v>D</v>
          </cell>
          <cell r="F2208" t="str">
            <v>NM-1</v>
          </cell>
        </row>
        <row r="2209">
          <cell r="A2209" t="str">
            <v>S001211</v>
          </cell>
          <cell r="B2209" t="str">
            <v>Stanton, Greg (Democratic - Arizona)</v>
          </cell>
          <cell r="C2209">
            <v>21968</v>
          </cell>
          <cell r="D2209">
            <v>118</v>
          </cell>
          <cell r="E2209" t="str">
            <v>D</v>
          </cell>
          <cell r="F2209" t="str">
            <v>AZ-4</v>
          </cell>
        </row>
        <row r="2210">
          <cell r="A2210" t="str">
            <v>S000804</v>
          </cell>
          <cell r="B2210" t="str">
            <v>Stanton, J. William (Republican - Ohio)</v>
          </cell>
          <cell r="E2210" t="str">
            <v>R</v>
          </cell>
        </row>
        <row r="2211">
          <cell r="A2211" t="str">
            <v>S000803</v>
          </cell>
          <cell r="B2211" t="str">
            <v>Stanton, James V. (Independent - Ohio)</v>
          </cell>
          <cell r="E2211" t="str">
            <v>I</v>
          </cell>
        </row>
        <row r="2212">
          <cell r="A2212" t="str">
            <v>S000810</v>
          </cell>
          <cell r="B2212" t="str">
            <v>Stark, Fortney Pete (Democratic - California)</v>
          </cell>
          <cell r="E2212" t="str">
            <v>D</v>
          </cell>
        </row>
        <row r="2213">
          <cell r="A2213" t="str">
            <v>S000818</v>
          </cell>
          <cell r="B2213" t="str">
            <v>Staton, David Michael (Republican - West Virginia)</v>
          </cell>
          <cell r="E2213" t="str">
            <v>R</v>
          </cell>
        </row>
        <row r="2214">
          <cell r="A2214" t="str">
            <v>S001212</v>
          </cell>
          <cell r="B2214" t="str">
            <v>Stauber, Pete (Republican - Minnesota)</v>
          </cell>
          <cell r="C2214">
            <v>21969</v>
          </cell>
          <cell r="D2214">
            <v>118</v>
          </cell>
          <cell r="E2214" t="str">
            <v>R</v>
          </cell>
          <cell r="F2214" t="str">
            <v>MN-8</v>
          </cell>
        </row>
        <row r="2215">
          <cell r="A2215" t="str">
            <v>S000822</v>
          </cell>
          <cell r="B2215" t="str">
            <v>Stearns, Cliff (Republican - Florida)</v>
          </cell>
          <cell r="E2215" t="str">
            <v>R</v>
          </cell>
        </row>
        <row r="2216">
          <cell r="A2216" t="str">
            <v>S000829</v>
          </cell>
          <cell r="B2216" t="str">
            <v>Steed, Tom (Democratic - Oklahoma)</v>
          </cell>
          <cell r="E2216" t="str">
            <v>D</v>
          </cell>
        </row>
        <row r="2217">
          <cell r="A2217" t="str">
            <v>S001135</v>
          </cell>
          <cell r="B2217" t="str">
            <v>Steel, Michelle (Republican - California)</v>
          </cell>
          <cell r="C2217">
            <v>22152</v>
          </cell>
          <cell r="D2217">
            <v>118</v>
          </cell>
          <cell r="E2217" t="str">
            <v>R</v>
          </cell>
          <cell r="F2217" t="str">
            <v>CA-45</v>
          </cell>
        </row>
        <row r="2218">
          <cell r="A2218" t="str">
            <v>S000836</v>
          </cell>
          <cell r="B2218" t="str">
            <v>Steele, Robert H. (Republican - Connecticut)</v>
          </cell>
          <cell r="E2218" t="str">
            <v>R</v>
          </cell>
        </row>
        <row r="2219">
          <cell r="A2219" t="str">
            <v>S000841</v>
          </cell>
          <cell r="B2219" t="str">
            <v>Steelman, Alan (Republican - Texas)</v>
          </cell>
          <cell r="E2219" t="str">
            <v>R</v>
          </cell>
        </row>
        <row r="2220">
          <cell r="A2220" t="str">
            <v>S000844</v>
          </cell>
          <cell r="B2220" t="str">
            <v>Steers, Newton I., Jr. (Republican - Maryland)</v>
          </cell>
          <cell r="E2220" t="str">
            <v>R</v>
          </cell>
        </row>
        <row r="2221">
          <cell r="A2221" t="str">
            <v>S001196</v>
          </cell>
          <cell r="B2221" t="str">
            <v>Stefanik, Elise M. (Republican - New York)</v>
          </cell>
          <cell r="C2221">
            <v>21541</v>
          </cell>
          <cell r="D2221">
            <v>118</v>
          </cell>
          <cell r="E2221" t="str">
            <v>R</v>
          </cell>
          <cell r="F2221" t="str">
            <v>NY-21</v>
          </cell>
        </row>
        <row r="2222">
          <cell r="A2222" t="str">
            <v>S000846</v>
          </cell>
          <cell r="B2222" t="str">
            <v>Steiger, Sam (Republican - Arizona)</v>
          </cell>
          <cell r="E2222" t="str">
            <v>R</v>
          </cell>
        </row>
        <row r="2223">
          <cell r="A2223" t="str">
            <v>S000847</v>
          </cell>
          <cell r="B2223" t="str">
            <v>Steiger, William A. (Republican - Wisconsin)</v>
          </cell>
          <cell r="E2223" t="str">
            <v>R</v>
          </cell>
        </row>
        <row r="2224">
          <cell r="A2224" t="str">
            <v>S001213</v>
          </cell>
          <cell r="B2224" t="str">
            <v>Steil, Bryan (Republican - Wisconsin)</v>
          </cell>
          <cell r="C2224">
            <v>21970</v>
          </cell>
          <cell r="D2224">
            <v>118</v>
          </cell>
          <cell r="E2224" t="str">
            <v>R</v>
          </cell>
          <cell r="F2224" t="str">
            <v>WI-1</v>
          </cell>
        </row>
        <row r="2225">
          <cell r="A2225" t="str">
            <v>S000851</v>
          </cell>
          <cell r="B2225" t="str">
            <v>Stenholm, Charles W. (Democratic - Texas)</v>
          </cell>
          <cell r="E2225" t="str">
            <v>D</v>
          </cell>
        </row>
        <row r="2226">
          <cell r="A2226" t="str">
            <v>S000852</v>
          </cell>
          <cell r="B2226" t="str">
            <v>Stennis, John C. (Democratic - Mississippi)</v>
          </cell>
          <cell r="E2226" t="str">
            <v>D</v>
          </cell>
        </row>
        <row r="2227">
          <cell r="A2227" t="str">
            <v>S000860</v>
          </cell>
          <cell r="B2227" t="str">
            <v>Stephens, Robert G., Jr. (Democratic - Georgia)</v>
          </cell>
          <cell r="E2227" t="str">
            <v>D</v>
          </cell>
        </row>
        <row r="2228">
          <cell r="A2228" t="str">
            <v>S001214</v>
          </cell>
          <cell r="B2228" t="str">
            <v>Steube, W. Gregory (Republican - Florida)</v>
          </cell>
          <cell r="C2228">
            <v>21971</v>
          </cell>
          <cell r="D2228">
            <v>118</v>
          </cell>
          <cell r="E2228" t="str">
            <v>R</v>
          </cell>
          <cell r="F2228" t="str">
            <v>FL-17</v>
          </cell>
        </row>
        <row r="2229">
          <cell r="A2229" t="str">
            <v>S001215</v>
          </cell>
          <cell r="B2229" t="str">
            <v>Stevens, Haley M. (Democratic - Michigan)</v>
          </cell>
          <cell r="C2229">
            <v>21972</v>
          </cell>
          <cell r="D2229">
            <v>118</v>
          </cell>
          <cell r="E2229" t="str">
            <v>D</v>
          </cell>
          <cell r="F2229" t="str">
            <v>MI-11</v>
          </cell>
        </row>
        <row r="2230">
          <cell r="A2230" t="str">
            <v>S000888</v>
          </cell>
          <cell r="B2230" t="str">
            <v>Stevens, Ted (Republican - Alaska)</v>
          </cell>
          <cell r="E2230" t="str">
            <v>R</v>
          </cell>
        </row>
        <row r="2231">
          <cell r="A2231" t="str">
            <v>S000890</v>
          </cell>
          <cell r="B2231" t="str">
            <v>Stevenson, Adlai E., III (Democratic - Illinois)</v>
          </cell>
          <cell r="E2231" t="str">
            <v>D</v>
          </cell>
        </row>
        <row r="2232">
          <cell r="A2232" t="str">
            <v>S000902</v>
          </cell>
          <cell r="B2232" t="str">
            <v>Stewart, Bennett McVey (Democratic - Illinois)</v>
          </cell>
          <cell r="E2232" t="str">
            <v>D</v>
          </cell>
        </row>
        <row r="2233">
          <cell r="A2233" t="str">
            <v>S001192</v>
          </cell>
          <cell r="B2233" t="str">
            <v>Stewart, Chris (Republican - Utah)</v>
          </cell>
          <cell r="D2233">
            <v>118</v>
          </cell>
          <cell r="E2233" t="str">
            <v>R</v>
          </cell>
        </row>
        <row r="2234">
          <cell r="A2234" t="str">
            <v>S000907</v>
          </cell>
          <cell r="B2234" t="str">
            <v>Stewart, Donald (Democratic - Alabama)</v>
          </cell>
          <cell r="E2234" t="str">
            <v>D</v>
          </cell>
        </row>
        <row r="2235">
          <cell r="A2235" t="str">
            <v>S001187</v>
          </cell>
          <cell r="B2235" t="str">
            <v>Stivers, Steve (Republican - Ohio)</v>
          </cell>
          <cell r="E2235" t="str">
            <v>R</v>
          </cell>
        </row>
        <row r="2236">
          <cell r="A2236" t="str">
            <v>S000935</v>
          </cell>
          <cell r="B2236" t="str">
            <v>Stockman, David A. (Republican - Michigan)</v>
          </cell>
          <cell r="E2236" t="str">
            <v>R</v>
          </cell>
        </row>
        <row r="2237">
          <cell r="A2237" t="str">
            <v>S000937</v>
          </cell>
          <cell r="B2237" t="str">
            <v>Stockman, Steve (Republican - Texas)</v>
          </cell>
          <cell r="E2237" t="str">
            <v>R</v>
          </cell>
        </row>
        <row r="2238">
          <cell r="A2238" t="str">
            <v>S000948</v>
          </cell>
          <cell r="B2238" t="str">
            <v>Stokes, Louis (Democratic - Ohio)</v>
          </cell>
          <cell r="E2238" t="str">
            <v>D</v>
          </cell>
        </row>
        <row r="2239">
          <cell r="A2239" t="str">
            <v>S000962</v>
          </cell>
          <cell r="B2239" t="str">
            <v>Stone, Richard (Dick) (Democratic - Florida)</v>
          </cell>
          <cell r="E2239" t="str">
            <v>D</v>
          </cell>
        </row>
        <row r="2240">
          <cell r="A2240" t="str">
            <v>S000991</v>
          </cell>
          <cell r="B2240" t="str">
            <v>Strang, Michael L. (Republican - Colorado)</v>
          </cell>
          <cell r="E2240" t="str">
            <v>R</v>
          </cell>
        </row>
        <row r="2241">
          <cell r="A2241" t="str">
            <v>S001202</v>
          </cell>
          <cell r="B2241" t="str">
            <v>Strange, Luther (Republican - Alabama)</v>
          </cell>
          <cell r="E2241" t="str">
            <v>R</v>
          </cell>
        </row>
        <row r="2242">
          <cell r="A2242" t="str">
            <v>S000997</v>
          </cell>
          <cell r="B2242" t="str">
            <v>Stratton, Samuel S. (Democratic - New York)</v>
          </cell>
          <cell r="E2242" t="str">
            <v>D</v>
          </cell>
        </row>
        <row r="2243">
          <cell r="A2243" t="str">
            <v>S001159</v>
          </cell>
          <cell r="B2243" t="str">
            <v>Strickland, Marilyn (Democratic - Washington)</v>
          </cell>
          <cell r="C2243">
            <v>22153</v>
          </cell>
          <cell r="D2243">
            <v>118</v>
          </cell>
          <cell r="E2243" t="str">
            <v>D</v>
          </cell>
          <cell r="F2243" t="str">
            <v>WA-10</v>
          </cell>
        </row>
        <row r="2244">
          <cell r="A2244" t="str">
            <v>S001004</v>
          </cell>
          <cell r="B2244" t="str">
            <v>Strickland, Ted (Democratic - Ohio)</v>
          </cell>
          <cell r="E2244" t="str">
            <v>D</v>
          </cell>
        </row>
        <row r="2245">
          <cell r="A2245" t="str">
            <v>S001220</v>
          </cell>
          <cell r="B2245" t="str">
            <v>Strong, Dale W. (Republican - Alabama)</v>
          </cell>
          <cell r="C2245">
            <v>22366</v>
          </cell>
          <cell r="D2245">
            <v>118</v>
          </cell>
          <cell r="E2245" t="str">
            <v>R</v>
          </cell>
          <cell r="F2245" t="str">
            <v>AL-5</v>
          </cell>
        </row>
        <row r="2246">
          <cell r="A2246" t="str">
            <v>S001037</v>
          </cell>
          <cell r="B2246" t="str">
            <v>Stubblefield, Frank A. (Democratic - Kentucky)</v>
          </cell>
          <cell r="E2246" t="str">
            <v>D</v>
          </cell>
        </row>
        <row r="2247">
          <cell r="A2247" t="str">
            <v>S001039</v>
          </cell>
          <cell r="B2247" t="str">
            <v>Stuckey, W. S. (Bill), Jr. (Democratic - Georgia)</v>
          </cell>
          <cell r="E2247" t="str">
            <v>B</v>
          </cell>
        </row>
        <row r="2248">
          <cell r="A2248" t="str">
            <v>S001040</v>
          </cell>
          <cell r="B2248" t="str">
            <v>Studds, Gerry E. (Democratic - Massachusetts)</v>
          </cell>
          <cell r="E2248" t="str">
            <v>D</v>
          </cell>
        </row>
        <row r="2249">
          <cell r="A2249" t="str">
            <v>S001044</v>
          </cell>
          <cell r="B2249" t="str">
            <v>Stump, Bob (Republican - Arizona)</v>
          </cell>
          <cell r="E2249" t="str">
            <v>R</v>
          </cell>
        </row>
        <row r="2250">
          <cell r="A2250" t="str">
            <v>S001045</v>
          </cell>
          <cell r="B2250" t="str">
            <v>Stupak, Bart (Democratic - Michigan)</v>
          </cell>
          <cell r="E2250" t="str">
            <v>D</v>
          </cell>
        </row>
        <row r="2251">
          <cell r="A2251" t="str">
            <v>S001188</v>
          </cell>
          <cell r="B2251" t="str">
            <v>Stutzman, Marlin A. (Republican - Indiana)</v>
          </cell>
          <cell r="E2251" t="str">
            <v>R</v>
          </cell>
        </row>
        <row r="2252">
          <cell r="A2252" t="str">
            <v>S001198</v>
          </cell>
          <cell r="B2252" t="str">
            <v>Sullivan, Dan (Republican - Alaska)</v>
          </cell>
          <cell r="E2252" t="str">
            <v>R</v>
          </cell>
        </row>
        <row r="2253">
          <cell r="A2253" t="str">
            <v>S001155</v>
          </cell>
          <cell r="B2253" t="str">
            <v>Sullivan, John (Republican - Oklahoma)</v>
          </cell>
          <cell r="E2253" t="str">
            <v>R</v>
          </cell>
        </row>
        <row r="2254">
          <cell r="A2254" t="str">
            <v>S001057</v>
          </cell>
          <cell r="B2254" t="str">
            <v>Sullivan, Leonor K. (Mrs. John B.) (Democratic - Missouri)</v>
          </cell>
          <cell r="E2254" t="str">
            <v>M</v>
          </cell>
        </row>
        <row r="2255">
          <cell r="A2255" t="str">
            <v>S001075</v>
          </cell>
          <cell r="B2255" t="str">
            <v>Sundquist, Don (Republican - Tennessee)</v>
          </cell>
          <cell r="E2255" t="str">
            <v>R</v>
          </cell>
        </row>
        <row r="2256">
          <cell r="A2256" t="str">
            <v>S001077</v>
          </cell>
          <cell r="B2256" t="str">
            <v>Sunia, Foto I. F. (Democratic - American Samoa)</v>
          </cell>
          <cell r="E2256" t="str">
            <v>D</v>
          </cell>
        </row>
        <row r="2257">
          <cell r="A2257" t="str">
            <v>S001078</v>
          </cell>
          <cell r="B2257" t="str">
            <v>Sununu, John E. (Republican - New Hampshire)</v>
          </cell>
          <cell r="E2257" t="str">
            <v>R</v>
          </cell>
        </row>
        <row r="2258">
          <cell r="A2258" t="str">
            <v>S001201</v>
          </cell>
          <cell r="B2258" t="str">
            <v>Suozzi, Thomas R. (Democratic - New York)</v>
          </cell>
          <cell r="D2258">
            <v>118</v>
          </cell>
          <cell r="E2258" t="str">
            <v>D</v>
          </cell>
        </row>
        <row r="2259">
          <cell r="A2259" t="str">
            <v>S001174</v>
          </cell>
          <cell r="B2259" t="str">
            <v>Sutton, Betty (Democratic - Ohio)</v>
          </cell>
          <cell r="E2259" t="str">
            <v>D</v>
          </cell>
        </row>
        <row r="2260">
          <cell r="A2260" t="str">
            <v>S001193</v>
          </cell>
          <cell r="B2260" t="str">
            <v>Swalwell, Eric (Democratic - California)</v>
          </cell>
          <cell r="C2260">
            <v>21306</v>
          </cell>
          <cell r="D2260">
            <v>118</v>
          </cell>
          <cell r="E2260" t="str">
            <v>D</v>
          </cell>
          <cell r="F2260" t="str">
            <v>CA-14</v>
          </cell>
        </row>
        <row r="2261">
          <cell r="A2261" t="str">
            <v>S001101</v>
          </cell>
          <cell r="B2261" t="str">
            <v>Sweeney, David McCann (Republican - Texas)</v>
          </cell>
          <cell r="E2261" t="str">
            <v>R</v>
          </cell>
        </row>
        <row r="2262">
          <cell r="A2262" t="str">
            <v>S001149</v>
          </cell>
          <cell r="B2262" t="str">
            <v>Sweeney, John E. (Republican - New York)</v>
          </cell>
          <cell r="E2262" t="str">
            <v>R</v>
          </cell>
        </row>
        <row r="2263">
          <cell r="A2263" t="str">
            <v>S001113</v>
          </cell>
          <cell r="B2263" t="str">
            <v>Swett, Dick (Democratic - New Hampshire)</v>
          </cell>
          <cell r="E2263" t="str">
            <v>D</v>
          </cell>
        </row>
        <row r="2264">
          <cell r="A2264" t="str">
            <v>S001115</v>
          </cell>
          <cell r="B2264" t="str">
            <v>Swift, Al (Democratic - Washington)</v>
          </cell>
          <cell r="E2264" t="str">
            <v>D</v>
          </cell>
        </row>
        <row r="2265">
          <cell r="A2265" t="str">
            <v>S001122</v>
          </cell>
          <cell r="B2265" t="str">
            <v>Swindall, Patrick L. (Republican - Georgia)</v>
          </cell>
          <cell r="E2265" t="str">
            <v>R</v>
          </cell>
        </row>
        <row r="2266">
          <cell r="A2266" t="str">
            <v>S001223</v>
          </cell>
          <cell r="B2266" t="str">
            <v>Sykes, Emilia Strong (Democratic - Ohio)</v>
          </cell>
          <cell r="C2266">
            <v>22367</v>
          </cell>
          <cell r="D2266">
            <v>118</v>
          </cell>
          <cell r="E2266" t="str">
            <v>D</v>
          </cell>
          <cell r="F2266" t="str">
            <v>OH-13</v>
          </cell>
        </row>
        <row r="2267">
          <cell r="A2267" t="str">
            <v>S001134</v>
          </cell>
          <cell r="B2267" t="str">
            <v>Symington, James W. (Democratic - Missouri)</v>
          </cell>
          <cell r="E2267" t="str">
            <v>D</v>
          </cell>
        </row>
        <row r="2268">
          <cell r="A2268" t="str">
            <v>S001136</v>
          </cell>
          <cell r="B2268" t="str">
            <v>Symington, Stuart (Democratic - Missouri)</v>
          </cell>
          <cell r="E2268" t="str">
            <v>D</v>
          </cell>
        </row>
        <row r="2269">
          <cell r="A2269" t="str">
            <v>S001138</v>
          </cell>
          <cell r="B2269" t="str">
            <v>Symms, Steven D. (Republican - Idaho)</v>
          </cell>
          <cell r="E2269" t="str">
            <v>R</v>
          </cell>
        </row>
        <row r="2270">
          <cell r="A2270" t="str">
            <v>S001139</v>
          </cell>
          <cell r="B2270" t="str">
            <v>Synar, Mike (Democratic - Oklahoma)</v>
          </cell>
          <cell r="E2270" t="str">
            <v>D</v>
          </cell>
        </row>
        <row r="2271">
          <cell r="A2271" t="str">
            <v>T000010</v>
          </cell>
          <cell r="B2271" t="str">
            <v>Taft, Robert, Jr. (Republican - Ohio)</v>
          </cell>
          <cell r="E2271" t="str">
            <v>R</v>
          </cell>
        </row>
        <row r="2272">
          <cell r="A2272" t="str">
            <v>T000473</v>
          </cell>
          <cell r="B2272" t="str">
            <v>Takai, Mark (Democratic - Hawaii)</v>
          </cell>
          <cell r="E2272" t="str">
            <v>D</v>
          </cell>
        </row>
        <row r="2273">
          <cell r="A2273" t="str">
            <v>T000472</v>
          </cell>
          <cell r="B2273" t="str">
            <v>Takano, Mark (Democratic - California)</v>
          </cell>
          <cell r="C2273">
            <v>21312</v>
          </cell>
          <cell r="D2273">
            <v>118</v>
          </cell>
          <cell r="E2273" t="str">
            <v>D</v>
          </cell>
          <cell r="F2273" t="str">
            <v>CA-39</v>
          </cell>
        </row>
        <row r="2274">
          <cell r="A2274" t="str">
            <v>T000022</v>
          </cell>
          <cell r="B2274" t="str">
            <v>Talcott, Burt L. (Republican - California)</v>
          </cell>
          <cell r="E2274" t="str">
            <v>R</v>
          </cell>
        </row>
        <row r="2275">
          <cell r="A2275" t="str">
            <v>T000024</v>
          </cell>
          <cell r="B2275" t="str">
            <v>Talent, Jim (Republican - Missouri)</v>
          </cell>
          <cell r="E2275" t="str">
            <v>R</v>
          </cell>
        </row>
        <row r="2276">
          <cell r="A2276" t="str">
            <v>T000034</v>
          </cell>
          <cell r="B2276" t="str">
            <v>Tallon, Robert M. (Robin) (Democratic - South Carolina)</v>
          </cell>
          <cell r="E2276" t="str">
            <v>R</v>
          </cell>
        </row>
        <row r="2277">
          <cell r="A2277" t="str">
            <v>T000035</v>
          </cell>
          <cell r="B2277" t="str">
            <v>Talmadge, Herman E. (Democratic - Georgia)</v>
          </cell>
          <cell r="E2277" t="str">
            <v>D</v>
          </cell>
        </row>
        <row r="2278">
          <cell r="A2278" t="str">
            <v>T000458</v>
          </cell>
          <cell r="B2278" t="str">
            <v>Tancredo, Thomas G. (Republican - Colorado)</v>
          </cell>
          <cell r="E2278" t="str">
            <v>R</v>
          </cell>
        </row>
        <row r="2279">
          <cell r="A2279" t="str">
            <v>T000038</v>
          </cell>
          <cell r="B2279" t="str">
            <v>Tanner, John S. (Democratic - Tennessee)</v>
          </cell>
          <cell r="E2279" t="str">
            <v>D</v>
          </cell>
        </row>
        <row r="2280">
          <cell r="A2280" t="str">
            <v>T000048</v>
          </cell>
          <cell r="B2280" t="str">
            <v>Tate, Randy (Republican - Washington)</v>
          </cell>
          <cell r="E2280" t="str">
            <v>R</v>
          </cell>
        </row>
        <row r="2281">
          <cell r="A2281" t="str">
            <v>T000053</v>
          </cell>
          <cell r="B2281" t="str">
            <v>Tauke, Thomas Joseph (Republican - Iowa)</v>
          </cell>
          <cell r="E2281" t="str">
            <v>R</v>
          </cell>
        </row>
        <row r="2282">
          <cell r="A2282" t="str">
            <v>T000057</v>
          </cell>
          <cell r="B2282" t="str">
            <v>Tauscher, Ellen O. (Democratic - California)</v>
          </cell>
          <cell r="E2282" t="str">
            <v>D</v>
          </cell>
        </row>
        <row r="2283">
          <cell r="A2283" t="str">
            <v>T000058</v>
          </cell>
          <cell r="B2283" t="str">
            <v>Tauzin, W. J. (Billy) (Republican - Louisiana)</v>
          </cell>
          <cell r="E2283" t="str">
            <v>B</v>
          </cell>
        </row>
        <row r="2284">
          <cell r="A2284" t="str">
            <v>T000067</v>
          </cell>
          <cell r="B2284" t="str">
            <v>Taylor, Charles H. (Republican - North Carolina)</v>
          </cell>
          <cell r="E2284" t="str">
            <v>R</v>
          </cell>
        </row>
        <row r="2285">
          <cell r="A2285" t="str">
            <v>T000075</v>
          </cell>
          <cell r="B2285" t="str">
            <v>Taylor, G. (Republican - Missouri)</v>
          </cell>
          <cell r="E2285" t="str">
            <v>R</v>
          </cell>
        </row>
        <row r="2286">
          <cell r="A2286" t="str">
            <v>T000074</v>
          </cell>
          <cell r="B2286" t="str">
            <v>Taylor, Gene (Democratic - Mississippi)</v>
          </cell>
          <cell r="E2286" t="str">
            <v>D</v>
          </cell>
        </row>
        <row r="2287">
          <cell r="A2287" t="str">
            <v>T000099</v>
          </cell>
          <cell r="B2287" t="str">
            <v>Taylor, Roy A. (Democratic - North Carolina)</v>
          </cell>
          <cell r="E2287" t="str">
            <v>D</v>
          </cell>
        </row>
        <row r="2288">
          <cell r="A2288" t="str">
            <v>T000477</v>
          </cell>
          <cell r="B2288" t="str">
            <v>Taylor, Scott (Republican - Virginia)</v>
          </cell>
          <cell r="E2288" t="str">
            <v>R</v>
          </cell>
        </row>
        <row r="2289">
          <cell r="A2289" t="str">
            <v>T000479</v>
          </cell>
          <cell r="B2289" t="str">
            <v>Taylor, Van (Republican - Texas)</v>
          </cell>
          <cell r="E2289" t="str">
            <v>R</v>
          </cell>
        </row>
        <row r="2290">
          <cell r="A2290" t="str">
            <v>T000109</v>
          </cell>
          <cell r="B2290" t="str">
            <v>Teague, Charles M. (Republican - California)</v>
          </cell>
          <cell r="E2290" t="str">
            <v>R</v>
          </cell>
        </row>
        <row r="2291">
          <cell r="A2291" t="str">
            <v>T000466</v>
          </cell>
          <cell r="B2291" t="str">
            <v>Teague, Harry (Democratic - New Mexico)</v>
          </cell>
          <cell r="E2291" t="str">
            <v>D</v>
          </cell>
        </row>
        <row r="2292">
          <cell r="A2292" t="str">
            <v>T000110</v>
          </cell>
          <cell r="B2292" t="str">
            <v>Teague, Olin E. (Democratic - Texas)</v>
          </cell>
          <cell r="E2292" t="str">
            <v>D</v>
          </cell>
        </row>
        <row r="2293">
          <cell r="A2293" t="str">
            <v>T000113</v>
          </cell>
          <cell r="B2293" t="str">
            <v>Tejeda, Frank (Democratic - Texas)</v>
          </cell>
          <cell r="E2293" t="str">
            <v>D</v>
          </cell>
        </row>
        <row r="2294">
          <cell r="A2294" t="str">
            <v>T000478</v>
          </cell>
          <cell r="B2294" t="str">
            <v>Tenney, Claudia (Republican - New York)</v>
          </cell>
          <cell r="C2294">
            <v>21749</v>
          </cell>
          <cell r="D2294">
            <v>118</v>
          </cell>
          <cell r="E2294" t="str">
            <v>R</v>
          </cell>
          <cell r="F2294" t="str">
            <v>NY-24</v>
          </cell>
        </row>
        <row r="2295">
          <cell r="A2295" t="str">
            <v>T000459</v>
          </cell>
          <cell r="B2295" t="str">
            <v>Terry, Lee (Republican - Nebraska)</v>
          </cell>
          <cell r="E2295" t="str">
            <v>R</v>
          </cell>
        </row>
        <row r="2296">
          <cell r="A2296" t="str">
            <v>T000464</v>
          </cell>
          <cell r="B2296" t="str">
            <v>Tester, Jon (Democratic - Montana)</v>
          </cell>
          <cell r="E2296" t="str">
            <v>D</v>
          </cell>
        </row>
        <row r="2297">
          <cell r="A2297" t="str">
            <v>T000488</v>
          </cell>
          <cell r="B2297" t="str">
            <v>Thanedar, Shri (Democratic - Michigan)</v>
          </cell>
          <cell r="C2297">
            <v>22368</v>
          </cell>
          <cell r="D2297">
            <v>118</v>
          </cell>
          <cell r="E2297" t="str">
            <v>D</v>
          </cell>
          <cell r="F2297" t="str">
            <v>MI-13</v>
          </cell>
        </row>
        <row r="2298">
          <cell r="A2298" t="str">
            <v>T000162</v>
          </cell>
          <cell r="B2298" t="str">
            <v>Thomas, Craig (Republican - Wyoming)</v>
          </cell>
          <cell r="E2298" t="str">
            <v>R</v>
          </cell>
        </row>
        <row r="2299">
          <cell r="A2299" t="str">
            <v>T000184</v>
          </cell>
          <cell r="B2299" t="str">
            <v>Thomas, Lindsay (Democratic - Georgia)</v>
          </cell>
          <cell r="E2299" t="str">
            <v>D</v>
          </cell>
        </row>
        <row r="2300">
          <cell r="A2300" t="str">
            <v>T000188</v>
          </cell>
          <cell r="B2300" t="str">
            <v>Thomas, William M. (Republican - California)</v>
          </cell>
          <cell r="E2300" t="str">
            <v>R</v>
          </cell>
        </row>
        <row r="2301">
          <cell r="A2301" t="str">
            <v>T000193</v>
          </cell>
          <cell r="B2301" t="str">
            <v>Thompson, Bennie G. (Democratic - Mississippi)</v>
          </cell>
          <cell r="C2301">
            <v>29368</v>
          </cell>
          <cell r="D2301">
            <v>118</v>
          </cell>
          <cell r="E2301" t="str">
            <v>D</v>
          </cell>
          <cell r="F2301" t="str">
            <v>MS-2</v>
          </cell>
        </row>
        <row r="2302">
          <cell r="A2302" t="str">
            <v>T000200</v>
          </cell>
          <cell r="B2302" t="str">
            <v>Thompson, Frank, Jr. (Democratic - New Jersey)</v>
          </cell>
          <cell r="E2302" t="str">
            <v>D</v>
          </cell>
        </row>
        <row r="2303">
          <cell r="A2303" t="str">
            <v>T000457</v>
          </cell>
          <cell r="B2303" t="str">
            <v>Thompson, Fred (Republican - Tennessee)</v>
          </cell>
          <cell r="E2303" t="str">
            <v>R</v>
          </cell>
        </row>
        <row r="2304">
          <cell r="A2304" t="str">
            <v>T000467</v>
          </cell>
          <cell r="B2304" t="str">
            <v>Thompson, Glenn (Republican - Pennsylvania)</v>
          </cell>
          <cell r="C2304">
            <v>20946</v>
          </cell>
          <cell r="D2304">
            <v>118</v>
          </cell>
          <cell r="E2304" t="str">
            <v>R</v>
          </cell>
          <cell r="F2304" t="str">
            <v>PA-15</v>
          </cell>
        </row>
        <row r="2305">
          <cell r="A2305" t="str">
            <v>T000460</v>
          </cell>
          <cell r="B2305" t="str">
            <v>Thompson, Mike (Democratic - California)</v>
          </cell>
          <cell r="C2305">
            <v>29901</v>
          </cell>
          <cell r="D2305">
            <v>118</v>
          </cell>
          <cell r="E2305" t="str">
            <v>D</v>
          </cell>
          <cell r="F2305" t="str">
            <v>CA-4</v>
          </cell>
        </row>
        <row r="2306">
          <cell r="A2306" t="str">
            <v>T000233</v>
          </cell>
          <cell r="B2306" t="str">
            <v>Thomson, Vernon W. (Republican - Wisconsin)</v>
          </cell>
          <cell r="E2306" t="str">
            <v>R</v>
          </cell>
        </row>
        <row r="2307">
          <cell r="A2307" t="str">
            <v>T000234</v>
          </cell>
          <cell r="B2307" t="str">
            <v>Thone, Charles (Republican - Nebraska)</v>
          </cell>
          <cell r="E2307" t="str">
            <v>R</v>
          </cell>
        </row>
        <row r="2308">
          <cell r="A2308" t="str">
            <v>T000238</v>
          </cell>
          <cell r="B2308" t="str">
            <v>Thornberry, Mac (Republican - Texas)</v>
          </cell>
          <cell r="E2308" t="str">
            <v>R</v>
          </cell>
        </row>
        <row r="2309">
          <cell r="A2309" t="str">
            <v>T000243</v>
          </cell>
          <cell r="B2309" t="str">
            <v>Thornton, Ray (Democratic - Arkansas)</v>
          </cell>
          <cell r="E2309" t="str">
            <v>D</v>
          </cell>
        </row>
        <row r="2310">
          <cell r="A2310" t="str">
            <v>T000250</v>
          </cell>
          <cell r="B2310" t="str">
            <v>Thune, John (Republican - South Dakota)</v>
          </cell>
          <cell r="E2310" t="str">
            <v>R</v>
          </cell>
        </row>
        <row r="2311">
          <cell r="A2311" t="str">
            <v>T000253</v>
          </cell>
          <cell r="B2311" t="str">
            <v>Thurman, Karen L. (Democratic - Florida)</v>
          </cell>
          <cell r="E2311" t="str">
            <v>D</v>
          </cell>
        </row>
        <row r="2312">
          <cell r="A2312" t="str">
            <v>T000254</v>
          </cell>
          <cell r="B2312" t="str">
            <v>Thurmond, Strom (Republican - South Carolina)</v>
          </cell>
          <cell r="E2312" t="str">
            <v>R</v>
          </cell>
        </row>
        <row r="2313">
          <cell r="A2313" t="str">
            <v>T000260</v>
          </cell>
          <cell r="B2313" t="str">
            <v>Tiahrt, Todd (Republican - Kansas)</v>
          </cell>
          <cell r="E2313" t="str">
            <v>R</v>
          </cell>
        </row>
        <row r="2314">
          <cell r="A2314" t="str">
            <v>T000462</v>
          </cell>
          <cell r="B2314" t="str">
            <v>Tiberi, Patrick J. (Republican - Ohio)</v>
          </cell>
          <cell r="E2314" t="str">
            <v>R</v>
          </cell>
        </row>
        <row r="2315">
          <cell r="A2315" t="str">
            <v>T000265</v>
          </cell>
          <cell r="B2315" t="str">
            <v>Tiernan, Robert O. (Democratic - Rhode Island)</v>
          </cell>
          <cell r="E2315" t="str">
            <v>D</v>
          </cell>
        </row>
        <row r="2316">
          <cell r="A2316" t="str">
            <v>T000266</v>
          </cell>
          <cell r="B2316" t="str">
            <v>Tierney, John F. (Democratic - Massachusetts)</v>
          </cell>
          <cell r="E2316" t="str">
            <v>D</v>
          </cell>
        </row>
        <row r="2317">
          <cell r="A2317" t="str">
            <v>T000165</v>
          </cell>
          <cell r="B2317" t="str">
            <v>Tiffany, Thomas P. (Republican - Wisconsin)</v>
          </cell>
          <cell r="C2317">
            <v>21989</v>
          </cell>
          <cell r="D2317">
            <v>118</v>
          </cell>
          <cell r="E2317" t="str">
            <v>R</v>
          </cell>
          <cell r="F2317" t="str">
            <v>WI-7</v>
          </cell>
        </row>
        <row r="2318">
          <cell r="A2318" t="str">
            <v>T000476</v>
          </cell>
          <cell r="B2318" t="str">
            <v>Tillis, Thomas (Republican - North Carolina)</v>
          </cell>
          <cell r="E2318" t="str">
            <v>R</v>
          </cell>
        </row>
        <row r="2319">
          <cell r="A2319" t="str">
            <v>T000480</v>
          </cell>
          <cell r="B2319" t="str">
            <v>Timmons, William R. (Republican - South Carolina)</v>
          </cell>
          <cell r="C2319">
            <v>21974</v>
          </cell>
          <cell r="D2319">
            <v>118</v>
          </cell>
          <cell r="E2319" t="str">
            <v>R</v>
          </cell>
          <cell r="F2319" t="str">
            <v>SC-4</v>
          </cell>
        </row>
        <row r="2320">
          <cell r="A2320" t="str">
            <v>T000470</v>
          </cell>
          <cell r="B2320" t="str">
            <v>Tipton, Scott R. (Republican - Colorado)</v>
          </cell>
          <cell r="E2320" t="str">
            <v>R</v>
          </cell>
        </row>
        <row r="2321">
          <cell r="A2321" t="str">
            <v>T000468</v>
          </cell>
          <cell r="B2321" t="str">
            <v>Titus, Dina (Democratic - Nevada)</v>
          </cell>
          <cell r="C2321">
            <v>20927</v>
          </cell>
          <cell r="D2321">
            <v>118</v>
          </cell>
          <cell r="E2321" t="str">
            <v>D</v>
          </cell>
          <cell r="F2321" t="str">
            <v>NV-1</v>
          </cell>
        </row>
        <row r="2322">
          <cell r="A2322" t="str">
            <v>T000481</v>
          </cell>
          <cell r="B2322" t="str">
            <v>Tlaib, Rashida (Democratic - Michigan)</v>
          </cell>
          <cell r="C2322">
            <v>21975</v>
          </cell>
          <cell r="D2322">
            <v>118</v>
          </cell>
          <cell r="E2322" t="str">
            <v>D</v>
          </cell>
          <cell r="F2322" t="str">
            <v>MI-12</v>
          </cell>
        </row>
        <row r="2323">
          <cell r="A2323" t="str">
            <v>T000487</v>
          </cell>
          <cell r="B2323" t="str">
            <v>Tokuda, Jill N. (Democratic - Hawaii)</v>
          </cell>
          <cell r="C2323">
            <v>22369</v>
          </cell>
          <cell r="D2323">
            <v>118</v>
          </cell>
          <cell r="E2323" t="str">
            <v>D</v>
          </cell>
          <cell r="F2323" t="str">
            <v>HI-2</v>
          </cell>
        </row>
        <row r="2324">
          <cell r="A2324" t="str">
            <v>T000469</v>
          </cell>
          <cell r="B2324" t="str">
            <v>Tonko, Paul (Democratic - New York)</v>
          </cell>
          <cell r="C2324">
            <v>20934</v>
          </cell>
          <cell r="D2324">
            <v>118</v>
          </cell>
          <cell r="E2324" t="str">
            <v>D</v>
          </cell>
          <cell r="F2324" t="str">
            <v>NY-20</v>
          </cell>
        </row>
        <row r="2325">
          <cell r="A2325" t="str">
            <v>T000310</v>
          </cell>
          <cell r="B2325" t="str">
            <v>Tonry, Richard A. (Democratic - Louisiana)</v>
          </cell>
          <cell r="E2325" t="str">
            <v>D</v>
          </cell>
        </row>
        <row r="2326">
          <cell r="A2326" t="str">
            <v>T000461</v>
          </cell>
          <cell r="B2326" t="str">
            <v>Toomey, Patrick (Republican - Pennsylvania)</v>
          </cell>
          <cell r="E2326" t="str">
            <v>R</v>
          </cell>
        </row>
        <row r="2327">
          <cell r="A2327" t="str">
            <v>T000314</v>
          </cell>
          <cell r="B2327" t="str">
            <v>Torkildsen, Peter G. (Republican - Massachusetts)</v>
          </cell>
          <cell r="E2327" t="str">
            <v>R</v>
          </cell>
        </row>
        <row r="2328">
          <cell r="A2328" t="str">
            <v>T000484</v>
          </cell>
          <cell r="B2328" t="str">
            <v>Torres Small, Xochitl (Democratic - New Mexico)</v>
          </cell>
          <cell r="E2328" t="str">
            <v>D</v>
          </cell>
        </row>
        <row r="2329">
          <cell r="A2329" t="str">
            <v>T000316</v>
          </cell>
          <cell r="B2329" t="str">
            <v>Torres, Estaban Edward (Democratic - California)</v>
          </cell>
          <cell r="E2329" t="str">
            <v>D</v>
          </cell>
        </row>
        <row r="2330">
          <cell r="A2330" t="str">
            <v>T000474</v>
          </cell>
          <cell r="B2330" t="str">
            <v>Torres, Norma J. (Democratic - California)</v>
          </cell>
          <cell r="C2330">
            <v>21508</v>
          </cell>
          <cell r="D2330">
            <v>118</v>
          </cell>
          <cell r="E2330" t="str">
            <v>D</v>
          </cell>
          <cell r="F2330" t="str">
            <v>CA-35</v>
          </cell>
        </row>
        <row r="2331">
          <cell r="A2331" t="str">
            <v>T000486</v>
          </cell>
          <cell r="B2331" t="str">
            <v>Torres, Ritchie (Democratic - New York)</v>
          </cell>
          <cell r="C2331">
            <v>22154</v>
          </cell>
          <cell r="D2331">
            <v>118</v>
          </cell>
          <cell r="E2331" t="str">
            <v>D</v>
          </cell>
          <cell r="F2331" t="str">
            <v>NY-15</v>
          </cell>
        </row>
        <row r="2332">
          <cell r="A2332" t="str">
            <v>T000317</v>
          </cell>
          <cell r="B2332" t="str">
            <v>Torricelli, Robert G. (Democratic - New Jersey)</v>
          </cell>
          <cell r="E2332" t="str">
            <v>D</v>
          </cell>
        </row>
        <row r="2333">
          <cell r="A2333" t="str">
            <v>T000321</v>
          </cell>
          <cell r="B2333" t="str">
            <v>Towell, David (Republican - Nevada)</v>
          </cell>
          <cell r="E2333" t="str">
            <v>R</v>
          </cell>
        </row>
        <row r="2334">
          <cell r="A2334" t="str">
            <v>T000322</v>
          </cell>
          <cell r="B2334" t="str">
            <v>Tower, John G. (Republican - Texas)</v>
          </cell>
          <cell r="E2334" t="str">
            <v>R</v>
          </cell>
        </row>
        <row r="2335">
          <cell r="A2335" t="str">
            <v>T000326</v>
          </cell>
          <cell r="B2335" t="str">
            <v>Towns, Edolphus (Democratic - New York)</v>
          </cell>
          <cell r="E2335" t="str">
            <v>D</v>
          </cell>
        </row>
        <row r="2336">
          <cell r="A2336" t="str">
            <v>T000350</v>
          </cell>
          <cell r="B2336" t="str">
            <v>Traficant, James A., Jr. (Democratic - Ohio)</v>
          </cell>
          <cell r="E2336" t="str">
            <v>D</v>
          </cell>
        </row>
        <row r="2337">
          <cell r="A2337" t="str">
            <v>T000482</v>
          </cell>
          <cell r="B2337" t="str">
            <v>Trahan, Lori (Democratic - Massachusetts)</v>
          </cell>
          <cell r="C2337">
            <v>21977</v>
          </cell>
          <cell r="D2337">
            <v>118</v>
          </cell>
          <cell r="E2337" t="str">
            <v>D</v>
          </cell>
          <cell r="F2337" t="str">
            <v>MA-3</v>
          </cell>
        </row>
        <row r="2338">
          <cell r="A2338" t="str">
            <v>T000356</v>
          </cell>
          <cell r="B2338" t="str">
            <v>Traxler, Bob (Democratic - Michigan)</v>
          </cell>
          <cell r="E2338" t="str">
            <v>D</v>
          </cell>
        </row>
        <row r="2339">
          <cell r="A2339" t="str">
            <v>T000362</v>
          </cell>
          <cell r="B2339" t="str">
            <v>Treen, David C. (Republican - Louisiana)</v>
          </cell>
          <cell r="E2339" t="str">
            <v>R</v>
          </cell>
        </row>
        <row r="2340">
          <cell r="A2340" t="str">
            <v>T000367</v>
          </cell>
          <cell r="B2340" t="str">
            <v>Trible, Paul S., Jr. (Republican - Virginia)</v>
          </cell>
          <cell r="E2340" t="str">
            <v>R</v>
          </cell>
        </row>
        <row r="2341">
          <cell r="A2341" t="str">
            <v>T000483</v>
          </cell>
          <cell r="B2341" t="str">
            <v>Trone, David J. (Democratic - Maryland)</v>
          </cell>
          <cell r="C2341">
            <v>21978</v>
          </cell>
          <cell r="D2341">
            <v>118</v>
          </cell>
          <cell r="E2341" t="str">
            <v>D</v>
          </cell>
          <cell r="F2341" t="str">
            <v>MD-6</v>
          </cell>
        </row>
        <row r="2342">
          <cell r="A2342" t="str">
            <v>T000475</v>
          </cell>
          <cell r="B2342" t="str">
            <v>Trott, David A. (Republican - Michigan)</v>
          </cell>
          <cell r="E2342" t="str">
            <v>R</v>
          </cell>
        </row>
        <row r="2343">
          <cell r="A2343" t="str">
            <v>T000465</v>
          </cell>
          <cell r="B2343" t="str">
            <v>Tsongas, Niki (Democratic - Massachusetts)</v>
          </cell>
          <cell r="E2343" t="str">
            <v>D</v>
          </cell>
        </row>
        <row r="2344">
          <cell r="A2344" t="str">
            <v>T000393</v>
          </cell>
          <cell r="B2344" t="str">
            <v>Tsongas, Paul E. (Democratic - Massachusetts)</v>
          </cell>
          <cell r="E2344" t="str">
            <v>D</v>
          </cell>
        </row>
        <row r="2345">
          <cell r="A2345" t="str">
            <v>T000278</v>
          </cell>
          <cell r="B2345" t="str">
            <v>Tuberville, Tommy (Republican - Alabama)</v>
          </cell>
          <cell r="E2345" t="str">
            <v>R</v>
          </cell>
        </row>
        <row r="2346">
          <cell r="A2346" t="str">
            <v>T000400</v>
          </cell>
          <cell r="B2346" t="str">
            <v>Tucker, James G., Jr. (Jim Guy) (Democratic - Arkansas)</v>
          </cell>
          <cell r="E2346" t="str">
            <v>J</v>
          </cell>
        </row>
        <row r="2347">
          <cell r="A2347" t="str">
            <v>T000405</v>
          </cell>
          <cell r="B2347" t="str">
            <v>Tucker, Walter R., III (Democratic - California)</v>
          </cell>
          <cell r="E2347" t="str">
            <v>D</v>
          </cell>
        </row>
        <row r="2348">
          <cell r="A2348" t="str">
            <v>T000410</v>
          </cell>
          <cell r="B2348" t="str">
            <v>Tunney, John V. (Democratic - California)</v>
          </cell>
          <cell r="E2348" t="str">
            <v>D</v>
          </cell>
        </row>
        <row r="2349">
          <cell r="A2349" t="str">
            <v>T000424</v>
          </cell>
          <cell r="B2349" t="str">
            <v>Turner, Jim (Democratic - Texas)</v>
          </cell>
          <cell r="E2349" t="str">
            <v>D</v>
          </cell>
        </row>
        <row r="2350">
          <cell r="A2350" t="str">
            <v>T000463</v>
          </cell>
          <cell r="B2350" t="str">
            <v>Turner, Michael R. (Republican - Ohio)</v>
          </cell>
          <cell r="C2350">
            <v>20342</v>
          </cell>
          <cell r="D2350">
            <v>118</v>
          </cell>
          <cell r="E2350" t="str">
            <v>R</v>
          </cell>
          <cell r="F2350" t="str">
            <v>OH-10</v>
          </cell>
        </row>
        <row r="2351">
          <cell r="A2351" t="str">
            <v>T000471</v>
          </cell>
          <cell r="B2351" t="str">
            <v>Turner, Robert L. (Republican - New York)</v>
          </cell>
          <cell r="E2351" t="str">
            <v>R</v>
          </cell>
        </row>
        <row r="2352">
          <cell r="A2352" t="str">
            <v>U000038</v>
          </cell>
          <cell r="B2352" t="str">
            <v>Udall, Mark (Democratic - Colorado)</v>
          </cell>
          <cell r="E2352" t="str">
            <v>D</v>
          </cell>
        </row>
        <row r="2353">
          <cell r="A2353" t="str">
            <v>U000001</v>
          </cell>
          <cell r="B2353" t="str">
            <v>Udall, Morris K. (Democratic - Arizona)</v>
          </cell>
          <cell r="E2353" t="str">
            <v>D</v>
          </cell>
        </row>
        <row r="2354">
          <cell r="A2354" t="str">
            <v>U000039</v>
          </cell>
          <cell r="B2354" t="str">
            <v>Udall, Tom (Democratic - New Mexico)</v>
          </cell>
          <cell r="E2354" t="str">
            <v>D</v>
          </cell>
        </row>
        <row r="2355">
          <cell r="A2355" t="str">
            <v>U000004</v>
          </cell>
          <cell r="B2355" t="str">
            <v>Ullman, Al (Democratic - Oregon)</v>
          </cell>
          <cell r="E2355" t="str">
            <v>D</v>
          </cell>
        </row>
        <row r="2356">
          <cell r="A2356" t="str">
            <v>U000040</v>
          </cell>
          <cell r="B2356" t="str">
            <v>Underwood, Lauren (Democratic - Illinois)</v>
          </cell>
          <cell r="C2356">
            <v>21979</v>
          </cell>
          <cell r="D2356">
            <v>118</v>
          </cell>
          <cell r="E2356" t="str">
            <v>D</v>
          </cell>
          <cell r="F2356" t="str">
            <v>IL-14</v>
          </cell>
        </row>
        <row r="2357">
          <cell r="A2357" t="str">
            <v>U000014</v>
          </cell>
          <cell r="B2357" t="str">
            <v>Underwood, Robert A. (Democratic - Guam)</v>
          </cell>
          <cell r="E2357" t="str">
            <v>D</v>
          </cell>
        </row>
        <row r="2358">
          <cell r="A2358" t="str">
            <v>U000017</v>
          </cell>
          <cell r="B2358" t="str">
            <v>Unsoeld, Jolene (Democratic - Washington)</v>
          </cell>
          <cell r="E2358" t="str">
            <v>D</v>
          </cell>
        </row>
        <row r="2359">
          <cell r="A2359" t="str">
            <v>U000031</v>
          </cell>
          <cell r="B2359" t="str">
            <v>Upton, Fred (Republican - Michigan)</v>
          </cell>
          <cell r="E2359" t="str">
            <v>R</v>
          </cell>
        </row>
        <row r="2360">
          <cell r="A2360" t="str">
            <v>V000129</v>
          </cell>
          <cell r="B2360" t="str">
            <v>Valadao, David G. (Republican - California)</v>
          </cell>
          <cell r="C2360">
            <v>21307</v>
          </cell>
          <cell r="D2360">
            <v>118</v>
          </cell>
          <cell r="E2360" t="str">
            <v>R</v>
          </cell>
          <cell r="F2360" t="str">
            <v>CA-22</v>
          </cell>
        </row>
        <row r="2361">
          <cell r="A2361" t="str">
            <v>V000006</v>
          </cell>
          <cell r="B2361" t="str">
            <v>Valentine, Tim (Democratic - North Carolina)</v>
          </cell>
          <cell r="E2361" t="str">
            <v>D</v>
          </cell>
        </row>
        <row r="2362">
          <cell r="A2362" t="str">
            <v>V000024</v>
          </cell>
          <cell r="B2362" t="str">
            <v>Van Deerlin, Lionel (Democratic - California)</v>
          </cell>
          <cell r="E2362" t="str">
            <v>D</v>
          </cell>
        </row>
        <row r="2363">
          <cell r="A2363" t="str">
            <v>V000133</v>
          </cell>
          <cell r="B2363" t="str">
            <v>Van Drew, Jefferson (Republican - New Jersey)</v>
          </cell>
          <cell r="C2363">
            <v>91980</v>
          </cell>
          <cell r="D2363">
            <v>118</v>
          </cell>
          <cell r="E2363" t="str">
            <v>R</v>
          </cell>
          <cell r="F2363" t="str">
            <v>NJ-2</v>
          </cell>
        </row>
        <row r="2364">
          <cell r="A2364" t="str">
            <v>V000134</v>
          </cell>
          <cell r="B2364" t="str">
            <v>Van Duyne, Beth (Republican - Texas)</v>
          </cell>
          <cell r="C2364">
            <v>22155</v>
          </cell>
          <cell r="D2364">
            <v>118</v>
          </cell>
          <cell r="E2364" t="str">
            <v>R</v>
          </cell>
          <cell r="F2364" t="str">
            <v>TX-24</v>
          </cell>
        </row>
        <row r="2365">
          <cell r="A2365" t="str">
            <v>V000128</v>
          </cell>
          <cell r="B2365" t="str">
            <v>Van Hollen, Chris (Democratic - Maryland)</v>
          </cell>
          <cell r="E2365" t="str">
            <v>D</v>
          </cell>
        </row>
        <row r="2366">
          <cell r="A2366" t="str">
            <v>V000135</v>
          </cell>
          <cell r="B2366" t="str">
            <v>Van Orden, Derrick (Republican - Wisconsin)</v>
          </cell>
          <cell r="C2366">
            <v>22370</v>
          </cell>
          <cell r="D2366">
            <v>118</v>
          </cell>
          <cell r="E2366" t="str">
            <v>R</v>
          </cell>
          <cell r="F2366" t="str">
            <v>WI-3</v>
          </cell>
        </row>
        <row r="2367">
          <cell r="A2367" t="str">
            <v>V000137</v>
          </cell>
          <cell r="B2367" t="str">
            <v>Vance, J. D. (Republican - Ohio)</v>
          </cell>
          <cell r="E2367" t="str">
            <v>R</v>
          </cell>
        </row>
        <row r="2368">
          <cell r="A2368" t="str">
            <v>V000027</v>
          </cell>
          <cell r="B2368" t="str">
            <v>Vander Jagt, Guy (Republican - Michigan)</v>
          </cell>
          <cell r="E2368" t="str">
            <v>R</v>
          </cell>
        </row>
        <row r="2369">
          <cell r="A2369" t="str">
            <v>V000029</v>
          </cell>
          <cell r="B2369" t="str">
            <v>Vander Veen, Richard F. (Democratic - Michigan)</v>
          </cell>
          <cell r="E2369" t="str">
            <v>D</v>
          </cell>
        </row>
        <row r="2370">
          <cell r="A2370" t="str">
            <v>V000026</v>
          </cell>
          <cell r="B2370" t="str">
            <v>Vandergriff, Tommy J. (Democratic - Texas)</v>
          </cell>
          <cell r="E2370" t="str">
            <v>D</v>
          </cell>
        </row>
        <row r="2371">
          <cell r="A2371" t="str">
            <v>V000047</v>
          </cell>
          <cell r="B2371" t="str">
            <v>Vanik, Charles A. (Democratic - Ohio)</v>
          </cell>
          <cell r="E2371" t="str">
            <v>D</v>
          </cell>
        </row>
        <row r="2372">
          <cell r="A2372" t="str">
            <v>V000130</v>
          </cell>
          <cell r="B2372" t="str">
            <v>Vargas, Juan (Democratic - California)</v>
          </cell>
          <cell r="C2372">
            <v>21314</v>
          </cell>
          <cell r="D2372">
            <v>118</v>
          </cell>
          <cell r="E2372" t="str">
            <v>D</v>
          </cell>
          <cell r="F2372" t="str">
            <v>CA-52</v>
          </cell>
        </row>
        <row r="2373">
          <cell r="A2373" t="str">
            <v>V000136</v>
          </cell>
          <cell r="B2373" t="str">
            <v>Vasquez, Gabe (Democratic - New Mexico)</v>
          </cell>
          <cell r="C2373">
            <v>22371</v>
          </cell>
          <cell r="D2373">
            <v>118</v>
          </cell>
          <cell r="E2373" t="str">
            <v>D</v>
          </cell>
          <cell r="F2373" t="str">
            <v>NM-2</v>
          </cell>
        </row>
        <row r="2374">
          <cell r="A2374" t="str">
            <v>V000131</v>
          </cell>
          <cell r="B2374" t="str">
            <v>Veasey, Marc A. (Democratic - Texas)</v>
          </cell>
          <cell r="C2374">
            <v>21365</v>
          </cell>
          <cell r="D2374">
            <v>118</v>
          </cell>
          <cell r="E2374" t="str">
            <v>D</v>
          </cell>
          <cell r="F2374" t="str">
            <v>TX-33</v>
          </cell>
        </row>
        <row r="2375">
          <cell r="A2375" t="str">
            <v>V000132</v>
          </cell>
          <cell r="B2375" t="str">
            <v>Vela, Filemon (Democratic - Texas)</v>
          </cell>
          <cell r="E2375" t="str">
            <v>D</v>
          </cell>
        </row>
        <row r="2376">
          <cell r="A2376" t="str">
            <v>V000081</v>
          </cell>
          <cell r="B2376" t="str">
            <v>Velázquez, Nydia M. (Democratic - New York)</v>
          </cell>
          <cell r="C2376">
            <v>29378</v>
          </cell>
          <cell r="D2376">
            <v>118</v>
          </cell>
          <cell r="E2376" t="str">
            <v>D</v>
          </cell>
          <cell r="F2376" t="str">
            <v>NY-7</v>
          </cell>
        </row>
        <row r="2377">
          <cell r="A2377" t="str">
            <v>V000087</v>
          </cell>
          <cell r="B2377" t="str">
            <v>Vento, Bruce F. (Democratic - Minnesota)</v>
          </cell>
          <cell r="E2377" t="str">
            <v>D</v>
          </cell>
        </row>
        <row r="2378">
          <cell r="A2378" t="str">
            <v>V000093</v>
          </cell>
          <cell r="B2378" t="str">
            <v>Veysey, Victor V. (Republican - California)</v>
          </cell>
          <cell r="E2378" t="str">
            <v>R</v>
          </cell>
        </row>
        <row r="2379">
          <cell r="A2379" t="str">
            <v>V000098</v>
          </cell>
          <cell r="B2379" t="str">
            <v>Vigorito, Joseph P. (Democratic - Pennsylvania)</v>
          </cell>
          <cell r="E2379" t="str">
            <v>D</v>
          </cell>
        </row>
        <row r="2380">
          <cell r="A2380" t="str">
            <v>V000108</v>
          </cell>
          <cell r="B2380" t="str">
            <v>Visclosky, Peter J. (Democratic - Indiana)</v>
          </cell>
          <cell r="E2380" t="str">
            <v>D</v>
          </cell>
        </row>
        <row r="2381">
          <cell r="A2381" t="str">
            <v>V000127</v>
          </cell>
          <cell r="B2381" t="str">
            <v>Vitter, David (Republican - Louisiana)</v>
          </cell>
          <cell r="E2381" t="str">
            <v>R</v>
          </cell>
        </row>
        <row r="2382">
          <cell r="A2382" t="str">
            <v>V000126</v>
          </cell>
          <cell r="B2382" t="str">
            <v>Voinovich, George V. (Republican - Ohio)</v>
          </cell>
          <cell r="E2382" t="str">
            <v>R</v>
          </cell>
        </row>
        <row r="2383">
          <cell r="A2383" t="str">
            <v>V000112</v>
          </cell>
          <cell r="B2383" t="str">
            <v>Volkmer, Harold L. (Democratic - Missouri)</v>
          </cell>
          <cell r="E2383" t="str">
            <v>D</v>
          </cell>
        </row>
        <row r="2384">
          <cell r="A2384" t="str">
            <v>V000124</v>
          </cell>
          <cell r="B2384" t="str">
            <v>Vucanovich, Barbara F. (Republican - Nevada)</v>
          </cell>
          <cell r="E2384" t="str">
            <v>R</v>
          </cell>
        </row>
        <row r="2385">
          <cell r="A2385" t="str">
            <v>W000018</v>
          </cell>
          <cell r="B2385" t="str">
            <v>Waggonner, Joe D., Jr. (Democratic - Louisiana)</v>
          </cell>
          <cell r="E2385" t="str">
            <v>D</v>
          </cell>
        </row>
        <row r="2386">
          <cell r="A2386" t="str">
            <v>W000812</v>
          </cell>
          <cell r="B2386" t="str">
            <v>Wagner, Ann (Republican - Missouri)</v>
          </cell>
          <cell r="C2386">
            <v>21337</v>
          </cell>
          <cell r="D2386">
            <v>118</v>
          </cell>
          <cell r="E2386" t="str">
            <v>R</v>
          </cell>
          <cell r="F2386" t="str">
            <v>MO-2</v>
          </cell>
        </row>
        <row r="2387">
          <cell r="A2387" t="str">
            <v>W000798</v>
          </cell>
          <cell r="B2387" t="str">
            <v>Walberg, Tim (Republican - Michigan)</v>
          </cell>
          <cell r="C2387">
            <v>20725</v>
          </cell>
          <cell r="D2387">
            <v>118</v>
          </cell>
          <cell r="E2387" t="str">
            <v>R</v>
          </cell>
          <cell r="F2387" t="str">
            <v>MI-5</v>
          </cell>
        </row>
        <row r="2388">
          <cell r="A2388" t="str">
            <v>W000791</v>
          </cell>
          <cell r="B2388" t="str">
            <v>Walden, Greg (Republican - Oregon)</v>
          </cell>
          <cell r="E2388" t="str">
            <v>R</v>
          </cell>
        </row>
        <row r="2389">
          <cell r="A2389" t="str">
            <v>G000408</v>
          </cell>
          <cell r="B2389" t="str">
            <v>Waldholtz, Enid Greene (Republican - Utah)</v>
          </cell>
          <cell r="E2389" t="str">
            <v>R</v>
          </cell>
        </row>
        <row r="2390">
          <cell r="A2390" t="str">
            <v>W000035</v>
          </cell>
          <cell r="B2390" t="str">
            <v>Waldie, Jerome R. (Democratic - California)</v>
          </cell>
          <cell r="E2390" t="str">
            <v>D</v>
          </cell>
        </row>
        <row r="2391">
          <cell r="A2391" t="str">
            <v>W000038</v>
          </cell>
          <cell r="B2391" t="str">
            <v>Waldon, Alton R., Jr. (Democratic - New York)</v>
          </cell>
          <cell r="E2391" t="str">
            <v>D</v>
          </cell>
        </row>
        <row r="2392">
          <cell r="A2392" t="str">
            <v>W000044</v>
          </cell>
          <cell r="B2392" t="str">
            <v>Walgren, Doug (Democratic - Pennsylvania)</v>
          </cell>
          <cell r="E2392" t="str">
            <v>D</v>
          </cell>
        </row>
        <row r="2393">
          <cell r="A2393" t="str">
            <v>W000819</v>
          </cell>
          <cell r="B2393" t="str">
            <v>Walker, Mark (Republican - North Carolina)</v>
          </cell>
          <cell r="E2393" t="str">
            <v>R</v>
          </cell>
        </row>
        <row r="2394">
          <cell r="A2394" t="str">
            <v>W000068</v>
          </cell>
          <cell r="B2394" t="str">
            <v>Walker, Robert S. (Republican - Pennsylvania)</v>
          </cell>
          <cell r="E2394" t="str">
            <v>R</v>
          </cell>
        </row>
        <row r="2395">
          <cell r="A2395" t="str">
            <v>W000092</v>
          </cell>
          <cell r="B2395" t="str">
            <v>Wallop, Malcolm (Republican - Wyoming)</v>
          </cell>
          <cell r="E2395" t="str">
            <v>R</v>
          </cell>
        </row>
        <row r="2396">
          <cell r="A2396" t="str">
            <v>W000813</v>
          </cell>
          <cell r="B2396" t="str">
            <v>Walorski, Jackie (Republican - Indiana)</v>
          </cell>
          <cell r="E2396" t="str">
            <v>R</v>
          </cell>
        </row>
        <row r="2397">
          <cell r="A2397" t="str">
            <v>W000099</v>
          </cell>
          <cell r="B2397" t="str">
            <v>Walsh, James T. (Republican - New York)</v>
          </cell>
          <cell r="E2397" t="str">
            <v>R</v>
          </cell>
        </row>
        <row r="2398">
          <cell r="A2398" t="str">
            <v>W000811</v>
          </cell>
          <cell r="B2398" t="str">
            <v>Walsh, Joe (Republican - Illinois)</v>
          </cell>
          <cell r="E2398" t="str">
            <v>R</v>
          </cell>
        </row>
        <row r="2399">
          <cell r="A2399" t="str">
            <v>W000818</v>
          </cell>
          <cell r="B2399" t="str">
            <v>Walsh, John E. (Democratic - Montana)</v>
          </cell>
          <cell r="E2399" t="str">
            <v>D</v>
          </cell>
        </row>
        <row r="2400">
          <cell r="A2400" t="str">
            <v>W000107</v>
          </cell>
          <cell r="B2400" t="str">
            <v>Walsh, William F. (Republican - New York)</v>
          </cell>
          <cell r="E2400" t="str">
            <v>R</v>
          </cell>
        </row>
        <row r="2401">
          <cell r="A2401" t="str">
            <v>W000820</v>
          </cell>
          <cell r="B2401" t="str">
            <v>Walters, Mimi (Republican - California)</v>
          </cell>
          <cell r="E2401" t="str">
            <v>R</v>
          </cell>
        </row>
        <row r="2402">
          <cell r="A2402" t="str">
            <v>W000823</v>
          </cell>
          <cell r="B2402" t="str">
            <v>Waltz, Michael (Republican - Florida)</v>
          </cell>
          <cell r="C2402">
            <v>21981</v>
          </cell>
          <cell r="D2402">
            <v>118</v>
          </cell>
          <cell r="E2402" t="str">
            <v>R</v>
          </cell>
          <cell r="F2402" t="str">
            <v>FL-6</v>
          </cell>
        </row>
        <row r="2403">
          <cell r="A2403" t="str">
            <v>W000799</v>
          </cell>
          <cell r="B2403" t="str">
            <v>Walz, Timothy J. (Democratic - Minnesota)</v>
          </cell>
          <cell r="E2403" t="str">
            <v>D</v>
          </cell>
        </row>
        <row r="2404">
          <cell r="A2404" t="str">
            <v>W000119</v>
          </cell>
          <cell r="B2404" t="str">
            <v>Wamp, Zach (Republican - Tennessee)</v>
          </cell>
          <cell r="E2404" t="str">
            <v>R</v>
          </cell>
        </row>
        <row r="2405">
          <cell r="A2405" t="str">
            <v>W000121</v>
          </cell>
          <cell r="B2405" t="str">
            <v>Wampler, William C. (Republican - Virginia)</v>
          </cell>
          <cell r="E2405" t="str">
            <v>R</v>
          </cell>
        </row>
        <row r="2406">
          <cell r="A2406" t="str">
            <v>W000139</v>
          </cell>
          <cell r="B2406" t="str">
            <v>Ward, Mike (Democratic - Kentucky)</v>
          </cell>
          <cell r="E2406" t="str">
            <v>D</v>
          </cell>
        </row>
        <row r="2407">
          <cell r="A2407" t="str">
            <v>W000147</v>
          </cell>
          <cell r="B2407" t="str">
            <v>Ware, John H. (Republican - Pennsylvania)</v>
          </cell>
          <cell r="E2407" t="str">
            <v>R</v>
          </cell>
        </row>
        <row r="2408">
          <cell r="A2408" t="str">
            <v>W000154</v>
          </cell>
          <cell r="B2408" t="str">
            <v>Warner, John (Republican - Virginia)</v>
          </cell>
          <cell r="E2408" t="str">
            <v>R</v>
          </cell>
        </row>
        <row r="2409">
          <cell r="A2409" t="str">
            <v>W000805</v>
          </cell>
          <cell r="B2409" t="str">
            <v>Warner, Mark R. (Democratic - Virginia)</v>
          </cell>
          <cell r="E2409" t="str">
            <v>D</v>
          </cell>
        </row>
        <row r="2410">
          <cell r="A2410" t="str">
            <v>W000790</v>
          </cell>
          <cell r="B2410" t="str">
            <v>Warnock, Raphael G. (Democratic - Georgia)</v>
          </cell>
          <cell r="E2410" t="str">
            <v>D</v>
          </cell>
        </row>
        <row r="2411">
          <cell r="A2411" t="str">
            <v>W000817</v>
          </cell>
          <cell r="B2411" t="str">
            <v>Warren, Elizabeth (Democratic - Massachusetts)</v>
          </cell>
          <cell r="E2411" t="str">
            <v>D</v>
          </cell>
        </row>
        <row r="2412">
          <cell r="A2412" t="str">
            <v>W000177</v>
          </cell>
          <cell r="B2412" t="str">
            <v>Washington, Craig A. (Democratic - Texas)</v>
          </cell>
          <cell r="E2412" t="str">
            <v>D</v>
          </cell>
        </row>
        <row r="2413">
          <cell r="A2413" t="str">
            <v>W000180</v>
          </cell>
          <cell r="B2413" t="str">
            <v>Washington, Harold (Democratic - Illinois)</v>
          </cell>
          <cell r="E2413" t="str">
            <v>D</v>
          </cell>
        </row>
        <row r="2414">
          <cell r="A2414" t="str">
            <v>W000797</v>
          </cell>
          <cell r="B2414" t="str">
            <v>Wasserman Schultz, Debbie (Democratic - Florida)</v>
          </cell>
          <cell r="C2414">
            <v>20504</v>
          </cell>
          <cell r="D2414">
            <v>118</v>
          </cell>
          <cell r="E2414" t="str">
            <v>D</v>
          </cell>
          <cell r="F2414" t="str">
            <v>FL-25</v>
          </cell>
        </row>
        <row r="2415">
          <cell r="A2415" t="str">
            <v>W000187</v>
          </cell>
          <cell r="B2415" t="str">
            <v>Waters, Maxine (Democratic - California)</v>
          </cell>
          <cell r="C2415">
            <v>29106</v>
          </cell>
          <cell r="D2415">
            <v>118</v>
          </cell>
          <cell r="E2415" t="str">
            <v>D</v>
          </cell>
          <cell r="F2415" t="str">
            <v>CA-43</v>
          </cell>
        </row>
        <row r="2416">
          <cell r="A2416" t="str">
            <v>W000824</v>
          </cell>
          <cell r="B2416" t="str">
            <v>Watkins, Steve (Republican - Kansas)</v>
          </cell>
          <cell r="E2416" t="str">
            <v>R</v>
          </cell>
        </row>
        <row r="2417">
          <cell r="A2417" t="str">
            <v>W000194</v>
          </cell>
          <cell r="B2417" t="str">
            <v>Watkins, Wes (Republican - Oklahoma)</v>
          </cell>
          <cell r="E2417" t="str">
            <v>R</v>
          </cell>
        </row>
        <row r="2418">
          <cell r="A2418" t="str">
            <v>W000822</v>
          </cell>
          <cell r="B2418" t="str">
            <v>Watson Coleman, Bonnie (Democratic - New Jersey)</v>
          </cell>
          <cell r="C2418">
            <v>21538</v>
          </cell>
          <cell r="D2418">
            <v>118</v>
          </cell>
          <cell r="E2418" t="str">
            <v>D</v>
          </cell>
          <cell r="F2418" t="str">
            <v>NJ-12</v>
          </cell>
        </row>
        <row r="2419">
          <cell r="A2419" t="str">
            <v>W000794</v>
          </cell>
          <cell r="B2419" t="str">
            <v>Watson, Diane E. (Democratic - California)</v>
          </cell>
          <cell r="E2419" t="str">
            <v>D</v>
          </cell>
        </row>
        <row r="2420">
          <cell r="A2420" t="str">
            <v>W000207</v>
          </cell>
          <cell r="B2420" t="str">
            <v>Watt, Melvin L. (Democratic - North Carolina)</v>
          </cell>
          <cell r="E2420" t="str">
            <v>D</v>
          </cell>
        </row>
        <row r="2421">
          <cell r="A2421" t="str">
            <v>W000210</v>
          </cell>
          <cell r="B2421" t="str">
            <v>Watts, J. C., Jr. (Republican - Oklahoma)</v>
          </cell>
          <cell r="E2421" t="str">
            <v>R</v>
          </cell>
        </row>
        <row r="2422">
          <cell r="A2422" t="str">
            <v>W000215</v>
          </cell>
          <cell r="B2422" t="str">
            <v>Waxman, Henry A. (Democratic - California)</v>
          </cell>
          <cell r="E2422" t="str">
            <v>D</v>
          </cell>
        </row>
        <row r="2423">
          <cell r="A2423" t="str">
            <v>W000227</v>
          </cell>
          <cell r="B2423" t="str">
            <v>Weaver, James H. (Democratic - Oregon)</v>
          </cell>
          <cell r="E2423" t="str">
            <v>D</v>
          </cell>
        </row>
        <row r="2424">
          <cell r="A2424" t="str">
            <v>W000803</v>
          </cell>
          <cell r="B2424" t="str">
            <v>Webb, Jim (Democratic - Virginia)</v>
          </cell>
          <cell r="E2424" t="str">
            <v>D</v>
          </cell>
        </row>
        <row r="2425">
          <cell r="A2425" t="str">
            <v>W000235</v>
          </cell>
          <cell r="B2425" t="str">
            <v>Weber, Ed (Republican - Ohio)</v>
          </cell>
          <cell r="E2425" t="str">
            <v>R</v>
          </cell>
        </row>
        <row r="2426">
          <cell r="A2426" t="str">
            <v>W000814</v>
          </cell>
          <cell r="B2426" t="str">
            <v>Weber, Randy K. (Republican - Texas)</v>
          </cell>
          <cell r="C2426">
            <v>21360</v>
          </cell>
          <cell r="D2426">
            <v>118</v>
          </cell>
          <cell r="E2426" t="str">
            <v>R</v>
          </cell>
          <cell r="F2426" t="str">
            <v>TX-14</v>
          </cell>
        </row>
        <row r="2427">
          <cell r="A2427" t="str">
            <v>W000237</v>
          </cell>
          <cell r="B2427" t="str">
            <v>Weber, Vin (Republican - Minnesota)</v>
          </cell>
          <cell r="E2427" t="str">
            <v>R</v>
          </cell>
        </row>
        <row r="2428">
          <cell r="A2428" t="str">
            <v>W000806</v>
          </cell>
          <cell r="B2428" t="str">
            <v>Webster, Daniel (Republican - Florida)</v>
          </cell>
          <cell r="C2428">
            <v>21116</v>
          </cell>
          <cell r="D2428">
            <v>118</v>
          </cell>
          <cell r="E2428" t="str">
            <v>R</v>
          </cell>
          <cell r="F2428" t="str">
            <v>FL-11</v>
          </cell>
        </row>
        <row r="2429">
          <cell r="A2429" t="str">
            <v>W000253</v>
          </cell>
          <cell r="B2429" t="str">
            <v>Weicker, Lowell P., Jr. (Republican - Connecticut)</v>
          </cell>
          <cell r="E2429" t="str">
            <v>R</v>
          </cell>
        </row>
        <row r="2430">
          <cell r="A2430" t="str">
            <v>W000792</v>
          </cell>
          <cell r="B2430" t="str">
            <v>Weiner, Anthony D. (Democratic - New York)</v>
          </cell>
          <cell r="E2430" t="str">
            <v>D</v>
          </cell>
        </row>
        <row r="2431">
          <cell r="A2431" t="str">
            <v>W000258</v>
          </cell>
          <cell r="B2431" t="str">
            <v>Weiss, Ted (Democratic - New York)</v>
          </cell>
          <cell r="E2431" t="str">
            <v>D</v>
          </cell>
        </row>
        <row r="2432">
          <cell r="A2432" t="str">
            <v>W000800</v>
          </cell>
          <cell r="B2432" t="str">
            <v>Welch, Peter (Democratic - Vermont)</v>
          </cell>
          <cell r="E2432" t="str">
            <v>D</v>
          </cell>
        </row>
        <row r="2433">
          <cell r="A2433" t="str">
            <v>W000268</v>
          </cell>
          <cell r="B2433" t="str">
            <v>Weldon, Curt (Republican - Pennsylvania)</v>
          </cell>
          <cell r="E2433" t="str">
            <v>R</v>
          </cell>
        </row>
        <row r="2434">
          <cell r="A2434" t="str">
            <v>W000267</v>
          </cell>
          <cell r="B2434" t="str">
            <v>Weldon, Dave (Republican - Florida)</v>
          </cell>
          <cell r="E2434" t="str">
            <v>R</v>
          </cell>
        </row>
        <row r="2435">
          <cell r="A2435" t="str">
            <v>W000273</v>
          </cell>
          <cell r="B2435" t="str">
            <v>Weller, Jerry (Republican - Illinois)</v>
          </cell>
          <cell r="E2435" t="str">
            <v>R</v>
          </cell>
        </row>
        <row r="2436">
          <cell r="A2436" t="str">
            <v>W000288</v>
          </cell>
          <cell r="B2436" t="str">
            <v>Wellstone, Paul D. (Democratic - Minnesota)</v>
          </cell>
          <cell r="E2436" t="str">
            <v>D</v>
          </cell>
        </row>
        <row r="2437">
          <cell r="A2437" t="str">
            <v>W000815</v>
          </cell>
          <cell r="B2437" t="str">
            <v>Wenstrup, Brad R. (Republican - Ohio)</v>
          </cell>
          <cell r="C2437">
            <v>21351</v>
          </cell>
          <cell r="D2437">
            <v>118</v>
          </cell>
          <cell r="E2437" t="str">
            <v>R</v>
          </cell>
          <cell r="F2437" t="str">
            <v>OH-2</v>
          </cell>
        </row>
        <row r="2438">
          <cell r="A2438" t="str">
            <v>W000807</v>
          </cell>
          <cell r="B2438" t="str">
            <v>West, Allen B. (Republican - Florida)</v>
          </cell>
          <cell r="E2438" t="str">
            <v>R</v>
          </cell>
        </row>
        <row r="2439">
          <cell r="A2439" t="str">
            <v>W000821</v>
          </cell>
          <cell r="B2439" t="str">
            <v>Westerman, Bruce (Republican - Arkansas)</v>
          </cell>
          <cell r="C2439">
            <v>21563</v>
          </cell>
          <cell r="D2439">
            <v>118</v>
          </cell>
          <cell r="E2439" t="str">
            <v>R</v>
          </cell>
          <cell r="F2439" t="str">
            <v>AR-4</v>
          </cell>
        </row>
        <row r="2440">
          <cell r="A2440" t="str">
            <v>W000796</v>
          </cell>
          <cell r="B2440" t="str">
            <v>Westmoreland, Lynn A. (Republican - Georgia)</v>
          </cell>
          <cell r="E2440" t="str">
            <v>R</v>
          </cell>
        </row>
        <row r="2441">
          <cell r="A2441" t="str">
            <v>W000314</v>
          </cell>
          <cell r="B2441" t="str">
            <v>Wexler, Robert (Democratic - Florida)</v>
          </cell>
          <cell r="E2441" t="str">
            <v>D</v>
          </cell>
        </row>
        <row r="2442">
          <cell r="A2442" t="str">
            <v>W000825</v>
          </cell>
          <cell r="B2442" t="str">
            <v>Wexton, Jennifer (Democratic - Virginia)</v>
          </cell>
          <cell r="C2442">
            <v>21983</v>
          </cell>
          <cell r="D2442">
            <v>118</v>
          </cell>
          <cell r="E2442" t="str">
            <v>D</v>
          </cell>
          <cell r="F2442" t="str">
            <v>VA-10</v>
          </cell>
        </row>
        <row r="2443">
          <cell r="A2443" t="str">
            <v>W000315</v>
          </cell>
          <cell r="B2443" t="str">
            <v>Weygand, Robert A. (Democratic - Rhode Island)</v>
          </cell>
          <cell r="E2443" t="str">
            <v>D</v>
          </cell>
        </row>
        <row r="2444">
          <cell r="A2444" t="str">
            <v>W000317</v>
          </cell>
          <cell r="B2444" t="str">
            <v>Whalen, Charles W., Jr. (Republican - Ohio)</v>
          </cell>
          <cell r="E2444" t="str">
            <v>R</v>
          </cell>
        </row>
        <row r="2445">
          <cell r="A2445" t="str">
            <v>W000326</v>
          </cell>
          <cell r="B2445" t="str">
            <v>Wheat, Alan (Democratic - Missouri)</v>
          </cell>
          <cell r="E2445" t="str">
            <v>D</v>
          </cell>
        </row>
        <row r="2446">
          <cell r="A2446" t="str">
            <v>W000390</v>
          </cell>
          <cell r="B2446" t="str">
            <v>White, Richard C. (Democratic - Texas)</v>
          </cell>
          <cell r="E2446" t="str">
            <v>D</v>
          </cell>
        </row>
        <row r="2447">
          <cell r="A2447" t="str">
            <v>W000391</v>
          </cell>
          <cell r="B2447" t="str">
            <v>White, Rick (Republican - Washington)</v>
          </cell>
          <cell r="E2447" t="str">
            <v>R</v>
          </cell>
        </row>
        <row r="2448">
          <cell r="A2448" t="str">
            <v>W000802</v>
          </cell>
          <cell r="B2448" t="str">
            <v>Whitehouse, Sheldon (Democratic - Rhode Island)</v>
          </cell>
          <cell r="E2448" t="str">
            <v>D</v>
          </cell>
        </row>
        <row r="2449">
          <cell r="A2449" t="str">
            <v>W000406</v>
          </cell>
          <cell r="B2449" t="str">
            <v>Whitehurst, G. William (Republican - Virginia)</v>
          </cell>
          <cell r="E2449" t="str">
            <v>R</v>
          </cell>
        </row>
        <row r="2450">
          <cell r="A2450" t="str">
            <v>W000413</v>
          </cell>
          <cell r="B2450" t="str">
            <v>Whitfield, Ed (Republican - Kentucky)</v>
          </cell>
          <cell r="E2450" t="str">
            <v>R</v>
          </cell>
        </row>
        <row r="2451">
          <cell r="A2451" t="str">
            <v>W000419</v>
          </cell>
          <cell r="B2451" t="str">
            <v>Whitley, Charles O., Sr. (Democratic - North Carolina)</v>
          </cell>
          <cell r="E2451" t="str">
            <v>D</v>
          </cell>
        </row>
        <row r="2452">
          <cell r="A2452" t="str">
            <v>W000426</v>
          </cell>
          <cell r="B2452" t="str">
            <v>Whittaker, Bob (Republican - Kansas)</v>
          </cell>
          <cell r="E2452" t="str">
            <v>R</v>
          </cell>
        </row>
        <row r="2453">
          <cell r="A2453" t="str">
            <v>W000428</v>
          </cell>
          <cell r="B2453" t="str">
            <v>Whitten, Jamie L. (Democratic - Mississippi)</v>
          </cell>
          <cell r="E2453" t="str">
            <v>D</v>
          </cell>
        </row>
        <row r="2454">
          <cell r="A2454" t="str">
            <v>W000437</v>
          </cell>
          <cell r="B2454" t="str">
            <v>Wicker, Roger F. (Republican - Mississippi)</v>
          </cell>
          <cell r="E2454" t="str">
            <v>R</v>
          </cell>
        </row>
        <row r="2455">
          <cell r="A2455" t="str">
            <v>W000445</v>
          </cell>
          <cell r="B2455" t="str">
            <v>Widnall, William B. (Republican - New Jersey)</v>
          </cell>
          <cell r="E2455" t="str">
            <v>R</v>
          </cell>
        </row>
        <row r="2456">
          <cell r="A2456" t="str">
            <v>W000448</v>
          </cell>
          <cell r="B2456" t="str">
            <v>Wiggins, Charles E. (Republican - California)</v>
          </cell>
          <cell r="E2456" t="str">
            <v>R</v>
          </cell>
        </row>
        <row r="2457">
          <cell r="A2457" t="str">
            <v>W000826</v>
          </cell>
          <cell r="B2457" t="str">
            <v>Wild, Susan (Democratic - Pennsylvania)</v>
          </cell>
          <cell r="C2457">
            <v>21763</v>
          </cell>
          <cell r="D2457">
            <v>118</v>
          </cell>
          <cell r="E2457" t="str">
            <v>D</v>
          </cell>
          <cell r="F2457" t="str">
            <v>PA-7</v>
          </cell>
        </row>
        <row r="2458">
          <cell r="A2458" t="str">
            <v>W000828</v>
          </cell>
          <cell r="B2458" t="str">
            <v>Williams, Brandon (Republican - New York)</v>
          </cell>
          <cell r="C2458">
            <v>22372</v>
          </cell>
          <cell r="D2458">
            <v>118</v>
          </cell>
          <cell r="E2458" t="str">
            <v>R</v>
          </cell>
          <cell r="F2458" t="str">
            <v>NY-22</v>
          </cell>
        </row>
        <row r="2459">
          <cell r="A2459" t="str">
            <v>W000502</v>
          </cell>
          <cell r="B2459" t="str">
            <v>Williams, Harrison A., Jr. (Democratic - New Jersey)</v>
          </cell>
          <cell r="E2459" t="str">
            <v>D</v>
          </cell>
        </row>
        <row r="2460">
          <cell r="A2460" t="str">
            <v>W000525</v>
          </cell>
          <cell r="B2460" t="str">
            <v>Williams, Lawrence G. (Republican - Pennsylvania)</v>
          </cell>
          <cell r="E2460" t="str">
            <v>R</v>
          </cell>
        </row>
        <row r="2461">
          <cell r="A2461" t="str">
            <v>W000528</v>
          </cell>
          <cell r="B2461" t="str">
            <v>Williams, Lyle (Republican - Ohio)</v>
          </cell>
          <cell r="E2461" t="str">
            <v>R</v>
          </cell>
        </row>
        <row r="2462">
          <cell r="A2462" t="str">
            <v>W000788</v>
          </cell>
          <cell r="B2462" t="str">
            <v>Williams, Nikema (Democratic - Georgia)</v>
          </cell>
          <cell r="C2462">
            <v>22156</v>
          </cell>
          <cell r="D2462">
            <v>118</v>
          </cell>
          <cell r="E2462" t="str">
            <v>D</v>
          </cell>
          <cell r="F2462" t="str">
            <v>GA-5</v>
          </cell>
        </row>
        <row r="2463">
          <cell r="A2463" t="str">
            <v>W000520</v>
          </cell>
          <cell r="B2463" t="str">
            <v>Williams, Pat (Democratic - Montana)</v>
          </cell>
          <cell r="E2463" t="str">
            <v>D</v>
          </cell>
        </row>
        <row r="2464">
          <cell r="A2464" t="str">
            <v>W000816</v>
          </cell>
          <cell r="B2464" t="str">
            <v>Williams, Roger (Republican - Texas)</v>
          </cell>
          <cell r="C2464">
            <v>21364</v>
          </cell>
          <cell r="D2464">
            <v>118</v>
          </cell>
          <cell r="E2464" t="str">
            <v>R</v>
          </cell>
          <cell r="F2464" t="str">
            <v>TX-25</v>
          </cell>
        </row>
        <row r="2465">
          <cell r="A2465" t="str">
            <v>W000570</v>
          </cell>
          <cell r="B2465" t="str">
            <v>Wilson, Charles (Democratic - Texas)</v>
          </cell>
          <cell r="E2465" t="str">
            <v>D</v>
          </cell>
        </row>
        <row r="2466">
          <cell r="A2466" t="str">
            <v>W000801</v>
          </cell>
          <cell r="B2466" t="str">
            <v>Wilson, Charles A. (Democratic - Ohio)</v>
          </cell>
          <cell r="E2466" t="str">
            <v>D</v>
          </cell>
        </row>
        <row r="2467">
          <cell r="A2467" t="str">
            <v>W000571</v>
          </cell>
          <cell r="B2467" t="str">
            <v>Wilson, Charles H. (Democratic - California)</v>
          </cell>
          <cell r="E2467" t="str">
            <v>D</v>
          </cell>
        </row>
        <row r="2468">
          <cell r="A2468" t="str">
            <v>W000808</v>
          </cell>
          <cell r="B2468" t="str">
            <v>Wilson, Frederica S. (Democratic - Florida)</v>
          </cell>
          <cell r="C2468">
            <v>20138</v>
          </cell>
          <cell r="D2468">
            <v>118</v>
          </cell>
          <cell r="E2468" t="str">
            <v>D</v>
          </cell>
          <cell r="F2468" t="str">
            <v>SC-2</v>
          </cell>
        </row>
        <row r="2469">
          <cell r="A2469" t="str">
            <v>W000789</v>
          </cell>
          <cell r="B2469" t="str">
            <v>Wilson, Heather (Republican - New Mexico)</v>
          </cell>
          <cell r="E2469" t="str">
            <v>R</v>
          </cell>
        </row>
        <row r="2470">
          <cell r="A2470" t="str">
            <v>W000795</v>
          </cell>
          <cell r="B2470" t="str">
            <v>Wilson, Joe (Republican - South Carolina)</v>
          </cell>
          <cell r="C2470">
            <v>21118</v>
          </cell>
          <cell r="D2470">
            <v>118</v>
          </cell>
          <cell r="E2470" t="str">
            <v>R</v>
          </cell>
          <cell r="F2470" t="str">
            <v>FL-24</v>
          </cell>
        </row>
        <row r="2471">
          <cell r="A2471" t="str">
            <v>W000607</v>
          </cell>
          <cell r="B2471" t="str">
            <v>Wilson, Pete (Republican - California)</v>
          </cell>
          <cell r="E2471" t="str">
            <v>R</v>
          </cell>
        </row>
        <row r="2472">
          <cell r="A2472" t="str">
            <v>W000610</v>
          </cell>
          <cell r="B2472" t="str">
            <v>Wilson, Robert C. (Republican - California)</v>
          </cell>
          <cell r="E2472" t="str">
            <v>R</v>
          </cell>
        </row>
        <row r="2473">
          <cell r="A2473" t="str">
            <v>W000636</v>
          </cell>
          <cell r="B2473" t="str">
            <v>Winn, Larry, Jr. (Republican - Kansas)</v>
          </cell>
          <cell r="E2473" t="str">
            <v>R</v>
          </cell>
        </row>
        <row r="2474">
          <cell r="A2474" t="str">
            <v>W000647</v>
          </cell>
          <cell r="B2474" t="str">
            <v>Wirth, Timothy (Democratic - Colorado)</v>
          </cell>
          <cell r="E2474" t="str">
            <v>D</v>
          </cell>
        </row>
        <row r="2475">
          <cell r="A2475" t="str">
            <v>W000654</v>
          </cell>
          <cell r="B2475" t="str">
            <v>Wise, Robert E., Jr. (Democratic - West Virginia)</v>
          </cell>
          <cell r="E2475" t="str">
            <v>D</v>
          </cell>
        </row>
        <row r="2476">
          <cell r="A2476" t="str">
            <v>W000804</v>
          </cell>
          <cell r="B2476" t="str">
            <v>Wittman, Robert J. (Republican - Virginia)</v>
          </cell>
          <cell r="C2476">
            <v>20756</v>
          </cell>
          <cell r="D2476">
            <v>118</v>
          </cell>
          <cell r="E2476" t="str">
            <v>R</v>
          </cell>
          <cell r="F2476" t="str">
            <v>VA-1</v>
          </cell>
        </row>
        <row r="2477">
          <cell r="A2477" t="str">
            <v>W000665</v>
          </cell>
          <cell r="B2477" t="str">
            <v>Wofford, Harris (Democratic - Pennsylvania)</v>
          </cell>
          <cell r="E2477" t="str">
            <v>D</v>
          </cell>
        </row>
        <row r="2478">
          <cell r="A2478" t="str">
            <v>W000672</v>
          </cell>
          <cell r="B2478" t="str">
            <v>Wolf, Frank R. (Republican - Virginia)</v>
          </cell>
          <cell r="E2478" t="str">
            <v>R</v>
          </cell>
        </row>
        <row r="2479">
          <cell r="A2479" t="str">
            <v>W000680</v>
          </cell>
          <cell r="B2479" t="str">
            <v>Wolff, Lester L. (Democratic - New York)</v>
          </cell>
          <cell r="E2479" t="str">
            <v>D</v>
          </cell>
        </row>
        <row r="2480">
          <cell r="A2480" t="str">
            <v>W000682</v>
          </cell>
          <cell r="B2480" t="str">
            <v>Wolpe, Howard E. (Democratic - Michigan)</v>
          </cell>
          <cell r="E2480" t="str">
            <v>D</v>
          </cell>
        </row>
        <row r="2481">
          <cell r="A2481" t="str">
            <v>W000809</v>
          </cell>
          <cell r="B2481" t="str">
            <v>Womack, Steve (Republican - Arkansas)</v>
          </cell>
          <cell r="C2481">
            <v>21108</v>
          </cell>
          <cell r="D2481">
            <v>118</v>
          </cell>
          <cell r="E2481" t="str">
            <v>R</v>
          </cell>
          <cell r="F2481" t="str">
            <v>AR-3</v>
          </cell>
        </row>
        <row r="2482">
          <cell r="A2482" t="str">
            <v>W000686</v>
          </cell>
          <cell r="B2482" t="str">
            <v>Won Pat, Antonio B. (Democratic - Guam)</v>
          </cell>
          <cell r="E2482" t="str">
            <v>D</v>
          </cell>
        </row>
        <row r="2483">
          <cell r="A2483" t="str">
            <v>W000810</v>
          </cell>
          <cell r="B2483" t="str">
            <v>Woodall, Rob (Republican - Georgia)</v>
          </cell>
          <cell r="E2483" t="str">
            <v>R</v>
          </cell>
        </row>
        <row r="2484">
          <cell r="A2484" t="str">
            <v>W000738</v>
          </cell>
          <cell r="B2484" t="str">
            <v>Woolsey, Lynn C. (Democratic - California)</v>
          </cell>
          <cell r="E2484" t="str">
            <v>D</v>
          </cell>
        </row>
        <row r="2485">
          <cell r="A2485" t="str">
            <v>W000752</v>
          </cell>
          <cell r="B2485" t="str">
            <v>Wortley, George C. (Republican - New York)</v>
          </cell>
          <cell r="E2485" t="str">
            <v>R</v>
          </cell>
        </row>
        <row r="2486">
          <cell r="A2486" t="str">
            <v>W000763</v>
          </cell>
          <cell r="B2486" t="str">
            <v>Wright, James C., Jr. (Democratic - Texas)</v>
          </cell>
          <cell r="E2486" t="str">
            <v>D</v>
          </cell>
        </row>
        <row r="2487">
          <cell r="A2487" t="str">
            <v>W000827</v>
          </cell>
          <cell r="B2487" t="str">
            <v>Wright, Ron (Republican - Texas)</v>
          </cell>
          <cell r="E2487" t="str">
            <v>R</v>
          </cell>
        </row>
        <row r="2488">
          <cell r="A2488" t="str">
            <v>W000793</v>
          </cell>
          <cell r="B2488" t="str">
            <v>Wu, David (Democratic - Oregon)</v>
          </cell>
          <cell r="E2488" t="str">
            <v>D</v>
          </cell>
        </row>
        <row r="2489">
          <cell r="A2489" t="str">
            <v>W000777</v>
          </cell>
          <cell r="B2489" t="str">
            <v>Wyatt, Joe, Jr. (Democratic - Texas)</v>
          </cell>
          <cell r="E2489" t="str">
            <v>D</v>
          </cell>
        </row>
        <row r="2490">
          <cell r="A2490" t="str">
            <v>W000778</v>
          </cell>
          <cell r="B2490" t="str">
            <v>Wyatt, Wendell (Republican - Oregon)</v>
          </cell>
          <cell r="E2490" t="str">
            <v>R</v>
          </cell>
        </row>
        <row r="2491">
          <cell r="A2491" t="str">
            <v>W000779</v>
          </cell>
          <cell r="B2491" t="str">
            <v>Wyden, Ron (Democratic - Oregon)</v>
          </cell>
          <cell r="E2491" t="str">
            <v>D</v>
          </cell>
        </row>
        <row r="2492">
          <cell r="A2492" t="str">
            <v>W000780</v>
          </cell>
          <cell r="B2492" t="str">
            <v>Wydler, John W. (Republican - New York)</v>
          </cell>
          <cell r="E2492" t="str">
            <v>R</v>
          </cell>
        </row>
        <row r="2493">
          <cell r="A2493" t="str">
            <v>W000781</v>
          </cell>
          <cell r="B2493" t="str">
            <v>Wylie, Chalmers P. (Republican - Ohio)</v>
          </cell>
          <cell r="E2493" t="str">
            <v>R</v>
          </cell>
        </row>
        <row r="2494">
          <cell r="A2494" t="str">
            <v>W000782</v>
          </cell>
          <cell r="B2494" t="str">
            <v>Wyman, Louis C. (Republican - New Hampshire)</v>
          </cell>
          <cell r="E2494" t="str">
            <v>R</v>
          </cell>
        </row>
        <row r="2495">
          <cell r="A2495" t="str">
            <v>W000784</v>
          </cell>
          <cell r="B2495" t="str">
            <v>Wynn, Albert Russell (Democratic - Maryland)</v>
          </cell>
          <cell r="E2495" t="str">
            <v>D</v>
          </cell>
        </row>
        <row r="2496">
          <cell r="A2496" t="str">
            <v>Y000067</v>
          </cell>
          <cell r="B2496" t="str">
            <v>Yakym, Rudy (Republican - Indiana)</v>
          </cell>
          <cell r="C2496">
            <v>22171</v>
          </cell>
          <cell r="D2496">
            <v>118</v>
          </cell>
          <cell r="E2496" t="str">
            <v>R</v>
          </cell>
          <cell r="F2496" t="str">
            <v>IN-2</v>
          </cell>
        </row>
        <row r="2497">
          <cell r="A2497" t="str">
            <v>Y000062</v>
          </cell>
          <cell r="B2497" t="str">
            <v>Yarmuth, John A. (Democratic - Kentucky)</v>
          </cell>
          <cell r="E2497" t="str">
            <v>D</v>
          </cell>
        </row>
        <row r="2498">
          <cell r="A2498" t="str">
            <v>Y000013</v>
          </cell>
          <cell r="B2498" t="str">
            <v>Yates, Sidney R. (Democratic - Illinois)</v>
          </cell>
          <cell r="E2498" t="str">
            <v>D</v>
          </cell>
        </row>
        <row r="2499">
          <cell r="A2499" t="str">
            <v>Y000014</v>
          </cell>
          <cell r="B2499" t="str">
            <v>Yatron, Gus (Democratic - Pennsylvania)</v>
          </cell>
          <cell r="E2499" t="str">
            <v>D</v>
          </cell>
        </row>
        <row r="2500">
          <cell r="A2500" t="str">
            <v>Y000063</v>
          </cell>
          <cell r="B2500" t="str">
            <v>Yoder, Kevin (Republican - Kansas)</v>
          </cell>
          <cell r="E2500" t="str">
            <v>R</v>
          </cell>
        </row>
        <row r="2501">
          <cell r="A2501" t="str">
            <v>Y000065</v>
          </cell>
          <cell r="B2501" t="str">
            <v>Yoho, Ted S. (Republican - Florida)</v>
          </cell>
          <cell r="E2501" t="str">
            <v>R</v>
          </cell>
        </row>
        <row r="2502">
          <cell r="A2502" t="str">
            <v>Y000028</v>
          </cell>
          <cell r="B2502" t="str">
            <v>Young, Andrew (Democratic - Georgia)</v>
          </cell>
          <cell r="E2502" t="str">
            <v>D</v>
          </cell>
        </row>
        <row r="2503">
          <cell r="A2503" t="str">
            <v>Y000031</v>
          </cell>
          <cell r="B2503" t="str">
            <v>Young, C. W. Bill (Republican - Florida)</v>
          </cell>
          <cell r="E2503" t="str">
            <v>R</v>
          </cell>
        </row>
        <row r="2504">
          <cell r="A2504" t="str">
            <v>Y000066</v>
          </cell>
          <cell r="B2504" t="str">
            <v>Young, David (Republican - Iowa)</v>
          </cell>
          <cell r="E2504" t="str">
            <v>R</v>
          </cell>
        </row>
        <row r="2505">
          <cell r="A2505" t="str">
            <v>Y000033</v>
          </cell>
          <cell r="B2505" t="str">
            <v>Young, Don (Republican - Alaska)</v>
          </cell>
          <cell r="E2505" t="str">
            <v>R</v>
          </cell>
        </row>
        <row r="2506">
          <cell r="A2506" t="str">
            <v>Y000035</v>
          </cell>
          <cell r="B2506" t="str">
            <v>Young, Edward (Republican - South Carolina)</v>
          </cell>
          <cell r="E2506" t="str">
            <v>R</v>
          </cell>
        </row>
        <row r="2507">
          <cell r="A2507" t="str">
            <v>Y000043</v>
          </cell>
          <cell r="B2507" t="str">
            <v>Young, John (Democratic - Texas)</v>
          </cell>
          <cell r="E2507" t="str">
            <v>D</v>
          </cell>
        </row>
        <row r="2508">
          <cell r="A2508" t="str">
            <v>Y000047</v>
          </cell>
          <cell r="B2508" t="str">
            <v>Young, Milton R. (Republican - North Dakota)</v>
          </cell>
          <cell r="E2508" t="str">
            <v>R</v>
          </cell>
        </row>
        <row r="2509">
          <cell r="A2509" t="str">
            <v>Y000051</v>
          </cell>
          <cell r="B2509" t="str">
            <v>Young, Robert A. (Democratic - Missouri)</v>
          </cell>
          <cell r="E2509" t="str">
            <v>D</v>
          </cell>
        </row>
        <row r="2510">
          <cell r="A2510" t="str">
            <v>Y000052</v>
          </cell>
          <cell r="B2510" t="str">
            <v>Young, Samuel H. (Republican - Illinois)</v>
          </cell>
          <cell r="E2510" t="str">
            <v>R</v>
          </cell>
        </row>
        <row r="2511">
          <cell r="A2511" t="str">
            <v>Y000064</v>
          </cell>
          <cell r="B2511" t="str">
            <v>Young, Todd (Republican - Indiana)</v>
          </cell>
          <cell r="E2511" t="str">
            <v>R</v>
          </cell>
        </row>
        <row r="2512">
          <cell r="A2512" t="str">
            <v>Z000001</v>
          </cell>
          <cell r="B2512" t="str">
            <v>Zablocki, Clement J. (Democratic - Wisconsin)</v>
          </cell>
          <cell r="E2512" t="str">
            <v>D</v>
          </cell>
        </row>
        <row r="2513">
          <cell r="A2513" t="str">
            <v>Z000002</v>
          </cell>
          <cell r="B2513" t="str">
            <v>Zeferetti, Leo C. (Democratic - New York)</v>
          </cell>
          <cell r="E2513" t="str">
            <v>D</v>
          </cell>
        </row>
        <row r="2514">
          <cell r="A2514" t="str">
            <v>Z000017</v>
          </cell>
          <cell r="B2514" t="str">
            <v>Zeldin, Lee M. (Republican - New York)</v>
          </cell>
          <cell r="E2514" t="str">
            <v>R</v>
          </cell>
        </row>
        <row r="2515">
          <cell r="A2515" t="str">
            <v>Z000004</v>
          </cell>
          <cell r="B2515" t="str">
            <v>Zeliff, William H., Jr. (Republican - New Hampshire)</v>
          </cell>
          <cell r="E2515" t="str">
            <v>R</v>
          </cell>
        </row>
        <row r="2516">
          <cell r="A2516" t="str">
            <v>Z000008</v>
          </cell>
          <cell r="B2516" t="str">
            <v>Zimmer, Dick (Republican - New Jersey)</v>
          </cell>
          <cell r="E2516" t="str">
            <v>R</v>
          </cell>
        </row>
        <row r="2517">
          <cell r="A2517" t="str">
            <v>Z000018</v>
          </cell>
          <cell r="B2517" t="str">
            <v>Zinke, Ryan K. (Republican - Montana)</v>
          </cell>
          <cell r="C2517">
            <v>21532</v>
          </cell>
          <cell r="D2517">
            <v>118</v>
          </cell>
          <cell r="E2517" t="str">
            <v>R</v>
          </cell>
          <cell r="F2517" t="str">
            <v>MT-1</v>
          </cell>
        </row>
        <row r="2518">
          <cell r="A2518" t="str">
            <v>Z000010</v>
          </cell>
          <cell r="B2518" t="str">
            <v>Zion, Roger H. (Republican - Indiana)</v>
          </cell>
          <cell r="E2518" t="str">
            <v>R</v>
          </cell>
        </row>
        <row r="2519">
          <cell r="A2519" t="str">
            <v>Z000013</v>
          </cell>
          <cell r="B2519" t="str">
            <v>Zorinsky, Edward (Democratic - Nebraska)</v>
          </cell>
          <cell r="E2519" t="str">
            <v>D</v>
          </cell>
        </row>
        <row r="2520">
          <cell r="A2520" t="str">
            <v>Z000014</v>
          </cell>
          <cell r="B2520" t="str">
            <v>Zschau, Edwin V. W. (Republican - California)</v>
          </cell>
          <cell r="E2520" t="str">
            <v>R</v>
          </cell>
        </row>
        <row r="2521">
          <cell r="A2521" t="str">
            <v>Z000016</v>
          </cell>
          <cell r="B2521" t="str">
            <v>Zwach, John M. (Republican - Minnesota)</v>
          </cell>
          <cell r="E2521" t="str">
            <v>R</v>
          </cell>
        </row>
        <row r="2522">
          <cell r="A2522" t="str">
            <v>P000604</v>
          </cell>
          <cell r="B2522" t="str">
            <v>Payne, Donald  Jr (Democratic - New Jersey)</v>
          </cell>
          <cell r="C2522">
            <v>31103</v>
          </cell>
          <cell r="D2522" t="e">
            <v>#N/A</v>
          </cell>
          <cell r="E2522" t="str">
            <v>D</v>
          </cell>
          <cell r="F2522" t="str">
            <v>NJ-10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bioguide_id</v>
          </cell>
          <cell r="B1" t="str">
            <v>chamber</v>
          </cell>
          <cell r="C1" t="str">
            <v>icpsr</v>
          </cell>
          <cell r="D1" t="str">
            <v>name</v>
          </cell>
          <cell r="E1" t="str">
            <v>last_name</v>
          </cell>
          <cell r="F1" t="str">
            <v>party</v>
          </cell>
          <cell r="G1" t="str">
            <v>district</v>
          </cell>
          <cell r="H1" t="str">
            <v>terms_pct</v>
          </cell>
          <cell r="I1" t="str">
            <v>margin_2020</v>
          </cell>
          <cell r="J1" t="str">
            <v>cluster</v>
          </cell>
          <cell r="K1" t="str">
            <v>agreement_score</v>
          </cell>
          <cell r="L1" t="str">
            <v>progressive</v>
          </cell>
          <cell r="M1" t="str">
            <v>new_dems</v>
          </cell>
          <cell r="N1" t="str">
            <v>blue_dogs</v>
          </cell>
          <cell r="O1" t="str">
            <v>problem_solvers</v>
          </cell>
          <cell r="P1" t="str">
            <v>RMSP</v>
          </cell>
          <cell r="Q1" t="str">
            <v>governance</v>
          </cell>
          <cell r="R1" t="str">
            <v>study</v>
          </cell>
          <cell r="S1" t="str">
            <v>freedom</v>
          </cell>
          <cell r="T1" t="str">
            <v>dw_nominate_dim1</v>
          </cell>
          <cell r="U1" t="str">
            <v>dw_nominate_dim2</v>
          </cell>
          <cell r="V1" t="str">
            <v>notes</v>
          </cell>
          <cell r="W1" t="str">
            <v>name</v>
          </cell>
          <cell r="X1" t="str">
            <v>Dist</v>
          </cell>
          <cell r="Y1" t="str">
            <v>First</v>
          </cell>
          <cell r="Z1" t="str">
            <v>Last</v>
          </cell>
          <cell r="AA1" t="str">
            <v>Party</v>
          </cell>
          <cell r="AB1" t="str">
            <v>PVI_2023</v>
          </cell>
          <cell r="AC1" t="str">
            <v>PVI_2023_raw</v>
          </cell>
          <cell r="AD1" t="str">
            <v>Rank</v>
          </cell>
          <cell r="AE1" t="str">
            <v>state_district</v>
          </cell>
          <cell r="AF1" t="str">
            <v>chamber</v>
          </cell>
          <cell r="AG1" t="str">
            <v>rank_from_low</v>
          </cell>
          <cell r="AH1" t="str">
            <v>rank_from_high</v>
          </cell>
          <cell r="AI1" t="str">
            <v>percentile</v>
          </cell>
          <cell r="AJ1" t="str">
            <v>cosponsored_other_party</v>
          </cell>
          <cell r="AK1" t="str">
            <v>id</v>
          </cell>
          <cell r="AL1" t="str">
            <v>bioguide_id</v>
          </cell>
          <cell r="AM1" t="str">
            <v>state</v>
          </cell>
          <cell r="AN1" t="str">
            <v>district</v>
          </cell>
          <cell r="AO1" t="str">
            <v>name</v>
          </cell>
          <cell r="AP1" t="str">
            <v>congress</v>
          </cell>
          <cell r="AQ1" t="str">
            <v>chamber</v>
          </cell>
          <cell r="AR1" t="str">
            <v>icpsr</v>
          </cell>
          <cell r="AS1" t="str">
            <v>state_icpsr</v>
          </cell>
          <cell r="AT1" t="str">
            <v>district_code</v>
          </cell>
          <cell r="AU1" t="str">
            <v>state_abbrev</v>
          </cell>
          <cell r="AV1" t="str">
            <v>party_code</v>
          </cell>
          <cell r="AW1" t="str">
            <v>occupancy</v>
          </cell>
          <cell r="AX1" t="str">
            <v>last_means</v>
          </cell>
          <cell r="AY1" t="str">
            <v>bioname</v>
          </cell>
          <cell r="AZ1" t="str">
            <v>born</v>
          </cell>
          <cell r="BA1" t="str">
            <v>died</v>
          </cell>
          <cell r="BB1" t="str">
            <v>nominate_dim1</v>
          </cell>
          <cell r="BC1" t="str">
            <v>nominate_dim2</v>
          </cell>
          <cell r="BD1" t="str">
            <v>nominate_log_likelihood</v>
          </cell>
          <cell r="BE1" t="str">
            <v>nominate_geo_mean_probability</v>
          </cell>
          <cell r="BF1" t="str">
            <v>nominate_number_of_votes</v>
          </cell>
          <cell r="BG1" t="str">
            <v>nominate_number_of_errors</v>
          </cell>
          <cell r="BH1" t="str">
            <v>conditional</v>
          </cell>
          <cell r="BI1" t="str">
            <v>nokken_poole_dim1</v>
          </cell>
          <cell r="BJ1" t="str">
            <v>nokken_poole_dim2</v>
          </cell>
          <cell r="BK1" t="str">
            <v>last</v>
          </cell>
          <cell r="BL1" t="str">
            <v>state_district</v>
          </cell>
          <cell r="BM1" t="str">
            <v>chamber</v>
          </cell>
          <cell r="BN1" t="str">
            <v>first</v>
          </cell>
          <cell r="BO1" t="str">
            <v>last</v>
          </cell>
          <cell r="BP1" t="str">
            <v>state</v>
          </cell>
          <cell r="BQ1" t="str">
            <v>party</v>
          </cell>
          <cell r="BR1" t="str">
            <v>score</v>
          </cell>
          <cell r="BS1" t="str">
            <v>state_district</v>
          </cell>
          <cell r="BT1" t="str">
            <v>last</v>
          </cell>
          <cell r="BU1" t="str">
            <v>name</v>
          </cell>
          <cell r="BV1" t="str">
            <v>chamber</v>
          </cell>
          <cell r="BW1" t="str">
            <v>state</v>
          </cell>
          <cell r="BX1" t="str">
            <v>district</v>
          </cell>
          <cell r="BY1" t="str">
            <v>party</v>
          </cell>
          <cell r="BZ1" t="str">
            <v>total</v>
          </cell>
          <cell r="CA1" t="str">
            <v>official_performance</v>
          </cell>
          <cell r="CB1" t="str">
            <v>personal_actions</v>
          </cell>
          <cell r="CC1" t="str">
            <v>communications</v>
          </cell>
          <cell r="CD1" t="str">
            <v>commitments</v>
          </cell>
          <cell r="CE1" t="str">
            <v>bonus</v>
          </cell>
          <cell r="CF1" t="str">
            <v>constituent_partisan_intensity</v>
          </cell>
        </row>
        <row r="2">
          <cell r="A2" t="str">
            <v>A000370</v>
          </cell>
          <cell r="B2" t="str">
            <v>House</v>
          </cell>
          <cell r="C2">
            <v>21545</v>
          </cell>
          <cell r="D2" t="str">
            <v>Alma Adams</v>
          </cell>
          <cell r="E2" t="str">
            <v>Adams</v>
          </cell>
          <cell r="F2" t="str">
            <v>D</v>
          </cell>
          <cell r="G2" t="str">
            <v>NC-12</v>
          </cell>
          <cell r="H2">
            <v>5.0999999999999996</v>
          </cell>
          <cell r="I2" t="str">
            <v>D+30.2</v>
          </cell>
          <cell r="J2" t="str">
            <v>Core Democrats</v>
          </cell>
          <cell r="K2">
            <v>98.46</v>
          </cell>
          <cell r="L2">
            <v>1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-0.46800000000000003</v>
          </cell>
          <cell r="U2">
            <v>1.7000000000000001E-2</v>
          </cell>
          <cell r="W2" t="str">
            <v>Alma Adams</v>
          </cell>
          <cell r="X2" t="str">
            <v>NC-12</v>
          </cell>
          <cell r="Y2" t="str">
            <v>Alma</v>
          </cell>
          <cell r="Z2" t="str">
            <v>Adams</v>
          </cell>
          <cell r="AA2" t="str">
            <v>D</v>
          </cell>
          <cell r="AB2" t="str">
            <v>D+13@@110</v>
          </cell>
          <cell r="AC2" t="str">
            <v>D+12.7</v>
          </cell>
          <cell r="AD2">
            <v>110</v>
          </cell>
          <cell r="AE2" t="str">
            <v>NC-12</v>
          </cell>
          <cell r="AF2" t="str">
            <v>House</v>
          </cell>
          <cell r="AG2">
            <v>74</v>
          </cell>
          <cell r="AH2">
            <v>362</v>
          </cell>
          <cell r="AI2">
            <v>17</v>
          </cell>
          <cell r="AJ2">
            <v>4.7244094488188972</v>
          </cell>
          <cell r="AK2">
            <v>412607</v>
          </cell>
          <cell r="AL2" t="str">
            <v>A000370</v>
          </cell>
          <cell r="AM2" t="str">
            <v>NC</v>
          </cell>
          <cell r="AN2">
            <v>12</v>
          </cell>
          <cell r="AO2" t="str">
            <v>Adams</v>
          </cell>
          <cell r="AP2">
            <v>118</v>
          </cell>
          <cell r="AQ2" t="str">
            <v>House</v>
          </cell>
          <cell r="AR2">
            <v>21545</v>
          </cell>
          <cell r="AS2">
            <v>47</v>
          </cell>
          <cell r="AT2">
            <v>12</v>
          </cell>
          <cell r="AU2" t="str">
            <v>NC</v>
          </cell>
          <cell r="AV2">
            <v>100</v>
          </cell>
          <cell r="AY2" t="str">
            <v>ADAMS, Alma</v>
          </cell>
          <cell r="AZ2">
            <v>1946</v>
          </cell>
          <cell r="BB2">
            <v>-0.46300000000000002</v>
          </cell>
          <cell r="BC2">
            <v>-1E-3</v>
          </cell>
          <cell r="BD2">
            <v>-34.754190000000001</v>
          </cell>
          <cell r="BE2">
            <v>0.96374000000000004</v>
          </cell>
          <cell r="BF2">
            <v>941</v>
          </cell>
          <cell r="BG2">
            <v>12</v>
          </cell>
          <cell r="BI2">
            <v>-0.45100000000000001</v>
          </cell>
          <cell r="BJ2">
            <v>-7.9000000000000001E-2</v>
          </cell>
          <cell r="BK2" t="str">
            <v>ADAMS</v>
          </cell>
          <cell r="BL2" t="str">
            <v>NC-12</v>
          </cell>
          <cell r="BM2" t="str">
            <v>House</v>
          </cell>
          <cell r="BN2" t="str">
            <v>Alma</v>
          </cell>
          <cell r="BO2" t="str">
            <v>Adams</v>
          </cell>
          <cell r="BP2" t="str">
            <v>NC</v>
          </cell>
          <cell r="BQ2" t="str">
            <v>D</v>
          </cell>
          <cell r="BR2">
            <v>-1.6587400000000001</v>
          </cell>
          <cell r="BS2" t="str">
            <v>NC-12</v>
          </cell>
          <cell r="BT2" t="str">
            <v>Adams</v>
          </cell>
          <cell r="BU2" t="str">
            <v>Alma Adams</v>
          </cell>
          <cell r="BV2" t="str">
            <v>House</v>
          </cell>
          <cell r="BW2" t="str">
            <v>NC</v>
          </cell>
          <cell r="BX2">
            <v>12</v>
          </cell>
          <cell r="BY2" t="str">
            <v>D</v>
          </cell>
          <cell r="BZ2">
            <v>20</v>
          </cell>
          <cell r="CA2">
            <v>0</v>
          </cell>
          <cell r="CB2">
            <v>0</v>
          </cell>
          <cell r="CC2">
            <v>20</v>
          </cell>
          <cell r="CD2">
            <v>0</v>
          </cell>
          <cell r="CE2">
            <v>0</v>
          </cell>
          <cell r="CF2">
            <v>25</v>
          </cell>
        </row>
        <row r="3">
          <cell r="A3" t="str">
            <v>A000055</v>
          </cell>
          <cell r="B3" t="str">
            <v>House</v>
          </cell>
          <cell r="C3">
            <v>29701</v>
          </cell>
          <cell r="D3" t="str">
            <v>Robert Aderholt</v>
          </cell>
          <cell r="E3" t="str">
            <v>Aderholt</v>
          </cell>
          <cell r="F3" t="str">
            <v>R</v>
          </cell>
          <cell r="G3" t="str">
            <v>AL-4</v>
          </cell>
          <cell r="H3">
            <v>14</v>
          </cell>
          <cell r="I3" t="str">
            <v>R+61.8</v>
          </cell>
          <cell r="J3" t="str">
            <v>Old Guard Republicans</v>
          </cell>
          <cell r="K3">
            <v>95.42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1</v>
          </cell>
          <cell r="S3">
            <v>0</v>
          </cell>
          <cell r="T3">
            <v>0.40300000000000002</v>
          </cell>
          <cell r="U3">
            <v>0.47899999999999998</v>
          </cell>
          <cell r="W3" t="str">
            <v>Robert Aderholt</v>
          </cell>
          <cell r="X3" t="str">
            <v>AL-4</v>
          </cell>
          <cell r="Y3" t="str">
            <v>Robert</v>
          </cell>
          <cell r="Z3" t="str">
            <v>Aderholt</v>
          </cell>
          <cell r="AA3" t="str">
            <v>R</v>
          </cell>
          <cell r="AB3" t="str">
            <v>R+33@@435</v>
          </cell>
          <cell r="AC3" t="str">
            <v>R+33.24</v>
          </cell>
          <cell r="AD3">
            <v>435</v>
          </cell>
          <cell r="AE3" t="str">
            <v>AL-4</v>
          </cell>
          <cell r="AF3" t="str">
            <v>House</v>
          </cell>
          <cell r="AG3">
            <v>308</v>
          </cell>
          <cell r="AH3">
            <v>128</v>
          </cell>
          <cell r="AI3">
            <v>71</v>
          </cell>
          <cell r="AJ3">
            <v>25.14970059880239</v>
          </cell>
          <cell r="AK3">
            <v>400004</v>
          </cell>
          <cell r="AL3" t="str">
            <v>A000055</v>
          </cell>
          <cell r="AM3" t="str">
            <v>AL</v>
          </cell>
          <cell r="AN3">
            <v>4</v>
          </cell>
          <cell r="AO3" t="str">
            <v>Aderholt</v>
          </cell>
          <cell r="AP3">
            <v>118</v>
          </cell>
          <cell r="AQ3" t="str">
            <v>House</v>
          </cell>
          <cell r="AR3">
            <v>29701</v>
          </cell>
          <cell r="AS3">
            <v>41</v>
          </cell>
          <cell r="AT3">
            <v>4</v>
          </cell>
          <cell r="AU3" t="str">
            <v>AL</v>
          </cell>
          <cell r="AV3">
            <v>200</v>
          </cell>
          <cell r="AY3" t="str">
            <v>ADERHOLT, Robert</v>
          </cell>
          <cell r="AZ3">
            <v>1965</v>
          </cell>
          <cell r="BB3">
            <v>0.40500000000000003</v>
          </cell>
          <cell r="BC3">
            <v>0.46500000000000002</v>
          </cell>
          <cell r="BD3">
            <v>-163.12988000000001</v>
          </cell>
          <cell r="BE3">
            <v>0.84021000000000001</v>
          </cell>
          <cell r="BF3">
            <v>937</v>
          </cell>
          <cell r="BG3">
            <v>81</v>
          </cell>
          <cell r="BI3">
            <v>0.46899999999999997</v>
          </cell>
          <cell r="BJ3">
            <v>0.22900000000000001</v>
          </cell>
          <cell r="BK3" t="str">
            <v>ADERHOLT</v>
          </cell>
          <cell r="BL3" t="str">
            <v>AL-4</v>
          </cell>
          <cell r="BM3" t="str">
            <v>House</v>
          </cell>
          <cell r="BN3" t="str">
            <v>Robert</v>
          </cell>
          <cell r="BO3" t="str">
            <v>Aderholt</v>
          </cell>
          <cell r="BP3" t="str">
            <v>AL</v>
          </cell>
          <cell r="BQ3" t="str">
            <v>R</v>
          </cell>
          <cell r="BR3">
            <v>-1.0460100000000001</v>
          </cell>
          <cell r="BS3" t="str">
            <v>AL-4</v>
          </cell>
          <cell r="BT3" t="str">
            <v>Aderholt</v>
          </cell>
          <cell r="BU3" t="str">
            <v>Robert Aderholt</v>
          </cell>
          <cell r="BV3" t="str">
            <v>House</v>
          </cell>
          <cell r="BW3" t="str">
            <v>AL</v>
          </cell>
          <cell r="BX3">
            <v>4</v>
          </cell>
          <cell r="BY3" t="str">
            <v>R</v>
          </cell>
          <cell r="BZ3">
            <v>20</v>
          </cell>
          <cell r="CA3">
            <v>0</v>
          </cell>
          <cell r="CB3">
            <v>0</v>
          </cell>
          <cell r="CC3">
            <v>20</v>
          </cell>
          <cell r="CD3">
            <v>0</v>
          </cell>
          <cell r="CE3">
            <v>0</v>
          </cell>
          <cell r="CF3">
            <v>44</v>
          </cell>
        </row>
        <row r="4">
          <cell r="A4" t="str">
            <v>A000371</v>
          </cell>
          <cell r="B4" t="str">
            <v>House</v>
          </cell>
          <cell r="C4">
            <v>21506</v>
          </cell>
          <cell r="D4" t="str">
            <v>Pete Aguilar</v>
          </cell>
          <cell r="E4" t="str">
            <v>Aguilar</v>
          </cell>
          <cell r="F4" t="str">
            <v>D</v>
          </cell>
          <cell r="G4" t="str">
            <v>CA-33</v>
          </cell>
          <cell r="H4">
            <v>5</v>
          </cell>
          <cell r="I4" t="str">
            <v>D+25.3</v>
          </cell>
          <cell r="J4" t="str">
            <v>Core Democrats</v>
          </cell>
          <cell r="K4">
            <v>98.33</v>
          </cell>
          <cell r="L4">
            <v>0</v>
          </cell>
          <cell r="M4">
            <v>1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-0.31</v>
          </cell>
          <cell r="U4">
            <v>0.14099999999999999</v>
          </cell>
          <cell r="W4" t="str">
            <v>Pete Aguilar</v>
          </cell>
          <cell r="X4" t="str">
            <v>CA-33</v>
          </cell>
          <cell r="Y4" t="str">
            <v>Pete</v>
          </cell>
          <cell r="Z4" t="str">
            <v>Aguilar</v>
          </cell>
          <cell r="AA4" t="str">
            <v>D</v>
          </cell>
          <cell r="AB4" t="str">
            <v>D+12@@118</v>
          </cell>
          <cell r="AC4" t="str">
            <v>D+11.71</v>
          </cell>
          <cell r="AD4">
            <v>118</v>
          </cell>
          <cell r="AP4">
            <v>118</v>
          </cell>
          <cell r="AQ4" t="str">
            <v>House</v>
          </cell>
          <cell r="AR4">
            <v>21506</v>
          </cell>
          <cell r="AS4">
            <v>71</v>
          </cell>
          <cell r="AT4">
            <v>33</v>
          </cell>
          <cell r="AU4" t="str">
            <v>CA</v>
          </cell>
          <cell r="AV4">
            <v>100</v>
          </cell>
          <cell r="AY4" t="str">
            <v>AGUILAR, Peter Rey</v>
          </cell>
          <cell r="AZ4">
            <v>1979</v>
          </cell>
          <cell r="BB4">
            <v>-0.316</v>
          </cell>
          <cell r="BC4">
            <v>0.14099999999999999</v>
          </cell>
          <cell r="BD4">
            <v>-54.09543</v>
          </cell>
          <cell r="BE4">
            <v>0.94503999999999999</v>
          </cell>
          <cell r="BF4">
            <v>957</v>
          </cell>
          <cell r="BG4">
            <v>24</v>
          </cell>
          <cell r="BI4">
            <v>-0.52200000000000002</v>
          </cell>
          <cell r="BJ4">
            <v>0.29399999999999998</v>
          </cell>
          <cell r="BK4" t="str">
            <v>AGUILAR</v>
          </cell>
          <cell r="BL4" t="str">
            <v>CA-33</v>
          </cell>
          <cell r="BM4" t="str">
            <v>House</v>
          </cell>
          <cell r="BN4" t="str">
            <v>Pete</v>
          </cell>
          <cell r="BO4" t="str">
            <v>Aguilar</v>
          </cell>
          <cell r="BP4" t="str">
            <v>CA</v>
          </cell>
          <cell r="BQ4" t="str">
            <v>D</v>
          </cell>
          <cell r="BR4">
            <v>-0.85431000000000001</v>
          </cell>
          <cell r="BS4" t="str">
            <v>CA-33</v>
          </cell>
          <cell r="BT4" t="str">
            <v>Aguilar</v>
          </cell>
          <cell r="BU4" t="str">
            <v>Pete Aguilar</v>
          </cell>
          <cell r="BV4" t="str">
            <v>House</v>
          </cell>
          <cell r="BW4" t="str">
            <v>CA</v>
          </cell>
          <cell r="BX4">
            <v>33</v>
          </cell>
          <cell r="BY4" t="str">
            <v>D</v>
          </cell>
          <cell r="BZ4">
            <v>12</v>
          </cell>
          <cell r="CA4">
            <v>2</v>
          </cell>
          <cell r="CB4">
            <v>10</v>
          </cell>
          <cell r="CC4">
            <v>0</v>
          </cell>
          <cell r="CD4">
            <v>0</v>
          </cell>
          <cell r="CE4">
            <v>0</v>
          </cell>
          <cell r="CF4">
            <v>23</v>
          </cell>
        </row>
        <row r="5">
          <cell r="A5" t="str">
            <v>A000371</v>
          </cell>
          <cell r="AE5" t="str">
            <v>CA-31</v>
          </cell>
          <cell r="AF5" t="str">
            <v>House</v>
          </cell>
          <cell r="AG5">
            <v>121</v>
          </cell>
          <cell r="AH5">
            <v>315</v>
          </cell>
          <cell r="AI5">
            <v>28</v>
          </cell>
          <cell r="AJ5">
            <v>6.0975609756097562</v>
          </cell>
          <cell r="AK5">
            <v>412615</v>
          </cell>
          <cell r="AL5" t="str">
            <v>A000371</v>
          </cell>
          <cell r="AM5" t="str">
            <v>CA</v>
          </cell>
          <cell r="AN5">
            <v>31</v>
          </cell>
          <cell r="AO5" t="str">
            <v>Aguilar</v>
          </cell>
          <cell r="AP5">
            <v>118</v>
          </cell>
          <cell r="AQ5" t="str">
            <v>House</v>
          </cell>
          <cell r="AR5">
            <v>21506</v>
          </cell>
          <cell r="AS5">
            <v>71</v>
          </cell>
          <cell r="AT5">
            <v>33</v>
          </cell>
          <cell r="AU5" t="str">
            <v>CA</v>
          </cell>
          <cell r="AV5">
            <v>100</v>
          </cell>
          <cell r="AY5" t="str">
            <v>AGUILAR, Peter Rey</v>
          </cell>
          <cell r="AZ5">
            <v>1979</v>
          </cell>
          <cell r="BB5">
            <v>-0.316</v>
          </cell>
          <cell r="BC5">
            <v>0.14099999999999999</v>
          </cell>
          <cell r="BD5">
            <v>-54.09543</v>
          </cell>
          <cell r="BE5">
            <v>0.94503999999999999</v>
          </cell>
          <cell r="BF5">
            <v>957</v>
          </cell>
          <cell r="BG5">
            <v>24</v>
          </cell>
          <cell r="BI5">
            <v>-0.52200000000000002</v>
          </cell>
          <cell r="BJ5">
            <v>0.29399999999999998</v>
          </cell>
          <cell r="BK5" t="str">
            <v>AGUILAR</v>
          </cell>
          <cell r="BL5" t="str">
            <v>CA-33</v>
          </cell>
          <cell r="BM5" t="str">
            <v>House</v>
          </cell>
          <cell r="BN5" t="str">
            <v>Pete</v>
          </cell>
          <cell r="BO5" t="str">
            <v>Aguilar</v>
          </cell>
          <cell r="BP5" t="str">
            <v>CA</v>
          </cell>
          <cell r="BQ5" t="str">
            <v>D</v>
          </cell>
          <cell r="BR5">
            <v>-0.85431000000000001</v>
          </cell>
          <cell r="BS5" t="str">
            <v>CA-33</v>
          </cell>
          <cell r="BT5" t="str">
            <v>Aguilar</v>
          </cell>
          <cell r="BU5" t="str">
            <v>Pete Aguilar</v>
          </cell>
          <cell r="BV5" t="str">
            <v>House</v>
          </cell>
          <cell r="BW5" t="str">
            <v>CA</v>
          </cell>
          <cell r="BX5">
            <v>33</v>
          </cell>
          <cell r="BY5" t="str">
            <v>D</v>
          </cell>
          <cell r="BZ5">
            <v>12</v>
          </cell>
          <cell r="CA5">
            <v>2</v>
          </cell>
          <cell r="CB5">
            <v>10</v>
          </cell>
          <cell r="CC5">
            <v>0</v>
          </cell>
          <cell r="CD5">
            <v>0</v>
          </cell>
          <cell r="CE5">
            <v>0</v>
          </cell>
          <cell r="CF5">
            <v>23</v>
          </cell>
        </row>
        <row r="6">
          <cell r="A6" t="str">
            <v>A000379</v>
          </cell>
          <cell r="B6" t="str">
            <v>House</v>
          </cell>
          <cell r="C6">
            <v>22300</v>
          </cell>
          <cell r="D6" t="str">
            <v>Mark Alford</v>
          </cell>
          <cell r="E6" t="str">
            <v>Alford</v>
          </cell>
          <cell r="F6" t="str">
            <v>R</v>
          </cell>
          <cell r="G6" t="str">
            <v>MO-4</v>
          </cell>
          <cell r="H6">
            <v>1</v>
          </cell>
          <cell r="I6" t="str">
            <v>R+39.3</v>
          </cell>
          <cell r="J6" t="str">
            <v>Far-Right Establishment</v>
          </cell>
          <cell r="K6">
            <v>95.1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</v>
          </cell>
          <cell r="S6">
            <v>0</v>
          </cell>
          <cell r="T6">
            <v>0.61199999999999999</v>
          </cell>
          <cell r="U6">
            <v>0.193</v>
          </cell>
          <cell r="W6" t="str">
            <v>Mark Alford</v>
          </cell>
          <cell r="X6" t="str">
            <v>MO-4</v>
          </cell>
          <cell r="Y6" t="str">
            <v>Mark</v>
          </cell>
          <cell r="Z6" t="str">
            <v>Alford</v>
          </cell>
          <cell r="AA6" t="str">
            <v>R</v>
          </cell>
          <cell r="AB6" t="str">
            <v>R+23@@415</v>
          </cell>
          <cell r="AC6" t="str">
            <v>R+22.62</v>
          </cell>
          <cell r="AD6">
            <v>415</v>
          </cell>
          <cell r="AP6">
            <v>118</v>
          </cell>
          <cell r="AQ6" t="str">
            <v>House</v>
          </cell>
          <cell r="AR6">
            <v>22300</v>
          </cell>
          <cell r="AS6">
            <v>34</v>
          </cell>
          <cell r="AT6">
            <v>4</v>
          </cell>
          <cell r="AU6" t="str">
            <v>MO</v>
          </cell>
          <cell r="AV6">
            <v>200</v>
          </cell>
          <cell r="AY6" t="str">
            <v>ALFORD, Mark</v>
          </cell>
          <cell r="AZ6">
            <v>1963</v>
          </cell>
          <cell r="BB6">
            <v>0.59199999999999997</v>
          </cell>
          <cell r="BC6">
            <v>3.4000000000000002E-2</v>
          </cell>
          <cell r="BD6">
            <v>-94.715800000000002</v>
          </cell>
          <cell r="BE6">
            <v>0.90576999999999996</v>
          </cell>
          <cell r="BF6">
            <v>957</v>
          </cell>
          <cell r="BG6">
            <v>43</v>
          </cell>
          <cell r="BI6">
            <v>0.58899999999999997</v>
          </cell>
          <cell r="BJ6">
            <v>5.8999999999999997E-2</v>
          </cell>
          <cell r="BK6" t="str">
            <v>ALFORD</v>
          </cell>
          <cell r="BL6" t="str">
            <v>MO-4</v>
          </cell>
          <cell r="BM6" t="str">
            <v>House</v>
          </cell>
          <cell r="BN6" t="str">
            <v>Mark</v>
          </cell>
          <cell r="BO6" t="str">
            <v>Alford</v>
          </cell>
          <cell r="BP6" t="str">
            <v>MO</v>
          </cell>
          <cell r="BQ6" t="str">
            <v>R</v>
          </cell>
          <cell r="BR6">
            <v>-0.54944999999999999</v>
          </cell>
          <cell r="BS6" t="str">
            <v>MO-4</v>
          </cell>
          <cell r="BT6" t="str">
            <v>Alford</v>
          </cell>
          <cell r="BU6" t="str">
            <v>Mark Alford</v>
          </cell>
          <cell r="BV6" t="str">
            <v>House</v>
          </cell>
          <cell r="BW6" t="str">
            <v>MO</v>
          </cell>
          <cell r="BX6">
            <v>4</v>
          </cell>
          <cell r="BY6" t="str">
            <v>R</v>
          </cell>
          <cell r="BZ6">
            <v>5</v>
          </cell>
          <cell r="CA6">
            <v>5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44</v>
          </cell>
        </row>
        <row r="7">
          <cell r="A7" t="str">
            <v>A000372</v>
          </cell>
          <cell r="B7" t="str">
            <v>House</v>
          </cell>
          <cell r="C7">
            <v>21516</v>
          </cell>
          <cell r="D7" t="str">
            <v>Rick Allen</v>
          </cell>
          <cell r="E7" t="str">
            <v>Allen</v>
          </cell>
          <cell r="F7" t="str">
            <v>R</v>
          </cell>
          <cell r="G7" t="str">
            <v>GA-12</v>
          </cell>
          <cell r="H7">
            <v>5</v>
          </cell>
          <cell r="I7" t="str">
            <v>R+10.1</v>
          </cell>
          <cell r="J7" t="str">
            <v>Old Guard Republicans</v>
          </cell>
          <cell r="K7">
            <v>95.26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0.69199999999999995</v>
          </cell>
          <cell r="U7">
            <v>0.29099999999999998</v>
          </cell>
          <cell r="W7" t="str">
            <v>Rick Allen</v>
          </cell>
          <cell r="X7" t="str">
            <v>GA-12</v>
          </cell>
          <cell r="Y7" t="str">
            <v>Rick</v>
          </cell>
          <cell r="Z7" t="str">
            <v>Allen</v>
          </cell>
          <cell r="AA7" t="str">
            <v>R</v>
          </cell>
          <cell r="AB7" t="str">
            <v>R+8@@266</v>
          </cell>
          <cell r="AC7" t="str">
            <v>R+7.52</v>
          </cell>
          <cell r="AD7">
            <v>266</v>
          </cell>
          <cell r="AE7" t="str">
            <v>GA-12</v>
          </cell>
          <cell r="AF7" t="str">
            <v>House</v>
          </cell>
          <cell r="AG7">
            <v>214</v>
          </cell>
          <cell r="AH7">
            <v>222</v>
          </cell>
          <cell r="AI7">
            <v>49</v>
          </cell>
          <cell r="AJ7">
            <v>11.84668989547038</v>
          </cell>
          <cell r="AK7">
            <v>412625</v>
          </cell>
          <cell r="AL7" t="str">
            <v>A000372</v>
          </cell>
          <cell r="AM7" t="str">
            <v>GA</v>
          </cell>
          <cell r="AN7">
            <v>12</v>
          </cell>
          <cell r="AO7" t="str">
            <v>Allen</v>
          </cell>
          <cell r="AP7">
            <v>118</v>
          </cell>
          <cell r="AQ7" t="str">
            <v>House</v>
          </cell>
          <cell r="AR7">
            <v>21516</v>
          </cell>
          <cell r="AS7">
            <v>44</v>
          </cell>
          <cell r="AT7">
            <v>12</v>
          </cell>
          <cell r="AU7" t="str">
            <v>GA</v>
          </cell>
          <cell r="AV7">
            <v>200</v>
          </cell>
          <cell r="AY7" t="str">
            <v>ALLEN, Rick W.</v>
          </cell>
          <cell r="AZ7">
            <v>1951</v>
          </cell>
          <cell r="BB7">
            <v>0.68899999999999995</v>
          </cell>
          <cell r="BC7">
            <v>0.26900000000000002</v>
          </cell>
          <cell r="BD7">
            <v>-103.92357</v>
          </cell>
          <cell r="BE7">
            <v>0.89698999999999995</v>
          </cell>
          <cell r="BF7">
            <v>956</v>
          </cell>
          <cell r="BG7">
            <v>50</v>
          </cell>
          <cell r="BI7">
            <v>0.61599999999999999</v>
          </cell>
          <cell r="BJ7">
            <v>0.251</v>
          </cell>
          <cell r="BK7" t="str">
            <v>ALLEN</v>
          </cell>
          <cell r="BL7" t="str">
            <v>GA-12</v>
          </cell>
          <cell r="BM7" t="str">
            <v>House</v>
          </cell>
          <cell r="BN7" t="str">
            <v>Rick</v>
          </cell>
          <cell r="BO7" t="str">
            <v>Allen</v>
          </cell>
          <cell r="BP7" t="str">
            <v>GA</v>
          </cell>
          <cell r="BQ7" t="str">
            <v>R</v>
          </cell>
          <cell r="BR7">
            <v>-1.6988799999999999</v>
          </cell>
          <cell r="BS7" t="str">
            <v>GA-12</v>
          </cell>
          <cell r="BT7" t="str">
            <v>Allen</v>
          </cell>
          <cell r="BU7" t="str">
            <v>Rick Allen</v>
          </cell>
          <cell r="BV7" t="str">
            <v>House</v>
          </cell>
          <cell r="BW7" t="str">
            <v>GA</v>
          </cell>
          <cell r="BX7">
            <v>12</v>
          </cell>
          <cell r="BY7" t="str">
            <v>R</v>
          </cell>
          <cell r="BZ7">
            <v>5</v>
          </cell>
          <cell r="CA7">
            <v>0</v>
          </cell>
          <cell r="CB7">
            <v>5</v>
          </cell>
          <cell r="CC7">
            <v>0</v>
          </cell>
          <cell r="CD7">
            <v>0</v>
          </cell>
          <cell r="CE7">
            <v>0</v>
          </cell>
          <cell r="CF7">
            <v>17</v>
          </cell>
        </row>
        <row r="8">
          <cell r="A8" t="str">
            <v>A000376</v>
          </cell>
          <cell r="B8" t="str">
            <v>House</v>
          </cell>
          <cell r="C8">
            <v>21900</v>
          </cell>
          <cell r="D8" t="str">
            <v>Colin Allred</v>
          </cell>
          <cell r="E8" t="str">
            <v>Allred</v>
          </cell>
          <cell r="F8" t="str">
            <v>D</v>
          </cell>
          <cell r="G8" t="str">
            <v>TX-32</v>
          </cell>
          <cell r="H8">
            <v>3</v>
          </cell>
          <cell r="I8" t="str">
            <v>D+33.0</v>
          </cell>
          <cell r="J8" t="str">
            <v>Moderate Democrats</v>
          </cell>
          <cell r="K8">
            <v>95.08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-0.43</v>
          </cell>
          <cell r="U8">
            <v>0.70799999999999996</v>
          </cell>
          <cell r="W8" t="str">
            <v>Colin Allred</v>
          </cell>
          <cell r="X8" t="str">
            <v>TX-32</v>
          </cell>
          <cell r="Y8" t="str">
            <v>Colin</v>
          </cell>
          <cell r="Z8" t="str">
            <v>Allred</v>
          </cell>
          <cell r="AA8" t="str">
            <v>D</v>
          </cell>
          <cell r="AB8" t="str">
            <v>D+14@@101</v>
          </cell>
          <cell r="AC8" t="str">
            <v>D+14.05</v>
          </cell>
          <cell r="AD8">
            <v>101</v>
          </cell>
          <cell r="AE8" t="str">
            <v>TX-32</v>
          </cell>
          <cell r="AF8" t="str">
            <v>House</v>
          </cell>
          <cell r="AG8">
            <v>205</v>
          </cell>
          <cell r="AH8">
            <v>231</v>
          </cell>
          <cell r="AI8">
            <v>47</v>
          </cell>
          <cell r="AJ8">
            <v>11.19791666666667</v>
          </cell>
          <cell r="AK8">
            <v>412828</v>
          </cell>
          <cell r="AL8" t="str">
            <v>A000376</v>
          </cell>
          <cell r="AM8" t="str">
            <v>TX</v>
          </cell>
          <cell r="AN8">
            <v>32</v>
          </cell>
          <cell r="AO8" t="str">
            <v>Allred</v>
          </cell>
          <cell r="AP8">
            <v>118</v>
          </cell>
          <cell r="AQ8" t="str">
            <v>House</v>
          </cell>
          <cell r="AR8">
            <v>21900</v>
          </cell>
          <cell r="AS8">
            <v>49</v>
          </cell>
          <cell r="AT8">
            <v>32</v>
          </cell>
          <cell r="AU8" t="str">
            <v>TX</v>
          </cell>
          <cell r="AV8">
            <v>100</v>
          </cell>
          <cell r="AY8" t="str">
            <v>ALLRED, Colin</v>
          </cell>
          <cell r="AZ8">
            <v>1983</v>
          </cell>
          <cell r="BB8">
            <v>-0.435</v>
          </cell>
          <cell r="BC8">
            <v>0.73299999999999998</v>
          </cell>
          <cell r="BD8">
            <v>-94.839240000000004</v>
          </cell>
          <cell r="BE8">
            <v>0.90517999999999998</v>
          </cell>
          <cell r="BF8">
            <v>952</v>
          </cell>
          <cell r="BG8">
            <v>49</v>
          </cell>
          <cell r="BI8">
            <v>-0.45900000000000002</v>
          </cell>
          <cell r="BJ8">
            <v>0.88900000000000001</v>
          </cell>
          <cell r="BK8" t="str">
            <v>ALLRED</v>
          </cell>
          <cell r="BL8" t="str">
            <v>TX-32</v>
          </cell>
          <cell r="BM8" t="str">
            <v>House</v>
          </cell>
          <cell r="BN8" t="str">
            <v>Colin</v>
          </cell>
          <cell r="BO8" t="str">
            <v>Allred</v>
          </cell>
          <cell r="BP8" t="str">
            <v>TX</v>
          </cell>
          <cell r="BQ8" t="str">
            <v>D</v>
          </cell>
          <cell r="BR8">
            <v>-0.43996000000000002</v>
          </cell>
          <cell r="BS8" t="str">
            <v>TX-32</v>
          </cell>
          <cell r="BT8" t="str">
            <v>Allred</v>
          </cell>
          <cell r="BU8" t="str">
            <v>Colin Allred</v>
          </cell>
          <cell r="BV8" t="str">
            <v>House</v>
          </cell>
          <cell r="BW8" t="str">
            <v>TX</v>
          </cell>
          <cell r="BX8">
            <v>32</v>
          </cell>
          <cell r="BY8" t="str">
            <v>D</v>
          </cell>
          <cell r="BZ8">
            <v>76</v>
          </cell>
          <cell r="CA8">
            <v>6</v>
          </cell>
          <cell r="CB8">
            <v>20</v>
          </cell>
          <cell r="CC8">
            <v>20</v>
          </cell>
          <cell r="CD8">
            <v>20</v>
          </cell>
          <cell r="CE8">
            <v>10</v>
          </cell>
          <cell r="CF8">
            <v>24</v>
          </cell>
        </row>
        <row r="9">
          <cell r="A9" t="str">
            <v>A000380</v>
          </cell>
          <cell r="B9" t="str">
            <v>House</v>
          </cell>
          <cell r="C9">
            <v>22375</v>
          </cell>
          <cell r="D9" t="str">
            <v>Gabe Amo</v>
          </cell>
          <cell r="E9" t="str">
            <v>Amo</v>
          </cell>
          <cell r="F9" t="str">
            <v>D</v>
          </cell>
          <cell r="G9" t="str">
            <v>RI-1</v>
          </cell>
          <cell r="H9">
            <v>0.6</v>
          </cell>
          <cell r="I9" t="str">
            <v>D+29.1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-0.46700000000000003</v>
          </cell>
          <cell r="U9">
            <v>-7.8E-2</v>
          </cell>
          <cell r="V9" t="str">
            <v>insufficient data to assign cluster</v>
          </cell>
          <cell r="AP9">
            <v>118</v>
          </cell>
          <cell r="AQ9" t="str">
            <v>House</v>
          </cell>
          <cell r="AR9">
            <v>22375</v>
          </cell>
          <cell r="AS9">
            <v>5</v>
          </cell>
          <cell r="AT9">
            <v>1</v>
          </cell>
          <cell r="AU9" t="str">
            <v>RI</v>
          </cell>
          <cell r="AV9">
            <v>100</v>
          </cell>
          <cell r="AY9" t="str">
            <v>AMO, Gabe</v>
          </cell>
          <cell r="AZ9">
            <v>1987</v>
          </cell>
          <cell r="BB9">
            <v>-0.52300000000000002</v>
          </cell>
          <cell r="BC9">
            <v>0.06</v>
          </cell>
          <cell r="BD9">
            <v>-20.518460000000001</v>
          </cell>
          <cell r="BE9">
            <v>0.94647999999999999</v>
          </cell>
          <cell r="BF9">
            <v>373</v>
          </cell>
          <cell r="BG9">
            <v>7</v>
          </cell>
          <cell r="BI9">
            <v>-0.51300000000000001</v>
          </cell>
          <cell r="BJ9">
            <v>5.1999999999999998E-2</v>
          </cell>
          <cell r="BK9" t="str">
            <v>AMO</v>
          </cell>
          <cell r="BL9" t="str">
            <v>RI-1</v>
          </cell>
          <cell r="BS9" t="str">
            <v>RI-1</v>
          </cell>
          <cell r="BT9" t="str">
            <v>Amo</v>
          </cell>
          <cell r="BU9" t="str">
            <v>Gabe Amo</v>
          </cell>
          <cell r="BV9" t="str">
            <v>House</v>
          </cell>
          <cell r="BW9" t="str">
            <v>RI</v>
          </cell>
          <cell r="BX9">
            <v>1</v>
          </cell>
          <cell r="BY9" t="str">
            <v>D</v>
          </cell>
          <cell r="BZ9">
            <v>7</v>
          </cell>
          <cell r="CA9">
            <v>7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32</v>
          </cell>
        </row>
        <row r="10">
          <cell r="A10" t="str">
            <v>A000369</v>
          </cell>
          <cell r="B10" t="str">
            <v>House</v>
          </cell>
          <cell r="C10">
            <v>21196</v>
          </cell>
          <cell r="D10" t="str">
            <v>Mark Amodei</v>
          </cell>
          <cell r="E10" t="str">
            <v>Amodei</v>
          </cell>
          <cell r="F10" t="str">
            <v>R</v>
          </cell>
          <cell r="G10" t="str">
            <v>NV-2</v>
          </cell>
          <cell r="H10">
            <v>6.7</v>
          </cell>
          <cell r="I10" t="str">
            <v>R+11.0</v>
          </cell>
          <cell r="J10" t="str">
            <v>Compromise Conservatives</v>
          </cell>
          <cell r="K10">
            <v>94.14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0.38700000000000001</v>
          </cell>
          <cell r="U10">
            <v>0.19600000000000001</v>
          </cell>
          <cell r="W10" t="str">
            <v>Mark Amodei</v>
          </cell>
          <cell r="X10" t="str">
            <v>NV-2</v>
          </cell>
          <cell r="Y10" t="str">
            <v>Mark</v>
          </cell>
          <cell r="Z10" t="str">
            <v>Amodei</v>
          </cell>
          <cell r="AA10" t="str">
            <v>R</v>
          </cell>
          <cell r="AB10" t="str">
            <v>R+8@@274</v>
          </cell>
          <cell r="AC10" t="str">
            <v>R+8.05</v>
          </cell>
          <cell r="AD10">
            <v>274</v>
          </cell>
          <cell r="AE10" t="str">
            <v>NV-2</v>
          </cell>
          <cell r="AF10" t="str">
            <v>House</v>
          </cell>
          <cell r="AG10">
            <v>424</v>
          </cell>
          <cell r="AH10">
            <v>12</v>
          </cell>
          <cell r="AI10">
            <v>97</v>
          </cell>
          <cell r="AJ10">
            <v>52.247191011235962</v>
          </cell>
          <cell r="AK10">
            <v>412500</v>
          </cell>
          <cell r="AL10" t="str">
            <v>A000369</v>
          </cell>
          <cell r="AM10" t="str">
            <v>NV</v>
          </cell>
          <cell r="AN10">
            <v>2</v>
          </cell>
          <cell r="AO10" t="str">
            <v>Amodei</v>
          </cell>
          <cell r="AP10">
            <v>118</v>
          </cell>
          <cell r="AQ10" t="str">
            <v>House</v>
          </cell>
          <cell r="AR10">
            <v>21196</v>
          </cell>
          <cell r="AS10">
            <v>65</v>
          </cell>
          <cell r="AT10">
            <v>2</v>
          </cell>
          <cell r="AU10" t="str">
            <v>NV</v>
          </cell>
          <cell r="AV10">
            <v>200</v>
          </cell>
          <cell r="AY10" t="str">
            <v>AMODEI, Mark E.</v>
          </cell>
          <cell r="AZ10">
            <v>1958</v>
          </cell>
          <cell r="BB10">
            <v>0.38800000000000001</v>
          </cell>
          <cell r="BC10">
            <v>0.193</v>
          </cell>
          <cell r="BD10">
            <v>-110.12021</v>
          </cell>
          <cell r="BE10">
            <v>0.89054999999999995</v>
          </cell>
          <cell r="BF10">
            <v>950</v>
          </cell>
          <cell r="BG10">
            <v>53</v>
          </cell>
          <cell r="BI10">
            <v>0.41799999999999998</v>
          </cell>
          <cell r="BJ10">
            <v>0.28699999999999998</v>
          </cell>
          <cell r="BK10" t="str">
            <v>AMODEI</v>
          </cell>
          <cell r="BL10" t="str">
            <v>NV-2</v>
          </cell>
          <cell r="BM10" t="str">
            <v>House</v>
          </cell>
          <cell r="BN10" t="str">
            <v>Mark</v>
          </cell>
          <cell r="BO10" t="str">
            <v>Amodei</v>
          </cell>
          <cell r="BP10" t="str">
            <v>NV</v>
          </cell>
          <cell r="BQ10" t="str">
            <v>R</v>
          </cell>
          <cell r="BR10">
            <v>-8.5959999999999995E-2</v>
          </cell>
          <cell r="BS10" t="str">
            <v>NV-2</v>
          </cell>
          <cell r="BT10" t="str">
            <v>Amodei</v>
          </cell>
          <cell r="BU10" t="str">
            <v>Mark Amodei</v>
          </cell>
          <cell r="BV10" t="str">
            <v>House</v>
          </cell>
          <cell r="BW10" t="str">
            <v>NV</v>
          </cell>
          <cell r="BX10">
            <v>2</v>
          </cell>
          <cell r="BY10" t="str">
            <v>R</v>
          </cell>
          <cell r="BZ10">
            <v>30</v>
          </cell>
          <cell r="CA10">
            <v>10</v>
          </cell>
          <cell r="CB10">
            <v>20</v>
          </cell>
          <cell r="CC10">
            <v>0</v>
          </cell>
          <cell r="CD10">
            <v>0</v>
          </cell>
          <cell r="CE10">
            <v>0</v>
          </cell>
          <cell r="CF10">
            <v>13</v>
          </cell>
        </row>
        <row r="11">
          <cell r="A11" t="str">
            <v>A000377</v>
          </cell>
          <cell r="AE11" t="str">
            <v>ND-0</v>
          </cell>
          <cell r="AF11" t="str">
            <v>House</v>
          </cell>
          <cell r="AG11">
            <v>383</v>
          </cell>
          <cell r="AH11">
            <v>53</v>
          </cell>
          <cell r="AI11">
            <v>88</v>
          </cell>
          <cell r="AJ11">
            <v>34.408602150537632</v>
          </cell>
          <cell r="AK11">
            <v>412794</v>
          </cell>
          <cell r="AL11" t="str">
            <v>A000377</v>
          </cell>
          <cell r="AM11" t="str">
            <v>ND</v>
          </cell>
          <cell r="AN11">
            <v>0</v>
          </cell>
          <cell r="AO11" t="str">
            <v>Armstrong</v>
          </cell>
          <cell r="AP11">
            <v>118</v>
          </cell>
          <cell r="AQ11" t="str">
            <v>House</v>
          </cell>
          <cell r="AR11">
            <v>21901</v>
          </cell>
          <cell r="AS11">
            <v>36</v>
          </cell>
          <cell r="AT11">
            <v>1</v>
          </cell>
          <cell r="AU11" t="str">
            <v>ND</v>
          </cell>
          <cell r="AV11">
            <v>200</v>
          </cell>
          <cell r="AY11" t="str">
            <v>ARMSTRONG, Kelly</v>
          </cell>
          <cell r="AZ11">
            <v>1976</v>
          </cell>
          <cell r="BB11">
            <v>0.44900000000000001</v>
          </cell>
          <cell r="BC11">
            <v>7.0000000000000007E-2</v>
          </cell>
          <cell r="BD11">
            <v>-134.35196999999999</v>
          </cell>
          <cell r="BE11">
            <v>0.86682000000000003</v>
          </cell>
          <cell r="BF11">
            <v>940</v>
          </cell>
          <cell r="BG11">
            <v>63</v>
          </cell>
          <cell r="BI11">
            <v>0.41299999999999998</v>
          </cell>
          <cell r="BJ11">
            <v>6.5000000000000002E-2</v>
          </cell>
          <cell r="BK11" t="str">
            <v>ARMSTRONG</v>
          </cell>
          <cell r="BL11" t="str">
            <v>ND-1</v>
          </cell>
          <cell r="BM11" t="str">
            <v>House</v>
          </cell>
          <cell r="BN11" t="str">
            <v>Kelly</v>
          </cell>
          <cell r="BO11" t="str">
            <v>Armstrong</v>
          </cell>
          <cell r="BP11" t="str">
            <v>ND</v>
          </cell>
          <cell r="BQ11" t="str">
            <v>R</v>
          </cell>
          <cell r="BR11">
            <v>1.128E-2</v>
          </cell>
          <cell r="BS11" t="str">
            <v>ND-0</v>
          </cell>
          <cell r="BT11" t="str">
            <v>Armstrong</v>
          </cell>
          <cell r="BU11" t="str">
            <v>Kelly Armstrong</v>
          </cell>
          <cell r="BV11" t="str">
            <v>House</v>
          </cell>
          <cell r="BW11" t="str">
            <v>ND</v>
          </cell>
          <cell r="BX11">
            <v>0</v>
          </cell>
          <cell r="BY11" t="str">
            <v>R</v>
          </cell>
          <cell r="BZ11">
            <v>21</v>
          </cell>
          <cell r="CA11">
            <v>11</v>
          </cell>
          <cell r="CB11">
            <v>10</v>
          </cell>
          <cell r="CC11">
            <v>0</v>
          </cell>
          <cell r="CD11">
            <v>0</v>
          </cell>
          <cell r="CE11">
            <v>0</v>
          </cell>
          <cell r="CF11">
            <v>37</v>
          </cell>
        </row>
        <row r="12">
          <cell r="A12" t="str">
            <v>A000377</v>
          </cell>
          <cell r="B12" t="str">
            <v>House</v>
          </cell>
          <cell r="C12">
            <v>21901</v>
          </cell>
          <cell r="D12" t="str">
            <v>Kelly Armstrong</v>
          </cell>
          <cell r="E12" t="str">
            <v>Armstrong</v>
          </cell>
          <cell r="F12" t="str">
            <v>R</v>
          </cell>
          <cell r="G12" t="str">
            <v>ND-1</v>
          </cell>
          <cell r="H12">
            <v>3</v>
          </cell>
          <cell r="I12" t="str">
            <v>R+33.5</v>
          </cell>
          <cell r="J12" t="str">
            <v>Compromise Conservatives</v>
          </cell>
          <cell r="K12">
            <v>93.93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</v>
          </cell>
          <cell r="R12">
            <v>1</v>
          </cell>
          <cell r="S12">
            <v>0</v>
          </cell>
          <cell r="T12">
            <v>0.44900000000000001</v>
          </cell>
          <cell r="U12">
            <v>0.10100000000000001</v>
          </cell>
          <cell r="W12" t="str">
            <v>Kelly Armstrong</v>
          </cell>
          <cell r="X12" t="str">
            <v>ND-AL</v>
          </cell>
          <cell r="Y12" t="str">
            <v>Kelly</v>
          </cell>
          <cell r="Z12" t="str">
            <v>Armstrong</v>
          </cell>
          <cell r="AA12" t="str">
            <v>R</v>
          </cell>
          <cell r="AB12" t="str">
            <v>R+20@@397</v>
          </cell>
          <cell r="AC12" t="str">
            <v>R+19.85</v>
          </cell>
          <cell r="AD12">
            <v>397</v>
          </cell>
          <cell r="AP12">
            <v>118</v>
          </cell>
          <cell r="AQ12" t="str">
            <v>House</v>
          </cell>
          <cell r="AR12">
            <v>21901</v>
          </cell>
          <cell r="AS12">
            <v>36</v>
          </cell>
          <cell r="AT12">
            <v>1</v>
          </cell>
          <cell r="AU12" t="str">
            <v>ND</v>
          </cell>
          <cell r="AV12">
            <v>200</v>
          </cell>
          <cell r="AY12" t="str">
            <v>ARMSTRONG, Kelly</v>
          </cell>
          <cell r="AZ12">
            <v>1976</v>
          </cell>
          <cell r="BB12">
            <v>0.44900000000000001</v>
          </cell>
          <cell r="BC12">
            <v>7.0000000000000007E-2</v>
          </cell>
          <cell r="BD12">
            <v>-134.35196999999999</v>
          </cell>
          <cell r="BE12">
            <v>0.86682000000000003</v>
          </cell>
          <cell r="BF12">
            <v>940</v>
          </cell>
          <cell r="BG12">
            <v>63</v>
          </cell>
          <cell r="BI12">
            <v>0.41299999999999998</v>
          </cell>
          <cell r="BJ12">
            <v>6.5000000000000002E-2</v>
          </cell>
          <cell r="BK12" t="str">
            <v>ARMSTRONG</v>
          </cell>
          <cell r="BL12" t="str">
            <v>ND-1</v>
          </cell>
          <cell r="BM12" t="str">
            <v>House</v>
          </cell>
          <cell r="BN12" t="str">
            <v>Kelly</v>
          </cell>
          <cell r="BO12" t="str">
            <v>Armstrong</v>
          </cell>
          <cell r="BP12" t="str">
            <v>ND</v>
          </cell>
          <cell r="BQ12" t="str">
            <v>R</v>
          </cell>
          <cell r="BR12">
            <v>1.128E-2</v>
          </cell>
          <cell r="BV12" t="str">
            <v>House</v>
          </cell>
          <cell r="BW12" t="str">
            <v>ND</v>
          </cell>
          <cell r="BZ12">
            <v>21</v>
          </cell>
          <cell r="CA12">
            <v>11</v>
          </cell>
          <cell r="CB12">
            <v>10</v>
          </cell>
          <cell r="CC12">
            <v>0</v>
          </cell>
          <cell r="CD12">
            <v>0</v>
          </cell>
          <cell r="CE12">
            <v>0</v>
          </cell>
        </row>
        <row r="13">
          <cell r="A13" t="str">
            <v>A000375</v>
          </cell>
          <cell r="B13" t="str">
            <v>House</v>
          </cell>
          <cell r="C13">
            <v>21700</v>
          </cell>
          <cell r="D13" t="str">
            <v>Jodey Arrington</v>
          </cell>
          <cell r="E13" t="str">
            <v>Arrington</v>
          </cell>
          <cell r="F13" t="str">
            <v>R</v>
          </cell>
          <cell r="G13" t="str">
            <v>TX-19</v>
          </cell>
          <cell r="H13">
            <v>4</v>
          </cell>
          <cell r="I13" t="str">
            <v>R+46.2</v>
          </cell>
          <cell r="J13" t="str">
            <v>Far-Right Establishment</v>
          </cell>
          <cell r="K13">
            <v>95.5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0.64200000000000002</v>
          </cell>
          <cell r="U13">
            <v>3.0000000000000001E-3</v>
          </cell>
          <cell r="W13" t="str">
            <v>Jodey Arrington</v>
          </cell>
          <cell r="X13" t="str">
            <v>TX-19</v>
          </cell>
          <cell r="Y13" t="str">
            <v>Jodey</v>
          </cell>
          <cell r="Z13" t="str">
            <v>Arrington</v>
          </cell>
          <cell r="AA13" t="str">
            <v>R</v>
          </cell>
          <cell r="AB13" t="str">
            <v>R+26@@428</v>
          </cell>
          <cell r="AC13" t="str">
            <v>R+25.92</v>
          </cell>
          <cell r="AD13">
            <v>428</v>
          </cell>
          <cell r="AE13" t="str">
            <v>TX-19</v>
          </cell>
          <cell r="AF13" t="str">
            <v>House</v>
          </cell>
          <cell r="AG13">
            <v>294</v>
          </cell>
          <cell r="AH13">
            <v>142</v>
          </cell>
          <cell r="AI13">
            <v>67</v>
          </cell>
          <cell r="AJ13">
            <v>21.938775510204081</v>
          </cell>
          <cell r="AK13">
            <v>412726</v>
          </cell>
          <cell r="AL13" t="str">
            <v>A000375</v>
          </cell>
          <cell r="AM13" t="str">
            <v>TX</v>
          </cell>
          <cell r="AN13">
            <v>19</v>
          </cell>
          <cell r="AO13" t="str">
            <v>Arrington</v>
          </cell>
          <cell r="AP13">
            <v>118</v>
          </cell>
          <cell r="AQ13" t="str">
            <v>House</v>
          </cell>
          <cell r="AR13">
            <v>21700</v>
          </cell>
          <cell r="AS13">
            <v>49</v>
          </cell>
          <cell r="AT13">
            <v>19</v>
          </cell>
          <cell r="AU13" t="str">
            <v>TX</v>
          </cell>
          <cell r="AV13">
            <v>200</v>
          </cell>
          <cell r="AY13" t="str">
            <v>ARRINGTON, Jodey Cook</v>
          </cell>
          <cell r="AZ13">
            <v>1972</v>
          </cell>
          <cell r="BB13">
            <v>0.64100000000000001</v>
          </cell>
          <cell r="BC13">
            <v>8.9999999999999993E-3</v>
          </cell>
          <cell r="BD13">
            <v>-124.8989</v>
          </cell>
          <cell r="BE13">
            <v>0.87214000000000003</v>
          </cell>
          <cell r="BF13">
            <v>913</v>
          </cell>
          <cell r="BG13">
            <v>44</v>
          </cell>
          <cell r="BI13">
            <v>0.59499999999999997</v>
          </cell>
          <cell r="BJ13">
            <v>5.8999999999999997E-2</v>
          </cell>
          <cell r="BK13" t="str">
            <v>ARRINGTON</v>
          </cell>
          <cell r="BL13" t="str">
            <v>TX-19</v>
          </cell>
          <cell r="BM13" t="str">
            <v>House</v>
          </cell>
          <cell r="BN13" t="str">
            <v>Jodey</v>
          </cell>
          <cell r="BO13" t="str">
            <v>Arrington</v>
          </cell>
          <cell r="BP13" t="str">
            <v>TX</v>
          </cell>
          <cell r="BQ13" t="str">
            <v>R</v>
          </cell>
          <cell r="BR13">
            <v>-0.21278</v>
          </cell>
          <cell r="BS13" t="str">
            <v>TX-19</v>
          </cell>
          <cell r="BT13" t="str">
            <v>Arrington</v>
          </cell>
          <cell r="BU13" t="str">
            <v>Jodey Arrington</v>
          </cell>
          <cell r="BV13" t="str">
            <v>House</v>
          </cell>
          <cell r="BW13" t="str">
            <v>TX</v>
          </cell>
          <cell r="BX13">
            <v>19</v>
          </cell>
          <cell r="BY13" t="str">
            <v>R</v>
          </cell>
          <cell r="BZ13">
            <v>59</v>
          </cell>
          <cell r="CA13">
            <v>9</v>
          </cell>
          <cell r="CB13">
            <v>20</v>
          </cell>
          <cell r="CC13">
            <v>20</v>
          </cell>
          <cell r="CD13">
            <v>0</v>
          </cell>
          <cell r="CE13">
            <v>10</v>
          </cell>
          <cell r="CF13">
            <v>44</v>
          </cell>
        </row>
        <row r="14">
          <cell r="A14" t="str">
            <v>A000148</v>
          </cell>
          <cell r="B14" t="str">
            <v>House</v>
          </cell>
          <cell r="C14">
            <v>22100</v>
          </cell>
          <cell r="D14" t="str">
            <v>Jake Auchincloss</v>
          </cell>
          <cell r="E14" t="str">
            <v>Auchincloss</v>
          </cell>
          <cell r="F14" t="str">
            <v>D</v>
          </cell>
          <cell r="G14" t="str">
            <v>MA-4</v>
          </cell>
          <cell r="H14">
            <v>2</v>
          </cell>
          <cell r="I14" t="str">
            <v>D+28.5</v>
          </cell>
          <cell r="J14" t="str">
            <v>Core Democrats</v>
          </cell>
          <cell r="K14">
            <v>98.41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-0.311</v>
          </cell>
          <cell r="U14">
            <v>-0.39400000000000002</v>
          </cell>
          <cell r="W14" t="str">
            <v>Jake Auchincloss</v>
          </cell>
          <cell r="X14" t="str">
            <v>MA-4</v>
          </cell>
          <cell r="Y14" t="str">
            <v>Jake</v>
          </cell>
          <cell r="Z14" t="str">
            <v>Auchincloss</v>
          </cell>
          <cell r="AA14" t="str">
            <v>D</v>
          </cell>
          <cell r="AB14" t="str">
            <v>D+12@@114</v>
          </cell>
          <cell r="AC14" t="str">
            <v>D+11.94</v>
          </cell>
          <cell r="AD14">
            <v>114</v>
          </cell>
          <cell r="AE14" t="str">
            <v>MA-4</v>
          </cell>
          <cell r="AF14" t="str">
            <v>House</v>
          </cell>
          <cell r="AG14">
            <v>90</v>
          </cell>
          <cell r="AH14">
            <v>346</v>
          </cell>
          <cell r="AI14">
            <v>20</v>
          </cell>
          <cell r="AJ14">
            <v>5.1181102362204722</v>
          </cell>
          <cell r="AK14">
            <v>456825</v>
          </cell>
          <cell r="AL14" t="str">
            <v>A000148</v>
          </cell>
          <cell r="AM14" t="str">
            <v>MA</v>
          </cell>
          <cell r="AN14">
            <v>4</v>
          </cell>
          <cell r="AO14" t="str">
            <v>Auchincloss</v>
          </cell>
          <cell r="AP14">
            <v>118</v>
          </cell>
          <cell r="AQ14" t="str">
            <v>House</v>
          </cell>
          <cell r="AR14">
            <v>22100</v>
          </cell>
          <cell r="AS14">
            <v>3</v>
          </cell>
          <cell r="AT14">
            <v>4</v>
          </cell>
          <cell r="AU14" t="str">
            <v>MA</v>
          </cell>
          <cell r="AV14">
            <v>100</v>
          </cell>
          <cell r="AY14" t="str">
            <v>AUCHINCLOSS, Jake</v>
          </cell>
          <cell r="AZ14">
            <v>1988</v>
          </cell>
          <cell r="BB14">
            <v>-0.30599999999999999</v>
          </cell>
          <cell r="BC14">
            <v>-0.27200000000000002</v>
          </cell>
          <cell r="BD14">
            <v>-93.332400000000007</v>
          </cell>
          <cell r="BE14">
            <v>0.90529000000000004</v>
          </cell>
          <cell r="BF14">
            <v>938</v>
          </cell>
          <cell r="BG14">
            <v>36</v>
          </cell>
          <cell r="BI14">
            <v>-0.30299999999999999</v>
          </cell>
          <cell r="BJ14">
            <v>-0.20599999999999999</v>
          </cell>
          <cell r="BK14" t="str">
            <v>AUCHINCLOSS</v>
          </cell>
          <cell r="BL14" t="str">
            <v>MA-4</v>
          </cell>
          <cell r="BM14" t="str">
            <v>House</v>
          </cell>
          <cell r="BN14" t="str">
            <v>Jake</v>
          </cell>
          <cell r="BO14" t="str">
            <v>Auchincloss</v>
          </cell>
          <cell r="BP14" t="str">
            <v>MA</v>
          </cell>
          <cell r="BQ14" t="str">
            <v>D</v>
          </cell>
          <cell r="BR14">
            <v>-7.9509999999999997E-2</v>
          </cell>
          <cell r="BS14" t="str">
            <v>MA-4</v>
          </cell>
          <cell r="BT14" t="str">
            <v>Auchincloss</v>
          </cell>
          <cell r="BU14" t="str">
            <v>Jake Auchincloss</v>
          </cell>
          <cell r="BV14" t="str">
            <v>House</v>
          </cell>
          <cell r="BW14" t="str">
            <v>MA</v>
          </cell>
          <cell r="BX14">
            <v>4</v>
          </cell>
          <cell r="BY14" t="str">
            <v>D</v>
          </cell>
          <cell r="BZ14">
            <v>30</v>
          </cell>
          <cell r="CA14">
            <v>10</v>
          </cell>
          <cell r="CB14">
            <v>20</v>
          </cell>
          <cell r="CC14">
            <v>0</v>
          </cell>
          <cell r="CD14">
            <v>0</v>
          </cell>
          <cell r="CE14">
            <v>0</v>
          </cell>
          <cell r="CF14">
            <v>28</v>
          </cell>
        </row>
        <row r="15">
          <cell r="A15" t="str">
            <v>B001291</v>
          </cell>
          <cell r="B15" t="str">
            <v>House</v>
          </cell>
          <cell r="C15">
            <v>21551</v>
          </cell>
          <cell r="D15" t="str">
            <v>Brian Babin</v>
          </cell>
          <cell r="E15" t="str">
            <v>Babin</v>
          </cell>
          <cell r="F15" t="str">
            <v>R</v>
          </cell>
          <cell r="G15" t="str">
            <v>TX-36</v>
          </cell>
          <cell r="H15">
            <v>5</v>
          </cell>
          <cell r="I15" t="str">
            <v>R+31.6</v>
          </cell>
          <cell r="J15" t="str">
            <v>Far-Right Establishment</v>
          </cell>
          <cell r="K15">
            <v>98.17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0.71099999999999997</v>
          </cell>
          <cell r="U15">
            <v>7.3999999999999996E-2</v>
          </cell>
          <cell r="W15" t="str">
            <v>Brian Babin</v>
          </cell>
          <cell r="X15" t="str">
            <v>TX-36</v>
          </cell>
          <cell r="Y15" t="str">
            <v>Brian</v>
          </cell>
          <cell r="Z15" t="str">
            <v>Babin</v>
          </cell>
          <cell r="AA15" t="str">
            <v>R</v>
          </cell>
          <cell r="AB15" t="str">
            <v>R+18@@382</v>
          </cell>
          <cell r="AC15" t="str">
            <v>R+18.29</v>
          </cell>
          <cell r="AD15">
            <v>382</v>
          </cell>
          <cell r="AE15" t="str">
            <v>TX-36</v>
          </cell>
          <cell r="AF15" t="str">
            <v>House</v>
          </cell>
          <cell r="AG15">
            <v>132</v>
          </cell>
          <cell r="AH15">
            <v>304</v>
          </cell>
          <cell r="AI15">
            <v>30</v>
          </cell>
          <cell r="AJ15">
            <v>6.4846416382252556</v>
          </cell>
          <cell r="AK15">
            <v>412655</v>
          </cell>
          <cell r="AL15" t="str">
            <v>B001291</v>
          </cell>
          <cell r="AM15" t="str">
            <v>TX</v>
          </cell>
          <cell r="AN15">
            <v>36</v>
          </cell>
          <cell r="AO15" t="str">
            <v>Babin</v>
          </cell>
          <cell r="AP15">
            <v>118</v>
          </cell>
          <cell r="AQ15" t="str">
            <v>House</v>
          </cell>
          <cell r="AR15">
            <v>21551</v>
          </cell>
          <cell r="AS15">
            <v>49</v>
          </cell>
          <cell r="AT15">
            <v>36</v>
          </cell>
          <cell r="AU15" t="str">
            <v>TX</v>
          </cell>
          <cell r="AV15">
            <v>200</v>
          </cell>
          <cell r="AY15" t="str">
            <v>BABIN, Brian</v>
          </cell>
          <cell r="AZ15">
            <v>1948</v>
          </cell>
          <cell r="BB15">
            <v>0.71199999999999997</v>
          </cell>
          <cell r="BC15">
            <v>9.8000000000000004E-2</v>
          </cell>
          <cell r="BD15">
            <v>-67.365080000000006</v>
          </cell>
          <cell r="BE15">
            <v>0.93040999999999996</v>
          </cell>
          <cell r="BF15">
            <v>934</v>
          </cell>
          <cell r="BG15">
            <v>27</v>
          </cell>
          <cell r="BI15">
            <v>0.71599999999999997</v>
          </cell>
          <cell r="BJ15">
            <v>0.115</v>
          </cell>
          <cell r="BK15" t="str">
            <v>BABIN</v>
          </cell>
          <cell r="BL15" t="str">
            <v>TX-36</v>
          </cell>
          <cell r="BM15" t="str">
            <v>House</v>
          </cell>
          <cell r="BN15" t="str">
            <v>Brian</v>
          </cell>
          <cell r="BO15" t="str">
            <v>Babin</v>
          </cell>
          <cell r="BP15" t="str">
            <v>TX</v>
          </cell>
          <cell r="BQ15" t="str">
            <v>R</v>
          </cell>
          <cell r="BR15">
            <v>-0.98623000000000005</v>
          </cell>
          <cell r="BS15" t="str">
            <v>TX-36</v>
          </cell>
          <cell r="BT15" t="str">
            <v>Babin</v>
          </cell>
          <cell r="BU15" t="str">
            <v>Brian Babin</v>
          </cell>
          <cell r="BV15" t="str">
            <v>House</v>
          </cell>
          <cell r="BW15" t="str">
            <v>TX</v>
          </cell>
          <cell r="BX15">
            <v>36</v>
          </cell>
          <cell r="BY15" t="str">
            <v>R</v>
          </cell>
          <cell r="BZ15">
            <v>21</v>
          </cell>
          <cell r="CA15">
            <v>1</v>
          </cell>
          <cell r="CB15">
            <v>0</v>
          </cell>
          <cell r="CC15">
            <v>20</v>
          </cell>
          <cell r="CD15">
            <v>0</v>
          </cell>
          <cell r="CE15">
            <v>0</v>
          </cell>
          <cell r="CF15">
            <v>35</v>
          </cell>
        </row>
        <row r="16">
          <cell r="A16" t="str">
            <v>B001298</v>
          </cell>
          <cell r="B16" t="str">
            <v>House</v>
          </cell>
          <cell r="C16">
            <v>21701</v>
          </cell>
          <cell r="D16" t="str">
            <v>Don Bacon</v>
          </cell>
          <cell r="E16" t="str">
            <v>Bacon</v>
          </cell>
          <cell r="F16" t="str">
            <v>R</v>
          </cell>
          <cell r="G16" t="str">
            <v>NE-2</v>
          </cell>
          <cell r="H16">
            <v>4</v>
          </cell>
          <cell r="I16" t="str">
            <v>D+6.3</v>
          </cell>
          <cell r="J16" t="str">
            <v>Moderate Republicans</v>
          </cell>
          <cell r="K16">
            <v>95.24</v>
          </cell>
          <cell r="L16">
            <v>0</v>
          </cell>
          <cell r="M16">
            <v>0</v>
          </cell>
          <cell r="N16">
            <v>0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0</v>
          </cell>
          <cell r="T16">
            <v>0.29399999999999998</v>
          </cell>
          <cell r="U16">
            <v>0.156</v>
          </cell>
          <cell r="W16" t="str">
            <v>Don Bacon</v>
          </cell>
          <cell r="X16" t="str">
            <v>NE-2</v>
          </cell>
          <cell r="Y16" t="str">
            <v>Don</v>
          </cell>
          <cell r="Z16" t="str">
            <v>Bacon</v>
          </cell>
          <cell r="AA16" t="str">
            <v>R</v>
          </cell>
          <cell r="AB16" t="str">
            <v>EVEN@@210</v>
          </cell>
          <cell r="AC16" t="str">
            <v>D+0.17</v>
          </cell>
          <cell r="AD16">
            <v>210</v>
          </cell>
          <cell r="AE16" t="str">
            <v>NE-2</v>
          </cell>
          <cell r="AF16" t="str">
            <v>House</v>
          </cell>
          <cell r="AG16">
            <v>430</v>
          </cell>
          <cell r="AH16">
            <v>6</v>
          </cell>
          <cell r="AI16">
            <v>99</v>
          </cell>
          <cell r="AJ16">
            <v>59.180790960451979</v>
          </cell>
          <cell r="AK16">
            <v>412713</v>
          </cell>
          <cell r="AL16" t="str">
            <v>B001298</v>
          </cell>
          <cell r="AM16" t="str">
            <v>NE</v>
          </cell>
          <cell r="AN16">
            <v>2</v>
          </cell>
          <cell r="AO16" t="str">
            <v>Bacon</v>
          </cell>
          <cell r="AP16">
            <v>118</v>
          </cell>
          <cell r="AQ16" t="str">
            <v>House</v>
          </cell>
          <cell r="AR16">
            <v>21701</v>
          </cell>
          <cell r="AS16">
            <v>35</v>
          </cell>
          <cell r="AT16">
            <v>2</v>
          </cell>
          <cell r="AU16" t="str">
            <v>NE</v>
          </cell>
          <cell r="AV16">
            <v>200</v>
          </cell>
          <cell r="AY16" t="str">
            <v>BACON, Donald J.</v>
          </cell>
          <cell r="AZ16">
            <v>1963</v>
          </cell>
          <cell r="BB16">
            <v>0.28899999999999998</v>
          </cell>
          <cell r="BC16">
            <v>0.17499999999999999</v>
          </cell>
          <cell r="BD16">
            <v>-124.64232</v>
          </cell>
          <cell r="BE16">
            <v>0.87704000000000004</v>
          </cell>
          <cell r="BF16">
            <v>950</v>
          </cell>
          <cell r="BG16">
            <v>47</v>
          </cell>
          <cell r="BI16">
            <v>0.23400000000000001</v>
          </cell>
          <cell r="BJ16">
            <v>0.36399999999999999</v>
          </cell>
          <cell r="BK16" t="str">
            <v>BACON</v>
          </cell>
          <cell r="BL16" t="str">
            <v>NE-2</v>
          </cell>
          <cell r="BM16" t="str">
            <v>House</v>
          </cell>
          <cell r="BN16" t="str">
            <v>Don</v>
          </cell>
          <cell r="BO16" t="str">
            <v>Bacon</v>
          </cell>
          <cell r="BP16" t="str">
            <v>NE</v>
          </cell>
          <cell r="BQ16" t="str">
            <v>R</v>
          </cell>
          <cell r="BR16">
            <v>2.1752500000000001</v>
          </cell>
          <cell r="BS16" t="str">
            <v>NE-2</v>
          </cell>
          <cell r="BT16" t="str">
            <v>Bacon</v>
          </cell>
          <cell r="BU16" t="str">
            <v>Don Bacon</v>
          </cell>
          <cell r="BV16" t="str">
            <v>House</v>
          </cell>
          <cell r="BW16" t="str">
            <v>NE</v>
          </cell>
          <cell r="BX16">
            <v>2</v>
          </cell>
          <cell r="BY16" t="str">
            <v>R</v>
          </cell>
          <cell r="BZ16">
            <v>110</v>
          </cell>
          <cell r="CA16">
            <v>30</v>
          </cell>
          <cell r="CB16">
            <v>30</v>
          </cell>
          <cell r="CC16">
            <v>20</v>
          </cell>
          <cell r="CD16">
            <v>20</v>
          </cell>
          <cell r="CE16">
            <v>10</v>
          </cell>
          <cell r="CF16">
            <v>3</v>
          </cell>
        </row>
        <row r="17">
          <cell r="A17" t="str">
            <v>B001307</v>
          </cell>
          <cell r="B17" t="str">
            <v>House</v>
          </cell>
          <cell r="C17">
            <v>21903</v>
          </cell>
          <cell r="D17" t="str">
            <v>Jim Baird</v>
          </cell>
          <cell r="E17" t="str">
            <v>Baird</v>
          </cell>
          <cell r="F17" t="str">
            <v>R</v>
          </cell>
          <cell r="G17" t="str">
            <v>IN-4</v>
          </cell>
          <cell r="H17">
            <v>3</v>
          </cell>
          <cell r="I17" t="str">
            <v>R+29.1</v>
          </cell>
          <cell r="J17" t="str">
            <v>Moderate Republicans</v>
          </cell>
          <cell r="K17">
            <v>94.55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1</v>
          </cell>
          <cell r="S17">
            <v>0</v>
          </cell>
          <cell r="T17">
            <v>0.44900000000000001</v>
          </cell>
          <cell r="U17">
            <v>0.61</v>
          </cell>
          <cell r="W17" t="str">
            <v>Jim Baird</v>
          </cell>
          <cell r="X17" t="str">
            <v>IN-4</v>
          </cell>
          <cell r="Y17" t="str">
            <v>Jim</v>
          </cell>
          <cell r="Z17" t="str">
            <v>Baird</v>
          </cell>
          <cell r="AA17" t="str">
            <v>R</v>
          </cell>
          <cell r="AB17" t="str">
            <v>R+18@@376</v>
          </cell>
          <cell r="AC17" t="str">
            <v>R+17.72</v>
          </cell>
          <cell r="AD17">
            <v>376</v>
          </cell>
          <cell r="AE17" t="str">
            <v>IN-4</v>
          </cell>
          <cell r="AF17" t="str">
            <v>House</v>
          </cell>
          <cell r="AG17">
            <v>333</v>
          </cell>
          <cell r="AH17">
            <v>103</v>
          </cell>
          <cell r="AI17">
            <v>76</v>
          </cell>
          <cell r="AJ17">
            <v>27.36486486486486</v>
          </cell>
          <cell r="AK17">
            <v>412777</v>
          </cell>
          <cell r="AL17" t="str">
            <v>B001307</v>
          </cell>
          <cell r="AM17" t="str">
            <v>IN</v>
          </cell>
          <cell r="AN17">
            <v>4</v>
          </cell>
          <cell r="AO17" t="str">
            <v>Baird</v>
          </cell>
          <cell r="AP17">
            <v>118</v>
          </cell>
          <cell r="AQ17" t="str">
            <v>House</v>
          </cell>
          <cell r="AR17">
            <v>21903</v>
          </cell>
          <cell r="AS17">
            <v>22</v>
          </cell>
          <cell r="AT17">
            <v>4</v>
          </cell>
          <cell r="AU17" t="str">
            <v>IN</v>
          </cell>
          <cell r="AV17">
            <v>200</v>
          </cell>
          <cell r="AY17" t="str">
            <v>BAIRD, James</v>
          </cell>
          <cell r="AZ17">
            <v>1945</v>
          </cell>
          <cell r="BB17">
            <v>0.443</v>
          </cell>
          <cell r="BC17">
            <v>0.42099999999999999</v>
          </cell>
          <cell r="BD17">
            <v>-157.82749000000001</v>
          </cell>
          <cell r="BE17">
            <v>0.84663999999999995</v>
          </cell>
          <cell r="BF17">
            <v>948</v>
          </cell>
          <cell r="BG17">
            <v>63</v>
          </cell>
          <cell r="BI17">
            <v>0.35599999999999998</v>
          </cell>
          <cell r="BJ17">
            <v>0.23</v>
          </cell>
          <cell r="BK17" t="str">
            <v>BAIRD</v>
          </cell>
          <cell r="BL17" t="str">
            <v>IN-4</v>
          </cell>
          <cell r="BM17" t="str">
            <v>House</v>
          </cell>
          <cell r="BN17" t="str">
            <v>Jim</v>
          </cell>
          <cell r="BO17" t="str">
            <v>Baird</v>
          </cell>
          <cell r="BP17" t="str">
            <v>IN</v>
          </cell>
          <cell r="BQ17" t="str">
            <v>R</v>
          </cell>
          <cell r="BR17">
            <v>-0.11561</v>
          </cell>
          <cell r="BS17" t="str">
            <v>IN-4</v>
          </cell>
          <cell r="BT17" t="str">
            <v>Baird</v>
          </cell>
          <cell r="BU17" t="str">
            <v>Jim Baird</v>
          </cell>
          <cell r="BV17" t="str">
            <v>House</v>
          </cell>
          <cell r="BW17" t="str">
            <v>IN</v>
          </cell>
          <cell r="BX17">
            <v>4</v>
          </cell>
          <cell r="BY17" t="str">
            <v>R</v>
          </cell>
          <cell r="BZ17">
            <v>20</v>
          </cell>
          <cell r="CA17">
            <v>10</v>
          </cell>
          <cell r="CB17">
            <v>10</v>
          </cell>
          <cell r="CC17">
            <v>0</v>
          </cell>
          <cell r="CD17">
            <v>0</v>
          </cell>
          <cell r="CE17">
            <v>0</v>
          </cell>
          <cell r="CF17">
            <v>33</v>
          </cell>
        </row>
        <row r="18">
          <cell r="A18" t="str">
            <v>B001306</v>
          </cell>
          <cell r="B18" t="str">
            <v>House</v>
          </cell>
          <cell r="C18">
            <v>21759</v>
          </cell>
          <cell r="D18" t="str">
            <v>Troy Balderson</v>
          </cell>
          <cell r="E18" t="str">
            <v>Balderson</v>
          </cell>
          <cell r="F18" t="str">
            <v>R</v>
          </cell>
          <cell r="G18" t="str">
            <v>OH-12</v>
          </cell>
          <cell r="H18">
            <v>3.2</v>
          </cell>
          <cell r="I18" t="str">
            <v>R+30.9</v>
          </cell>
          <cell r="J18" t="str">
            <v>Old Guard Republicans</v>
          </cell>
          <cell r="K18">
            <v>96.24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1</v>
          </cell>
          <cell r="Q18">
            <v>1</v>
          </cell>
          <cell r="R18">
            <v>1</v>
          </cell>
          <cell r="S18">
            <v>0</v>
          </cell>
          <cell r="T18">
            <v>0.45500000000000002</v>
          </cell>
          <cell r="U18">
            <v>0.214</v>
          </cell>
          <cell r="W18" t="str">
            <v>Troy Balderson</v>
          </cell>
          <cell r="X18" t="str">
            <v>OH-12</v>
          </cell>
          <cell r="Y18" t="str">
            <v>Troy</v>
          </cell>
          <cell r="Z18" t="str">
            <v>Balderson</v>
          </cell>
          <cell r="AA18" t="str">
            <v>R</v>
          </cell>
          <cell r="AB18" t="str">
            <v>R+18@@375</v>
          </cell>
          <cell r="AC18" t="str">
            <v>R+17.58</v>
          </cell>
          <cell r="AD18">
            <v>375</v>
          </cell>
          <cell r="AE18" t="str">
            <v>OH-12</v>
          </cell>
          <cell r="AF18" t="str">
            <v>House</v>
          </cell>
          <cell r="AG18">
            <v>352</v>
          </cell>
          <cell r="AH18">
            <v>84</v>
          </cell>
          <cell r="AI18">
            <v>81</v>
          </cell>
          <cell r="AJ18">
            <v>29.670329670329672</v>
          </cell>
          <cell r="AK18">
            <v>412747</v>
          </cell>
          <cell r="AL18" t="str">
            <v>B001306</v>
          </cell>
          <cell r="AM18" t="str">
            <v>OH</v>
          </cell>
          <cell r="AN18">
            <v>12</v>
          </cell>
          <cell r="AO18" t="str">
            <v>Balderson</v>
          </cell>
          <cell r="AP18">
            <v>118</v>
          </cell>
          <cell r="AQ18" t="str">
            <v>House</v>
          </cell>
          <cell r="AR18">
            <v>21759</v>
          </cell>
          <cell r="AS18">
            <v>24</v>
          </cell>
          <cell r="AT18">
            <v>12</v>
          </cell>
          <cell r="AU18" t="str">
            <v>OH</v>
          </cell>
          <cell r="AV18">
            <v>200</v>
          </cell>
          <cell r="AY18" t="str">
            <v>BALDERSON, Troy</v>
          </cell>
          <cell r="AZ18">
            <v>1962</v>
          </cell>
          <cell r="BB18">
            <v>0.45700000000000002</v>
          </cell>
          <cell r="BC18">
            <v>0.20899999999999999</v>
          </cell>
          <cell r="BD18">
            <v>-97.727180000000004</v>
          </cell>
          <cell r="BE18">
            <v>0.90312000000000003</v>
          </cell>
          <cell r="BF18">
            <v>959</v>
          </cell>
          <cell r="BG18">
            <v>37</v>
          </cell>
          <cell r="BI18">
            <v>0.51400000000000001</v>
          </cell>
          <cell r="BJ18">
            <v>0.28399999999999997</v>
          </cell>
          <cell r="BK18" t="str">
            <v>BALDERSON</v>
          </cell>
          <cell r="BL18" t="str">
            <v>OH-12</v>
          </cell>
          <cell r="BM18" t="str">
            <v>House</v>
          </cell>
          <cell r="BN18" t="str">
            <v>Troy</v>
          </cell>
          <cell r="BO18" t="str">
            <v>Balderson</v>
          </cell>
          <cell r="BP18" t="str">
            <v>OH</v>
          </cell>
          <cell r="BQ18" t="str">
            <v>R</v>
          </cell>
          <cell r="BR18">
            <v>-0.44594</v>
          </cell>
          <cell r="BS18" t="str">
            <v>OH-12</v>
          </cell>
          <cell r="BT18" t="str">
            <v>Balderson</v>
          </cell>
          <cell r="BU18" t="str">
            <v>Troy Balderson</v>
          </cell>
          <cell r="BV18" t="str">
            <v>House</v>
          </cell>
          <cell r="BW18" t="str">
            <v>OH</v>
          </cell>
          <cell r="BX18">
            <v>12</v>
          </cell>
          <cell r="BY18" t="str">
            <v>R</v>
          </cell>
          <cell r="BZ18">
            <v>36</v>
          </cell>
          <cell r="CA18">
            <v>6</v>
          </cell>
          <cell r="CB18">
            <v>10</v>
          </cell>
          <cell r="CC18">
            <v>20</v>
          </cell>
          <cell r="CD18">
            <v>0</v>
          </cell>
          <cell r="CE18">
            <v>0</v>
          </cell>
          <cell r="CF18">
            <v>34</v>
          </cell>
        </row>
        <row r="19">
          <cell r="A19" t="str">
            <v>B001230</v>
          </cell>
          <cell r="AE19" t="str">
            <v>WI-0</v>
          </cell>
          <cell r="AF19" t="str">
            <v>Senate</v>
          </cell>
          <cell r="AG19">
            <v>28</v>
          </cell>
          <cell r="AH19">
            <v>70</v>
          </cell>
          <cell r="AI19">
            <v>28</v>
          </cell>
          <cell r="AJ19">
            <v>19.244604316546759</v>
          </cell>
          <cell r="AK19">
            <v>400013</v>
          </cell>
          <cell r="AL19" t="str">
            <v>B001230</v>
          </cell>
          <cell r="AM19" t="str">
            <v>WI</v>
          </cell>
          <cell r="AO19" t="str">
            <v>Baldwin</v>
          </cell>
          <cell r="AP19">
            <v>118</v>
          </cell>
          <cell r="AQ19" t="str">
            <v>Senate</v>
          </cell>
          <cell r="AR19">
            <v>29940</v>
          </cell>
          <cell r="AS19">
            <v>25</v>
          </cell>
          <cell r="AT19">
            <v>0</v>
          </cell>
          <cell r="AU19" t="str">
            <v>WI</v>
          </cell>
          <cell r="AV19">
            <v>100</v>
          </cell>
          <cell r="AY19" t="str">
            <v>BALDWIN, Tammy</v>
          </cell>
          <cell r="AZ19">
            <v>1962</v>
          </cell>
          <cell r="BB19">
            <v>-0.49099999999999999</v>
          </cell>
          <cell r="BC19">
            <v>-0.13700000000000001</v>
          </cell>
          <cell r="BD19">
            <v>-34.636069999999997</v>
          </cell>
          <cell r="BE19">
            <v>0.93567999999999996</v>
          </cell>
          <cell r="BF19">
            <v>521</v>
          </cell>
          <cell r="BG19">
            <v>16</v>
          </cell>
          <cell r="BI19">
            <v>-0.312</v>
          </cell>
          <cell r="BJ19">
            <v>-0.35199999999999998</v>
          </cell>
          <cell r="BK19" t="str">
            <v>BALDWIN</v>
          </cell>
          <cell r="BL19" t="str">
            <v>WI-0</v>
          </cell>
          <cell r="BM19" t="str">
            <v>Senate</v>
          </cell>
          <cell r="BN19" t="str">
            <v>Tammy</v>
          </cell>
          <cell r="BO19" t="str">
            <v>Baldwin</v>
          </cell>
          <cell r="BP19" t="str">
            <v>WI</v>
          </cell>
          <cell r="BQ19" t="str">
            <v>D</v>
          </cell>
          <cell r="BR19">
            <v>0.28627000000000002</v>
          </cell>
          <cell r="BS19" t="str">
            <v>WI-0</v>
          </cell>
          <cell r="BT19" t="str">
            <v>Baldwin</v>
          </cell>
          <cell r="BU19" t="str">
            <v>Tammy Baldwin</v>
          </cell>
          <cell r="BV19" t="str">
            <v>Senate</v>
          </cell>
          <cell r="BW19" t="str">
            <v>WI</v>
          </cell>
          <cell r="BY19" t="str">
            <v>D</v>
          </cell>
          <cell r="BZ19">
            <v>42</v>
          </cell>
          <cell r="CA19">
            <v>12</v>
          </cell>
          <cell r="CB19">
            <v>0</v>
          </cell>
          <cell r="CC19">
            <v>20</v>
          </cell>
          <cell r="CD19">
            <v>0</v>
          </cell>
          <cell r="CE19">
            <v>10</v>
          </cell>
          <cell r="CF19">
            <v>4</v>
          </cell>
        </row>
        <row r="20">
          <cell r="A20" t="str">
            <v>B001318</v>
          </cell>
          <cell r="B20" t="str">
            <v>House</v>
          </cell>
          <cell r="C20">
            <v>22301</v>
          </cell>
          <cell r="D20" t="str">
            <v>Becca Balint</v>
          </cell>
          <cell r="E20" t="str">
            <v>Balint</v>
          </cell>
          <cell r="F20" t="str">
            <v>D</v>
          </cell>
          <cell r="G20" t="str">
            <v>VT-1</v>
          </cell>
          <cell r="H20">
            <v>1</v>
          </cell>
          <cell r="I20" t="str">
            <v>D+35.6</v>
          </cell>
          <cell r="J20" t="str">
            <v>Progressive Democrats</v>
          </cell>
          <cell r="K20">
            <v>99</v>
          </cell>
          <cell r="L20">
            <v>1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-0.47099999999999997</v>
          </cell>
          <cell r="U20">
            <v>-0.41499999999999998</v>
          </cell>
          <cell r="W20" t="str">
            <v>Becca Balint</v>
          </cell>
          <cell r="X20" t="str">
            <v>VT-AL</v>
          </cell>
          <cell r="Y20" t="str">
            <v>Becca</v>
          </cell>
          <cell r="Z20" t="str">
            <v>Balint</v>
          </cell>
          <cell r="AA20" t="str">
            <v>D</v>
          </cell>
          <cell r="AB20" t="str">
            <v>D+16@@88</v>
          </cell>
          <cell r="AC20" t="str">
            <v>D+15.54</v>
          </cell>
          <cell r="AD20">
            <v>88</v>
          </cell>
          <cell r="AP20">
            <v>118</v>
          </cell>
          <cell r="AQ20" t="str">
            <v>House</v>
          </cell>
          <cell r="AR20">
            <v>22301</v>
          </cell>
          <cell r="AS20">
            <v>6</v>
          </cell>
          <cell r="AT20">
            <v>1</v>
          </cell>
          <cell r="AU20" t="str">
            <v>VT</v>
          </cell>
          <cell r="AV20">
            <v>100</v>
          </cell>
          <cell r="AY20" t="str">
            <v>BALINT, Becca</v>
          </cell>
          <cell r="AZ20">
            <v>1968</v>
          </cell>
          <cell r="BB20">
            <v>-0.45300000000000001</v>
          </cell>
          <cell r="BC20">
            <v>-0.48799999999999999</v>
          </cell>
          <cell r="BD20">
            <v>-35.389710000000001</v>
          </cell>
          <cell r="BE20">
            <v>0.96319999999999995</v>
          </cell>
          <cell r="BF20">
            <v>944</v>
          </cell>
          <cell r="BG20">
            <v>10</v>
          </cell>
          <cell r="BI20">
            <v>-0.45300000000000001</v>
          </cell>
          <cell r="BJ20">
            <v>-0.48599999999999999</v>
          </cell>
          <cell r="BK20" t="str">
            <v>BALINT</v>
          </cell>
          <cell r="BL20" t="str">
            <v>VT-1</v>
          </cell>
          <cell r="BM20" t="str">
            <v>House</v>
          </cell>
          <cell r="BN20" t="str">
            <v>Becca</v>
          </cell>
          <cell r="BO20" t="str">
            <v>Balint</v>
          </cell>
          <cell r="BP20" t="str">
            <v>VT</v>
          </cell>
          <cell r="BQ20" t="str">
            <v>D</v>
          </cell>
          <cell r="BR20">
            <v>-1.28006</v>
          </cell>
          <cell r="BV20" t="str">
            <v>House</v>
          </cell>
          <cell r="BW20" t="str">
            <v>VT</v>
          </cell>
          <cell r="BZ20">
            <v>30</v>
          </cell>
          <cell r="CA20">
            <v>0</v>
          </cell>
          <cell r="CB20">
            <v>0</v>
          </cell>
          <cell r="CC20">
            <v>20</v>
          </cell>
          <cell r="CD20">
            <v>0</v>
          </cell>
          <cell r="CE20">
            <v>10</v>
          </cell>
        </row>
        <row r="21">
          <cell r="A21" t="str">
            <v>B001299</v>
          </cell>
          <cell r="B21" t="str">
            <v>House</v>
          </cell>
          <cell r="C21">
            <v>21702</v>
          </cell>
          <cell r="D21" t="str">
            <v>Jim Banks</v>
          </cell>
          <cell r="E21" t="str">
            <v>Banks</v>
          </cell>
          <cell r="F21" t="str">
            <v>R</v>
          </cell>
          <cell r="G21" t="str">
            <v>IN-3</v>
          </cell>
          <cell r="H21">
            <v>4</v>
          </cell>
          <cell r="I21" t="str">
            <v>R+29.9</v>
          </cell>
          <cell r="J21" t="str">
            <v>Far-Right Establishment</v>
          </cell>
          <cell r="K21">
            <v>96.28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1</v>
          </cell>
          <cell r="S21">
            <v>0</v>
          </cell>
          <cell r="T21">
            <v>0.65100000000000002</v>
          </cell>
          <cell r="U21">
            <v>5.8000000000000003E-2</v>
          </cell>
          <cell r="W21" t="str">
            <v>Jim Banks</v>
          </cell>
          <cell r="X21" t="str">
            <v>IN-3</v>
          </cell>
          <cell r="Y21" t="str">
            <v>Jim</v>
          </cell>
          <cell r="Z21" t="str">
            <v>Banks</v>
          </cell>
          <cell r="AA21" t="str">
            <v>R</v>
          </cell>
          <cell r="AB21" t="str">
            <v>R+18@@379</v>
          </cell>
          <cell r="AC21" t="str">
            <v>R+17.97</v>
          </cell>
          <cell r="AD21">
            <v>379</v>
          </cell>
          <cell r="AE21" t="str">
            <v>IN-3</v>
          </cell>
          <cell r="AF21" t="str">
            <v>House</v>
          </cell>
          <cell r="AG21">
            <v>211</v>
          </cell>
          <cell r="AH21">
            <v>225</v>
          </cell>
          <cell r="AI21">
            <v>48</v>
          </cell>
          <cell r="AJ21">
            <v>11.76470588235294</v>
          </cell>
          <cell r="AK21">
            <v>412702</v>
          </cell>
          <cell r="AL21" t="str">
            <v>B001299</v>
          </cell>
          <cell r="AM21" t="str">
            <v>IN</v>
          </cell>
          <cell r="AN21">
            <v>3</v>
          </cell>
          <cell r="AO21" t="str">
            <v>Banks</v>
          </cell>
          <cell r="AP21">
            <v>118</v>
          </cell>
          <cell r="AQ21" t="str">
            <v>House</v>
          </cell>
          <cell r="AR21">
            <v>21702</v>
          </cell>
          <cell r="AS21">
            <v>22</v>
          </cell>
          <cell r="AT21">
            <v>3</v>
          </cell>
          <cell r="AU21" t="str">
            <v>IN</v>
          </cell>
          <cell r="AV21">
            <v>200</v>
          </cell>
          <cell r="AY21" t="str">
            <v>BANKS, James E.</v>
          </cell>
          <cell r="AZ21">
            <v>1979</v>
          </cell>
          <cell r="BB21">
            <v>0.64700000000000002</v>
          </cell>
          <cell r="BC21">
            <v>2.7E-2</v>
          </cell>
          <cell r="BD21">
            <v>-105.5646</v>
          </cell>
          <cell r="BE21">
            <v>0.89237</v>
          </cell>
          <cell r="BF21">
            <v>927</v>
          </cell>
          <cell r="BG21">
            <v>32</v>
          </cell>
          <cell r="BI21">
            <v>0.66500000000000004</v>
          </cell>
          <cell r="BJ21">
            <v>0.10199999999999999</v>
          </cell>
          <cell r="BK21" t="str">
            <v>BANKS</v>
          </cell>
          <cell r="BL21" t="str">
            <v>IN-3</v>
          </cell>
          <cell r="BM21" t="str">
            <v>House</v>
          </cell>
          <cell r="BN21" t="str">
            <v>Jim</v>
          </cell>
          <cell r="BO21" t="str">
            <v>Banks</v>
          </cell>
          <cell r="BP21" t="str">
            <v>IN</v>
          </cell>
          <cell r="BQ21" t="str">
            <v>R</v>
          </cell>
          <cell r="BR21">
            <v>-0.82176000000000005</v>
          </cell>
          <cell r="BS21" t="str">
            <v>IN-3</v>
          </cell>
          <cell r="BT21" t="str">
            <v>Banks</v>
          </cell>
          <cell r="BU21" t="str">
            <v>Jim Banks</v>
          </cell>
          <cell r="BV21" t="str">
            <v>House</v>
          </cell>
          <cell r="BW21" t="str">
            <v>IN</v>
          </cell>
          <cell r="BX21">
            <v>3</v>
          </cell>
          <cell r="BY21" t="str">
            <v>R</v>
          </cell>
          <cell r="BZ21">
            <v>33</v>
          </cell>
          <cell r="CA21">
            <v>3</v>
          </cell>
          <cell r="CB21">
            <v>10</v>
          </cell>
          <cell r="CC21">
            <v>20</v>
          </cell>
          <cell r="CD21">
            <v>0</v>
          </cell>
          <cell r="CE21">
            <v>0</v>
          </cell>
          <cell r="CF21">
            <v>34</v>
          </cell>
        </row>
        <row r="22">
          <cell r="A22" t="str">
            <v>B001282</v>
          </cell>
          <cell r="B22" t="str">
            <v>House</v>
          </cell>
          <cell r="C22">
            <v>21333</v>
          </cell>
          <cell r="D22" t="str">
            <v>Andy Barr</v>
          </cell>
          <cell r="E22" t="str">
            <v>Barr</v>
          </cell>
          <cell r="F22" t="str">
            <v>R</v>
          </cell>
          <cell r="G22" t="str">
            <v>KY-6</v>
          </cell>
          <cell r="H22">
            <v>6</v>
          </cell>
          <cell r="I22" t="str">
            <v>R+11.0</v>
          </cell>
          <cell r="J22" t="str">
            <v>Old Guard Republicans</v>
          </cell>
          <cell r="K22">
            <v>96.47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1</v>
          </cell>
          <cell r="Q22">
            <v>0</v>
          </cell>
          <cell r="R22">
            <v>1</v>
          </cell>
          <cell r="S22">
            <v>0</v>
          </cell>
          <cell r="T22">
            <v>0.48399999999999999</v>
          </cell>
          <cell r="U22">
            <v>0.29399999999999998</v>
          </cell>
          <cell r="W22" t="str">
            <v>Andy Barr</v>
          </cell>
          <cell r="X22" t="str">
            <v>KY-6</v>
          </cell>
          <cell r="Y22" t="str">
            <v>Andy</v>
          </cell>
          <cell r="Z22" t="str">
            <v>Barr</v>
          </cell>
          <cell r="AA22" t="str">
            <v>R</v>
          </cell>
          <cell r="AB22" t="str">
            <v>R+9@@278</v>
          </cell>
          <cell r="AC22" t="str">
            <v>R+8.52</v>
          </cell>
          <cell r="AD22">
            <v>278</v>
          </cell>
          <cell r="AE22" t="str">
            <v>KY-6</v>
          </cell>
          <cell r="AF22" t="str">
            <v>House</v>
          </cell>
          <cell r="AG22">
            <v>336</v>
          </cell>
          <cell r="AH22">
            <v>100</v>
          </cell>
          <cell r="AI22">
            <v>77</v>
          </cell>
          <cell r="AJ22">
            <v>27.88461538461538</v>
          </cell>
          <cell r="AK22">
            <v>412541</v>
          </cell>
          <cell r="AL22" t="str">
            <v>B001282</v>
          </cell>
          <cell r="AM22" t="str">
            <v>KY</v>
          </cell>
          <cell r="AN22">
            <v>6</v>
          </cell>
          <cell r="AO22" t="str">
            <v>Barr</v>
          </cell>
          <cell r="AP22">
            <v>118</v>
          </cell>
          <cell r="AQ22" t="str">
            <v>House</v>
          </cell>
          <cell r="AR22">
            <v>21333</v>
          </cell>
          <cell r="AS22">
            <v>51</v>
          </cell>
          <cell r="AT22">
            <v>6</v>
          </cell>
          <cell r="AU22" t="str">
            <v>KY</v>
          </cell>
          <cell r="AV22">
            <v>200</v>
          </cell>
          <cell r="AY22" t="str">
            <v>BARR, Garland H. (Andy) IV</v>
          </cell>
          <cell r="AZ22">
            <v>1973</v>
          </cell>
          <cell r="BB22">
            <v>0.48199999999999998</v>
          </cell>
          <cell r="BC22">
            <v>0.32</v>
          </cell>
          <cell r="BD22">
            <v>-93.447969999999998</v>
          </cell>
          <cell r="BE22">
            <v>0.90210000000000001</v>
          </cell>
          <cell r="BF22">
            <v>907</v>
          </cell>
          <cell r="BG22">
            <v>37</v>
          </cell>
          <cell r="BI22">
            <v>0.53</v>
          </cell>
          <cell r="BJ22">
            <v>0.40300000000000002</v>
          </cell>
          <cell r="BK22" t="str">
            <v>BARR</v>
          </cell>
          <cell r="BL22" t="str">
            <v>KY-6</v>
          </cell>
          <cell r="BM22" t="str">
            <v>House</v>
          </cell>
          <cell r="BN22" t="str">
            <v>Andy</v>
          </cell>
          <cell r="BO22" t="str">
            <v>Barr</v>
          </cell>
          <cell r="BP22" t="str">
            <v>KY</v>
          </cell>
          <cell r="BQ22" t="str">
            <v>R</v>
          </cell>
          <cell r="BR22">
            <v>-0.45199</v>
          </cell>
          <cell r="BS22" t="str">
            <v>KY-6</v>
          </cell>
          <cell r="BT22" t="str">
            <v>Barr</v>
          </cell>
          <cell r="BU22" t="str">
            <v>Andy Barr</v>
          </cell>
          <cell r="BV22" t="str">
            <v>House</v>
          </cell>
          <cell r="BW22" t="str">
            <v>KY</v>
          </cell>
          <cell r="BX22">
            <v>6</v>
          </cell>
          <cell r="BY22" t="str">
            <v>R</v>
          </cell>
          <cell r="BZ22">
            <v>56</v>
          </cell>
          <cell r="CA22">
            <v>6</v>
          </cell>
          <cell r="CB22">
            <v>30</v>
          </cell>
          <cell r="CC22">
            <v>20</v>
          </cell>
          <cell r="CD22">
            <v>0</v>
          </cell>
          <cell r="CE22">
            <v>0</v>
          </cell>
          <cell r="CF22">
            <v>13</v>
          </cell>
        </row>
        <row r="23">
          <cell r="A23" t="str">
            <v>B001300</v>
          </cell>
          <cell r="B23" t="str">
            <v>House</v>
          </cell>
          <cell r="C23">
            <v>21703</v>
          </cell>
          <cell r="D23" t="str">
            <v>Nanette Barragan</v>
          </cell>
          <cell r="E23" t="str">
            <v>Barragan</v>
          </cell>
          <cell r="F23" t="str">
            <v>D</v>
          </cell>
          <cell r="G23" t="str">
            <v>CA-44</v>
          </cell>
          <cell r="H23">
            <v>4</v>
          </cell>
          <cell r="I23" t="str">
            <v>D+48.2</v>
          </cell>
          <cell r="J23" t="str">
            <v>Progressive Democrats</v>
          </cell>
          <cell r="K23">
            <v>99.02</v>
          </cell>
          <cell r="L23">
            <v>1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-0.50600000000000001</v>
          </cell>
          <cell r="U23">
            <v>-0.105</v>
          </cell>
          <cell r="W23" t="str">
            <v>Nanette Barragan</v>
          </cell>
          <cell r="X23" t="str">
            <v>CA-44</v>
          </cell>
          <cell r="Y23" t="str">
            <v>Nanette</v>
          </cell>
          <cell r="Z23" t="str">
            <v>Barragan</v>
          </cell>
          <cell r="AA23" t="str">
            <v>D</v>
          </cell>
          <cell r="AB23" t="str">
            <v>D+24@@43</v>
          </cell>
          <cell r="AC23" t="str">
            <v>D+24</v>
          </cell>
          <cell r="AD23">
            <v>43</v>
          </cell>
          <cell r="AE23" t="str">
            <v>CA-44</v>
          </cell>
          <cell r="AF23" t="str">
            <v>House</v>
          </cell>
          <cell r="AG23">
            <v>39</v>
          </cell>
          <cell r="AH23">
            <v>397</v>
          </cell>
          <cell r="AI23">
            <v>9</v>
          </cell>
          <cell r="AJ23">
            <v>3.4897713598074609</v>
          </cell>
          <cell r="AK23">
            <v>412687</v>
          </cell>
          <cell r="AL23" t="str">
            <v>B001300</v>
          </cell>
          <cell r="AM23" t="str">
            <v>CA</v>
          </cell>
          <cell r="AN23">
            <v>44</v>
          </cell>
          <cell r="AO23" t="str">
            <v>Barragan</v>
          </cell>
          <cell r="AP23">
            <v>118</v>
          </cell>
          <cell r="AQ23" t="str">
            <v>House</v>
          </cell>
          <cell r="AR23">
            <v>21703</v>
          </cell>
          <cell r="AS23">
            <v>71</v>
          </cell>
          <cell r="AT23">
            <v>44</v>
          </cell>
          <cell r="AU23" t="str">
            <v>CA</v>
          </cell>
          <cell r="AV23">
            <v>100</v>
          </cell>
          <cell r="AY23" t="str">
            <v>BARRAGAN, Nanette Diaz</v>
          </cell>
          <cell r="AZ23">
            <v>1976</v>
          </cell>
          <cell r="BB23">
            <v>-0.501</v>
          </cell>
          <cell r="BC23">
            <v>-0.106</v>
          </cell>
          <cell r="BD23">
            <v>-51.638759999999998</v>
          </cell>
          <cell r="BE23">
            <v>0.94677</v>
          </cell>
          <cell r="BF23">
            <v>944</v>
          </cell>
          <cell r="BG23">
            <v>26</v>
          </cell>
          <cell r="BI23">
            <v>-0.441</v>
          </cell>
          <cell r="BJ23">
            <v>-0.27</v>
          </cell>
          <cell r="BK23" t="str">
            <v>BARRAGAN</v>
          </cell>
          <cell r="BL23" t="str">
            <v>CA-44</v>
          </cell>
          <cell r="BS23" t="str">
            <v>CA-44</v>
          </cell>
          <cell r="BT23" t="str">
            <v>Barragan</v>
          </cell>
          <cell r="BU23" t="str">
            <v>Nanette Barragan</v>
          </cell>
          <cell r="BV23" t="str">
            <v>House</v>
          </cell>
          <cell r="BW23" t="str">
            <v>CA</v>
          </cell>
          <cell r="BX23">
            <v>44</v>
          </cell>
          <cell r="BY23" t="str">
            <v>D</v>
          </cell>
          <cell r="BZ23">
            <v>10</v>
          </cell>
          <cell r="CA23">
            <v>0</v>
          </cell>
          <cell r="CB23">
            <v>10</v>
          </cell>
          <cell r="CC23">
            <v>0</v>
          </cell>
          <cell r="CD23">
            <v>0</v>
          </cell>
          <cell r="CE23">
            <v>0</v>
          </cell>
          <cell r="CF23">
            <v>44</v>
          </cell>
        </row>
        <row r="24">
          <cell r="A24" t="str">
            <v>B001261</v>
          </cell>
          <cell r="AE24" t="str">
            <v>WY-0</v>
          </cell>
          <cell r="AF24" t="str">
            <v>Senate</v>
          </cell>
          <cell r="AG24">
            <v>62</v>
          </cell>
          <cell r="AH24">
            <v>36</v>
          </cell>
          <cell r="AI24">
            <v>63</v>
          </cell>
          <cell r="AJ24">
            <v>29.965156794425091</v>
          </cell>
          <cell r="AK24">
            <v>412251</v>
          </cell>
          <cell r="AL24" t="str">
            <v>B001261</v>
          </cell>
          <cell r="AM24" t="str">
            <v>WY</v>
          </cell>
          <cell r="AO24" t="str">
            <v>Barrasso</v>
          </cell>
          <cell r="AP24">
            <v>118</v>
          </cell>
          <cell r="AQ24" t="str">
            <v>Senate</v>
          </cell>
          <cell r="AR24">
            <v>40707</v>
          </cell>
          <cell r="AS24">
            <v>68</v>
          </cell>
          <cell r="AT24">
            <v>0</v>
          </cell>
          <cell r="AU24" t="str">
            <v>WY</v>
          </cell>
          <cell r="AV24">
            <v>200</v>
          </cell>
          <cell r="AY24" t="str">
            <v>BARRASSO, John A.</v>
          </cell>
          <cell r="AZ24">
            <v>1952</v>
          </cell>
          <cell r="BB24">
            <v>0.53800000000000003</v>
          </cell>
          <cell r="BC24">
            <v>0.20100000000000001</v>
          </cell>
          <cell r="BD24">
            <v>-46.654040000000002</v>
          </cell>
          <cell r="BE24">
            <v>0.89342999999999995</v>
          </cell>
          <cell r="BF24">
            <v>414</v>
          </cell>
          <cell r="BG24">
            <v>17</v>
          </cell>
          <cell r="BI24">
            <v>0.56100000000000005</v>
          </cell>
          <cell r="BJ24">
            <v>0.09</v>
          </cell>
          <cell r="BK24" t="str">
            <v>BARRASSO</v>
          </cell>
          <cell r="BL24" t="str">
            <v>WY-0</v>
          </cell>
          <cell r="BM24" t="str">
            <v>Senate</v>
          </cell>
          <cell r="BN24" t="str">
            <v>John</v>
          </cell>
          <cell r="BO24" t="str">
            <v>Barrasso</v>
          </cell>
          <cell r="BP24" t="str">
            <v>WY</v>
          </cell>
          <cell r="BQ24" t="str">
            <v>R</v>
          </cell>
          <cell r="BR24">
            <v>-0.52827999999999997</v>
          </cell>
          <cell r="BS24" t="str">
            <v>WY-0</v>
          </cell>
          <cell r="BT24" t="str">
            <v>Barrasso</v>
          </cell>
          <cell r="BU24" t="str">
            <v>John Barrasso</v>
          </cell>
          <cell r="BV24" t="str">
            <v>Senate</v>
          </cell>
          <cell r="BW24" t="str">
            <v>WY</v>
          </cell>
          <cell r="BY24" t="str">
            <v>R</v>
          </cell>
          <cell r="BZ24">
            <v>33</v>
          </cell>
          <cell r="CA24">
            <v>3</v>
          </cell>
          <cell r="CB24">
            <v>0</v>
          </cell>
          <cell r="CC24">
            <v>20</v>
          </cell>
          <cell r="CD24">
            <v>0</v>
          </cell>
          <cell r="CE24">
            <v>10</v>
          </cell>
          <cell r="CF24">
            <v>44</v>
          </cell>
        </row>
        <row r="25">
          <cell r="A25" t="str">
            <v>B001314</v>
          </cell>
          <cell r="B25" t="str">
            <v>House</v>
          </cell>
          <cell r="C25">
            <v>22302</v>
          </cell>
          <cell r="D25" t="str">
            <v>Aaron Bean</v>
          </cell>
          <cell r="E25" t="str">
            <v>Bean</v>
          </cell>
          <cell r="F25" t="str">
            <v>R</v>
          </cell>
          <cell r="G25" t="str">
            <v>FL-4</v>
          </cell>
          <cell r="H25">
            <v>1</v>
          </cell>
          <cell r="I25" t="str">
            <v>R+6.7</v>
          </cell>
          <cell r="J25" t="str">
            <v>Far-Right Establishment</v>
          </cell>
          <cell r="K25">
            <v>96.93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1</v>
          </cell>
          <cell r="Q25">
            <v>0</v>
          </cell>
          <cell r="R25">
            <v>1</v>
          </cell>
          <cell r="S25">
            <v>0</v>
          </cell>
          <cell r="T25">
            <v>0.69399999999999995</v>
          </cell>
          <cell r="U25">
            <v>-7.0999999999999994E-2</v>
          </cell>
          <cell r="W25" t="str">
            <v>Aaron Bean</v>
          </cell>
          <cell r="X25" t="str">
            <v>FL-4</v>
          </cell>
          <cell r="Y25" t="str">
            <v>Aaron</v>
          </cell>
          <cell r="Z25" t="str">
            <v>Bean</v>
          </cell>
          <cell r="AA25" t="str">
            <v>R</v>
          </cell>
          <cell r="AB25" t="str">
            <v>R+6@@251</v>
          </cell>
          <cell r="AC25" t="str">
            <v>R+5.88</v>
          </cell>
          <cell r="AD25">
            <v>251</v>
          </cell>
          <cell r="AP25">
            <v>118</v>
          </cell>
          <cell r="AQ25" t="str">
            <v>House</v>
          </cell>
          <cell r="AR25">
            <v>22302</v>
          </cell>
          <cell r="AS25">
            <v>43</v>
          </cell>
          <cell r="AT25">
            <v>4</v>
          </cell>
          <cell r="AU25" t="str">
            <v>FL</v>
          </cell>
          <cell r="AV25">
            <v>200</v>
          </cell>
          <cell r="AY25" t="str">
            <v>BEAN, Aaron</v>
          </cell>
          <cell r="AZ25">
            <v>1967</v>
          </cell>
          <cell r="BB25">
            <v>0.66500000000000004</v>
          </cell>
          <cell r="BC25">
            <v>-0.13200000000000001</v>
          </cell>
          <cell r="BD25">
            <v>-82.013040000000004</v>
          </cell>
          <cell r="BE25">
            <v>0.91786999999999996</v>
          </cell>
          <cell r="BF25">
            <v>957</v>
          </cell>
          <cell r="BG25">
            <v>35</v>
          </cell>
          <cell r="BI25">
            <v>0.66800000000000004</v>
          </cell>
          <cell r="BJ25">
            <v>-0.112</v>
          </cell>
          <cell r="BK25" t="str">
            <v>BEAN</v>
          </cell>
          <cell r="BL25" t="str">
            <v>FL-4</v>
          </cell>
          <cell r="BM25" t="str">
            <v>House</v>
          </cell>
          <cell r="BN25" t="str">
            <v>Aaron</v>
          </cell>
          <cell r="BO25" t="str">
            <v>Bean</v>
          </cell>
          <cell r="BP25" t="str">
            <v>FL</v>
          </cell>
          <cell r="BQ25" t="str">
            <v>R</v>
          </cell>
          <cell r="BR25">
            <v>-0.60187000000000002</v>
          </cell>
          <cell r="BS25" t="str">
            <v>FL-4</v>
          </cell>
          <cell r="BT25" t="str">
            <v>Bean</v>
          </cell>
          <cell r="BU25" t="str">
            <v>Aaron Bean</v>
          </cell>
          <cell r="BV25" t="str">
            <v>House</v>
          </cell>
          <cell r="BW25" t="str">
            <v>FL</v>
          </cell>
          <cell r="BX25">
            <v>4</v>
          </cell>
          <cell r="BY25" t="str">
            <v>R</v>
          </cell>
          <cell r="BZ25">
            <v>5</v>
          </cell>
          <cell r="CA25">
            <v>5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15</v>
          </cell>
        </row>
        <row r="26">
          <cell r="A26" t="str">
            <v>B001281</v>
          </cell>
          <cell r="B26" t="str">
            <v>House</v>
          </cell>
          <cell r="C26">
            <v>21352</v>
          </cell>
          <cell r="D26" t="str">
            <v>Joyce Beatty</v>
          </cell>
          <cell r="E26" t="str">
            <v>Beatty</v>
          </cell>
          <cell r="F26" t="str">
            <v>D</v>
          </cell>
          <cell r="G26" t="str">
            <v>OH-3</v>
          </cell>
          <cell r="H26">
            <v>6</v>
          </cell>
          <cell r="I26" t="str">
            <v>D+43.8</v>
          </cell>
          <cell r="J26" t="str">
            <v>Core Democrats</v>
          </cell>
          <cell r="K26">
            <v>98.71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-0.439</v>
          </cell>
          <cell r="U26">
            <v>4.2000000000000003E-2</v>
          </cell>
          <cell r="W26" t="str">
            <v>Joyce Beatty</v>
          </cell>
          <cell r="X26" t="str">
            <v>OH-3</v>
          </cell>
          <cell r="Y26" t="str">
            <v>Joyce</v>
          </cell>
          <cell r="Z26" t="str">
            <v>Beatty</v>
          </cell>
          <cell r="AA26" t="str">
            <v>D</v>
          </cell>
          <cell r="AB26" t="str">
            <v>D+20@@66</v>
          </cell>
          <cell r="AC26" t="str">
            <v>D+19.71</v>
          </cell>
          <cell r="AD26">
            <v>66</v>
          </cell>
          <cell r="AE26" t="str">
            <v>OH-3</v>
          </cell>
          <cell r="AF26" t="str">
            <v>House</v>
          </cell>
          <cell r="AG26">
            <v>120</v>
          </cell>
          <cell r="AH26">
            <v>316</v>
          </cell>
          <cell r="AI26">
            <v>27</v>
          </cell>
          <cell r="AJ26">
            <v>6.024096385542169</v>
          </cell>
          <cell r="AK26">
            <v>412565</v>
          </cell>
          <cell r="AL26" t="str">
            <v>B001281</v>
          </cell>
          <cell r="AM26" t="str">
            <v>OH</v>
          </cell>
          <cell r="AN26">
            <v>3</v>
          </cell>
          <cell r="AO26" t="str">
            <v>Beatty</v>
          </cell>
          <cell r="AP26">
            <v>118</v>
          </cell>
          <cell r="AQ26" t="str">
            <v>House</v>
          </cell>
          <cell r="AR26">
            <v>21352</v>
          </cell>
          <cell r="AS26">
            <v>24</v>
          </cell>
          <cell r="AT26">
            <v>3</v>
          </cell>
          <cell r="AU26" t="str">
            <v>OH</v>
          </cell>
          <cell r="AV26">
            <v>100</v>
          </cell>
          <cell r="AY26" t="str">
            <v>BEATTY, Joyce</v>
          </cell>
          <cell r="AZ26">
            <v>1950</v>
          </cell>
          <cell r="BB26">
            <v>-0.435</v>
          </cell>
          <cell r="BC26">
            <v>1.4E-2</v>
          </cell>
          <cell r="BD26">
            <v>-36.242269999999998</v>
          </cell>
          <cell r="BE26">
            <v>0.96174000000000004</v>
          </cell>
          <cell r="BF26">
            <v>929</v>
          </cell>
          <cell r="BG26">
            <v>16</v>
          </cell>
          <cell r="BI26">
            <v>-0.432</v>
          </cell>
          <cell r="BJ26">
            <v>-0.159</v>
          </cell>
          <cell r="BK26" t="str">
            <v>BEATTY</v>
          </cell>
          <cell r="BL26" t="str">
            <v>OH-3</v>
          </cell>
          <cell r="BM26" t="str">
            <v>House</v>
          </cell>
          <cell r="BN26" t="str">
            <v>Joyce</v>
          </cell>
          <cell r="BO26" t="str">
            <v>Beatty</v>
          </cell>
          <cell r="BP26" t="str">
            <v>OH</v>
          </cell>
          <cell r="BQ26" t="str">
            <v>D</v>
          </cell>
          <cell r="BR26">
            <v>-0.83806000000000003</v>
          </cell>
          <cell r="BS26" t="str">
            <v>OH-3</v>
          </cell>
          <cell r="BT26" t="str">
            <v>Beatty</v>
          </cell>
          <cell r="BU26" t="str">
            <v>Joyce Beatty</v>
          </cell>
          <cell r="BV26" t="str">
            <v>House</v>
          </cell>
          <cell r="BW26" t="str">
            <v>OH</v>
          </cell>
          <cell r="BX26">
            <v>3</v>
          </cell>
          <cell r="BY26" t="str">
            <v>D</v>
          </cell>
          <cell r="BZ26">
            <v>83</v>
          </cell>
          <cell r="CA26">
            <v>3</v>
          </cell>
          <cell r="CB26">
            <v>30</v>
          </cell>
          <cell r="CC26">
            <v>20</v>
          </cell>
          <cell r="CD26">
            <v>20</v>
          </cell>
          <cell r="CE26">
            <v>10</v>
          </cell>
          <cell r="CF26">
            <v>38</v>
          </cell>
        </row>
        <row r="27">
          <cell r="A27" t="str">
            <v>B001267</v>
          </cell>
          <cell r="AE27" t="str">
            <v>CO-0</v>
          </cell>
          <cell r="AF27" t="str">
            <v>Senate</v>
          </cell>
          <cell r="AG27">
            <v>43</v>
          </cell>
          <cell r="AH27">
            <v>55</v>
          </cell>
          <cell r="AI27">
            <v>43</v>
          </cell>
          <cell r="AJ27">
            <v>23.9247311827957</v>
          </cell>
          <cell r="AK27">
            <v>412330</v>
          </cell>
          <cell r="AL27" t="str">
            <v>B001267</v>
          </cell>
          <cell r="AM27" t="str">
            <v>CO</v>
          </cell>
          <cell r="AO27" t="str">
            <v>Bennet</v>
          </cell>
          <cell r="AP27">
            <v>118</v>
          </cell>
          <cell r="AQ27" t="str">
            <v>Senate</v>
          </cell>
          <cell r="AR27">
            <v>40910</v>
          </cell>
          <cell r="AS27">
            <v>62</v>
          </cell>
          <cell r="AT27">
            <v>0</v>
          </cell>
          <cell r="AU27" t="str">
            <v>CO</v>
          </cell>
          <cell r="AV27">
            <v>100</v>
          </cell>
          <cell r="AY27" t="str">
            <v>BENNET, Michael F.</v>
          </cell>
          <cell r="AZ27">
            <v>1964</v>
          </cell>
          <cell r="BB27">
            <v>-0.23200000000000001</v>
          </cell>
          <cell r="BC27">
            <v>-0.159</v>
          </cell>
          <cell r="BD27">
            <v>-29.02758</v>
          </cell>
          <cell r="BE27">
            <v>0.94571000000000005</v>
          </cell>
          <cell r="BF27">
            <v>520</v>
          </cell>
          <cell r="BG27">
            <v>7</v>
          </cell>
          <cell r="BI27">
            <v>-0.41</v>
          </cell>
          <cell r="BJ27">
            <v>0.247</v>
          </cell>
          <cell r="BK27" t="str">
            <v>BENNET</v>
          </cell>
          <cell r="BL27" t="str">
            <v>CO-0</v>
          </cell>
          <cell r="BM27" t="str">
            <v>Senate</v>
          </cell>
          <cell r="BN27" t="str">
            <v>Michael</v>
          </cell>
          <cell r="BO27" t="str">
            <v>Bennet</v>
          </cell>
          <cell r="BP27" t="str">
            <v>CO</v>
          </cell>
          <cell r="BQ27" t="str">
            <v>D</v>
          </cell>
          <cell r="BR27">
            <v>0.24740000000000001</v>
          </cell>
          <cell r="BS27" t="str">
            <v>CO-0</v>
          </cell>
          <cell r="BT27" t="str">
            <v>Bennet</v>
          </cell>
          <cell r="BU27" t="str">
            <v>Michael Bennet</v>
          </cell>
          <cell r="BV27" t="str">
            <v>Senate</v>
          </cell>
          <cell r="BW27" t="str">
            <v>CO</v>
          </cell>
          <cell r="BY27" t="str">
            <v>D</v>
          </cell>
          <cell r="BZ27">
            <v>51</v>
          </cell>
          <cell r="CA27">
            <v>11</v>
          </cell>
          <cell r="CB27">
            <v>20</v>
          </cell>
          <cell r="CC27">
            <v>20</v>
          </cell>
          <cell r="CD27">
            <v>0</v>
          </cell>
          <cell r="CE27">
            <v>0</v>
          </cell>
          <cell r="CF27">
            <v>7</v>
          </cell>
        </row>
        <row r="28">
          <cell r="A28" t="str">
            <v>B000668</v>
          </cell>
          <cell r="B28" t="str">
            <v>House</v>
          </cell>
          <cell r="C28">
            <v>22101</v>
          </cell>
          <cell r="D28" t="str">
            <v>Cliff Bentz</v>
          </cell>
          <cell r="E28" t="str">
            <v>Bentz</v>
          </cell>
          <cell r="F28" t="str">
            <v>R</v>
          </cell>
          <cell r="G28" t="str">
            <v>OR-2</v>
          </cell>
          <cell r="H28">
            <v>2</v>
          </cell>
          <cell r="I28" t="str">
            <v>R+24.4</v>
          </cell>
          <cell r="J28" t="str">
            <v>Old Guard Republicans</v>
          </cell>
          <cell r="K28">
            <v>96.5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1</v>
          </cell>
          <cell r="Q28">
            <v>1</v>
          </cell>
          <cell r="R28">
            <v>1</v>
          </cell>
          <cell r="S28">
            <v>0</v>
          </cell>
          <cell r="T28">
            <v>0.49199999999999999</v>
          </cell>
          <cell r="U28">
            <v>0.33500000000000002</v>
          </cell>
          <cell r="W28" t="str">
            <v>Cliff Bentz</v>
          </cell>
          <cell r="X28" t="str">
            <v>OR-2</v>
          </cell>
          <cell r="Y28" t="str">
            <v>Cliff</v>
          </cell>
          <cell r="Z28" t="str">
            <v>Bentz</v>
          </cell>
          <cell r="AA28" t="str">
            <v>R</v>
          </cell>
          <cell r="AB28" t="str">
            <v>R+15@@352</v>
          </cell>
          <cell r="AC28" t="str">
            <v>R+15.21</v>
          </cell>
          <cell r="AD28">
            <v>352</v>
          </cell>
          <cell r="AE28" t="str">
            <v>OR-2</v>
          </cell>
          <cell r="AF28" t="str">
            <v>House</v>
          </cell>
          <cell r="AG28">
            <v>175</v>
          </cell>
          <cell r="AH28">
            <v>261</v>
          </cell>
          <cell r="AI28">
            <v>40</v>
          </cell>
          <cell r="AJ28">
            <v>8.5271317829457356</v>
          </cell>
          <cell r="AK28">
            <v>456842</v>
          </cell>
          <cell r="AL28" t="str">
            <v>B000668</v>
          </cell>
          <cell r="AM28" t="str">
            <v>OR</v>
          </cell>
          <cell r="AN28">
            <v>2</v>
          </cell>
          <cell r="AO28" t="str">
            <v>Bentz</v>
          </cell>
          <cell r="AP28">
            <v>118</v>
          </cell>
          <cell r="AQ28" t="str">
            <v>House</v>
          </cell>
          <cell r="AR28">
            <v>22101</v>
          </cell>
          <cell r="AS28">
            <v>72</v>
          </cell>
          <cell r="AT28">
            <v>2</v>
          </cell>
          <cell r="AU28" t="str">
            <v>OR</v>
          </cell>
          <cell r="AV28">
            <v>200</v>
          </cell>
          <cell r="AY28" t="str">
            <v>BENTZ, Cliff</v>
          </cell>
          <cell r="AZ28">
            <v>1952</v>
          </cell>
          <cell r="BB28">
            <v>0.48</v>
          </cell>
          <cell r="BC28">
            <v>0.26</v>
          </cell>
          <cell r="BD28">
            <v>-99.843239999999994</v>
          </cell>
          <cell r="BE28">
            <v>0.90093000000000001</v>
          </cell>
          <cell r="BF28">
            <v>957</v>
          </cell>
          <cell r="BG28">
            <v>34</v>
          </cell>
          <cell r="BI28">
            <v>0.47199999999999998</v>
          </cell>
          <cell r="BJ28">
            <v>0.224</v>
          </cell>
          <cell r="BK28" t="str">
            <v>BENTZ</v>
          </cell>
          <cell r="BL28" t="str">
            <v>OR-2</v>
          </cell>
          <cell r="BM28" t="str">
            <v>House</v>
          </cell>
          <cell r="BN28" t="str">
            <v>Cliff</v>
          </cell>
          <cell r="BO28" t="str">
            <v>Bentz</v>
          </cell>
          <cell r="BP28" t="str">
            <v>OR</v>
          </cell>
          <cell r="BQ28" t="str">
            <v>R</v>
          </cell>
          <cell r="BR28">
            <v>-1.5279499999999999</v>
          </cell>
          <cell r="BS28" t="str">
            <v>OR-2</v>
          </cell>
          <cell r="BT28" t="str">
            <v>Bentz</v>
          </cell>
          <cell r="BU28" t="str">
            <v>Cliff Bentz</v>
          </cell>
          <cell r="BV28" t="str">
            <v>House</v>
          </cell>
          <cell r="BW28" t="str">
            <v>OR</v>
          </cell>
          <cell r="BX28">
            <v>2</v>
          </cell>
          <cell r="BY28" t="str">
            <v>R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28</v>
          </cell>
        </row>
        <row r="29">
          <cell r="A29" t="str">
            <v>B001287</v>
          </cell>
          <cell r="B29" t="str">
            <v>House</v>
          </cell>
          <cell r="C29">
            <v>21304</v>
          </cell>
          <cell r="D29" t="str">
            <v>Ami Bera</v>
          </cell>
          <cell r="E29" t="str">
            <v>Bera</v>
          </cell>
          <cell r="F29" t="str">
            <v>D</v>
          </cell>
          <cell r="G29" t="str">
            <v>CA-6</v>
          </cell>
          <cell r="H29">
            <v>6</v>
          </cell>
          <cell r="I29" t="str">
            <v>D+18.4</v>
          </cell>
          <cell r="J29" t="str">
            <v>Core Democrats</v>
          </cell>
          <cell r="K29">
            <v>98.46</v>
          </cell>
          <cell r="L29">
            <v>0</v>
          </cell>
          <cell r="M29">
            <v>1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-0.24099999999999999</v>
          </cell>
          <cell r="U29">
            <v>1.2999999999999999E-2</v>
          </cell>
          <cell r="W29" t="str">
            <v>Ami Bera</v>
          </cell>
          <cell r="X29" t="str">
            <v>CA-6</v>
          </cell>
          <cell r="Y29" t="str">
            <v>Ami</v>
          </cell>
          <cell r="Z29" t="str">
            <v>Bera</v>
          </cell>
          <cell r="AA29" t="str">
            <v>D</v>
          </cell>
          <cell r="AB29" t="str">
            <v>D+7@@147</v>
          </cell>
          <cell r="AC29" t="str">
            <v>D+7.39</v>
          </cell>
          <cell r="AD29">
            <v>147</v>
          </cell>
          <cell r="AP29">
            <v>118</v>
          </cell>
          <cell r="AQ29" t="str">
            <v>House</v>
          </cell>
          <cell r="AR29">
            <v>21304</v>
          </cell>
          <cell r="AS29">
            <v>71</v>
          </cell>
          <cell r="AT29">
            <v>6</v>
          </cell>
          <cell r="AU29" t="str">
            <v>CA</v>
          </cell>
          <cell r="AV29">
            <v>100</v>
          </cell>
          <cell r="AY29" t="str">
            <v>BERA, Ami</v>
          </cell>
          <cell r="AZ29">
            <v>1965</v>
          </cell>
          <cell r="BB29">
            <v>-0.24399999999999999</v>
          </cell>
          <cell r="BC29">
            <v>1.6E-2</v>
          </cell>
          <cell r="BD29">
            <v>-65.406480000000002</v>
          </cell>
          <cell r="BE29">
            <v>0.93379999999999996</v>
          </cell>
          <cell r="BF29">
            <v>955</v>
          </cell>
          <cell r="BG29">
            <v>26</v>
          </cell>
          <cell r="BI29">
            <v>-0.36899999999999999</v>
          </cell>
          <cell r="BJ29">
            <v>0.16900000000000001</v>
          </cell>
          <cell r="BK29" t="str">
            <v>BERA</v>
          </cell>
          <cell r="BL29" t="str">
            <v>CA-6</v>
          </cell>
          <cell r="BM29" t="str">
            <v>House</v>
          </cell>
          <cell r="BN29" t="str">
            <v>Ami</v>
          </cell>
          <cell r="BO29" t="str">
            <v>Bera</v>
          </cell>
          <cell r="BP29" t="str">
            <v>CA</v>
          </cell>
          <cell r="BQ29" t="str">
            <v>D</v>
          </cell>
          <cell r="BR29">
            <v>0.30237999999999998</v>
          </cell>
          <cell r="BS29" t="str">
            <v>CA-6</v>
          </cell>
          <cell r="BT29" t="str">
            <v>Bera</v>
          </cell>
          <cell r="BU29" t="str">
            <v>Ami Bera</v>
          </cell>
          <cell r="BV29" t="str">
            <v>House</v>
          </cell>
          <cell r="BW29" t="str">
            <v>CA</v>
          </cell>
          <cell r="BX29">
            <v>6</v>
          </cell>
          <cell r="BY29" t="str">
            <v>D</v>
          </cell>
          <cell r="BZ29">
            <v>34</v>
          </cell>
          <cell r="CA29">
            <v>14</v>
          </cell>
          <cell r="CB29">
            <v>0</v>
          </cell>
          <cell r="CC29">
            <v>20</v>
          </cell>
          <cell r="CD29">
            <v>0</v>
          </cell>
          <cell r="CE29">
            <v>0</v>
          </cell>
          <cell r="CF29">
            <v>14</v>
          </cell>
        </row>
        <row r="30">
          <cell r="A30" t="str">
            <v>B001287</v>
          </cell>
          <cell r="AE30" t="str">
            <v>CA-7</v>
          </cell>
          <cell r="AF30" t="str">
            <v>House</v>
          </cell>
          <cell r="AG30">
            <v>212</v>
          </cell>
          <cell r="AH30">
            <v>223</v>
          </cell>
          <cell r="AI30">
            <v>49</v>
          </cell>
          <cell r="AJ30">
            <v>11.803278688524591</v>
          </cell>
          <cell r="AK30">
            <v>412512</v>
          </cell>
          <cell r="AL30" t="str">
            <v>B001287</v>
          </cell>
          <cell r="AM30" t="str">
            <v>CA</v>
          </cell>
          <cell r="AN30">
            <v>7</v>
          </cell>
          <cell r="AO30" t="str">
            <v>Bera</v>
          </cell>
          <cell r="AP30">
            <v>118</v>
          </cell>
          <cell r="AQ30" t="str">
            <v>House</v>
          </cell>
          <cell r="AR30">
            <v>21304</v>
          </cell>
          <cell r="AS30">
            <v>71</v>
          </cell>
          <cell r="AT30">
            <v>6</v>
          </cell>
          <cell r="AU30" t="str">
            <v>CA</v>
          </cell>
          <cell r="AV30">
            <v>100</v>
          </cell>
          <cell r="AY30" t="str">
            <v>BERA, Ami</v>
          </cell>
          <cell r="AZ30">
            <v>1965</v>
          </cell>
          <cell r="BB30">
            <v>-0.24399999999999999</v>
          </cell>
          <cell r="BC30">
            <v>1.6E-2</v>
          </cell>
          <cell r="BD30">
            <v>-65.406480000000002</v>
          </cell>
          <cell r="BE30">
            <v>0.93379999999999996</v>
          </cell>
          <cell r="BF30">
            <v>955</v>
          </cell>
          <cell r="BG30">
            <v>26</v>
          </cell>
          <cell r="BI30">
            <v>-0.36899999999999999</v>
          </cell>
          <cell r="BJ30">
            <v>0.16900000000000001</v>
          </cell>
          <cell r="BK30" t="str">
            <v>BERA</v>
          </cell>
          <cell r="BL30" t="str">
            <v>CA-6</v>
          </cell>
          <cell r="BM30" t="str">
            <v>House</v>
          </cell>
          <cell r="BN30" t="str">
            <v>Ami</v>
          </cell>
          <cell r="BO30" t="str">
            <v>Bera</v>
          </cell>
          <cell r="BP30" t="str">
            <v>CA</v>
          </cell>
          <cell r="BQ30" t="str">
            <v>D</v>
          </cell>
          <cell r="BR30">
            <v>0.30237999999999998</v>
          </cell>
          <cell r="BS30" t="str">
            <v>CA-6</v>
          </cell>
          <cell r="BT30" t="str">
            <v>Bera</v>
          </cell>
          <cell r="BU30" t="str">
            <v>Ami Bera</v>
          </cell>
          <cell r="BV30" t="str">
            <v>House</v>
          </cell>
          <cell r="BW30" t="str">
            <v>CA</v>
          </cell>
          <cell r="BX30">
            <v>6</v>
          </cell>
          <cell r="BY30" t="str">
            <v>D</v>
          </cell>
          <cell r="BZ30">
            <v>34</v>
          </cell>
          <cell r="CA30">
            <v>14</v>
          </cell>
          <cell r="CB30">
            <v>0</v>
          </cell>
          <cell r="CC30">
            <v>20</v>
          </cell>
          <cell r="CD30">
            <v>0</v>
          </cell>
          <cell r="CE30">
            <v>0</v>
          </cell>
          <cell r="CF30">
            <v>14</v>
          </cell>
        </row>
        <row r="31">
          <cell r="A31" t="str">
            <v>B001301</v>
          </cell>
          <cell r="B31" t="str">
            <v>House</v>
          </cell>
          <cell r="C31">
            <v>21704</v>
          </cell>
          <cell r="D31" t="str">
            <v>Jack Bergman</v>
          </cell>
          <cell r="E31" t="str">
            <v>Bergman</v>
          </cell>
          <cell r="F31" t="str">
            <v>R</v>
          </cell>
          <cell r="G31" t="str">
            <v>MI-1</v>
          </cell>
          <cell r="H31">
            <v>4</v>
          </cell>
          <cell r="I31" t="str">
            <v>R+19.8</v>
          </cell>
          <cell r="J31" t="str">
            <v>Old Guard Republicans</v>
          </cell>
          <cell r="K31">
            <v>94.34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</v>
          </cell>
          <cell r="S31">
            <v>0</v>
          </cell>
          <cell r="T31">
            <v>0.436</v>
          </cell>
          <cell r="U31">
            <v>7.9000000000000001E-2</v>
          </cell>
          <cell r="W31" t="str">
            <v>Jack Bergman</v>
          </cell>
          <cell r="X31" t="str">
            <v>MI-1</v>
          </cell>
          <cell r="Y31" t="str">
            <v>Jack</v>
          </cell>
          <cell r="Z31" t="str">
            <v>Bergman</v>
          </cell>
          <cell r="AA31" t="str">
            <v>R</v>
          </cell>
          <cell r="AB31" t="str">
            <v>R+13@@320</v>
          </cell>
          <cell r="AC31" t="str">
            <v>R+12.59</v>
          </cell>
          <cell r="AD31">
            <v>320</v>
          </cell>
          <cell r="AE31" t="str">
            <v>MI-1</v>
          </cell>
          <cell r="AF31" t="str">
            <v>House</v>
          </cell>
          <cell r="AG31">
            <v>338</v>
          </cell>
          <cell r="AH31">
            <v>98</v>
          </cell>
          <cell r="AI31">
            <v>77</v>
          </cell>
          <cell r="AJ31">
            <v>28.042328042328041</v>
          </cell>
          <cell r="AK31">
            <v>412709</v>
          </cell>
          <cell r="AL31" t="str">
            <v>B001301</v>
          </cell>
          <cell r="AM31" t="str">
            <v>MI</v>
          </cell>
          <cell r="AN31">
            <v>1</v>
          </cell>
          <cell r="AO31" t="str">
            <v>Bergman</v>
          </cell>
          <cell r="AP31">
            <v>118</v>
          </cell>
          <cell r="AQ31" t="str">
            <v>House</v>
          </cell>
          <cell r="AR31">
            <v>21704</v>
          </cell>
          <cell r="AS31">
            <v>23</v>
          </cell>
          <cell r="AT31">
            <v>1</v>
          </cell>
          <cell r="AU31" t="str">
            <v>MI</v>
          </cell>
          <cell r="AV31">
            <v>200</v>
          </cell>
          <cell r="AY31" t="str">
            <v>BERGMAN, John</v>
          </cell>
          <cell r="AZ31">
            <v>1947</v>
          </cell>
          <cell r="BB31">
            <v>0.436</v>
          </cell>
          <cell r="BC31">
            <v>7.0000000000000007E-2</v>
          </cell>
          <cell r="BD31">
            <v>-128.24575999999999</v>
          </cell>
          <cell r="BE31">
            <v>0.87383999999999995</v>
          </cell>
          <cell r="BF31">
            <v>951</v>
          </cell>
          <cell r="BG31">
            <v>47</v>
          </cell>
          <cell r="BI31">
            <v>0.42899999999999999</v>
          </cell>
          <cell r="BJ31">
            <v>3.2000000000000001E-2</v>
          </cell>
          <cell r="BK31" t="str">
            <v>BERGMAN</v>
          </cell>
          <cell r="BL31" t="str">
            <v>MI-1</v>
          </cell>
          <cell r="BM31" t="str">
            <v>House</v>
          </cell>
          <cell r="BN31" t="str">
            <v>Jack</v>
          </cell>
          <cell r="BO31" t="str">
            <v>Bergman</v>
          </cell>
          <cell r="BP31" t="str">
            <v>MI</v>
          </cell>
          <cell r="BQ31" t="str">
            <v>R</v>
          </cell>
          <cell r="BR31">
            <v>0.10264</v>
          </cell>
          <cell r="BS31" t="str">
            <v>MI-1</v>
          </cell>
          <cell r="BT31" t="str">
            <v>Bergman</v>
          </cell>
          <cell r="BU31" t="str">
            <v>Jack Bergman</v>
          </cell>
          <cell r="BV31" t="str">
            <v>House</v>
          </cell>
          <cell r="BW31" t="str">
            <v>MI</v>
          </cell>
          <cell r="BX31">
            <v>1</v>
          </cell>
          <cell r="BY31" t="str">
            <v>R</v>
          </cell>
          <cell r="BZ31">
            <v>32</v>
          </cell>
          <cell r="CA31">
            <v>12</v>
          </cell>
          <cell r="CB31">
            <v>20</v>
          </cell>
          <cell r="CC31">
            <v>0</v>
          </cell>
          <cell r="CD31">
            <v>0</v>
          </cell>
          <cell r="CE31">
            <v>0</v>
          </cell>
          <cell r="CF31">
            <v>24</v>
          </cell>
        </row>
        <row r="32">
          <cell r="A32" t="str">
            <v>B001292</v>
          </cell>
          <cell r="B32" t="str">
            <v>House</v>
          </cell>
          <cell r="C32">
            <v>21554</v>
          </cell>
          <cell r="D32" t="str">
            <v>Don Beyer Jr.</v>
          </cell>
          <cell r="E32" t="str">
            <v>Beyer</v>
          </cell>
          <cell r="F32" t="str">
            <v>D</v>
          </cell>
          <cell r="G32" t="str">
            <v>VA-8</v>
          </cell>
          <cell r="H32">
            <v>5</v>
          </cell>
          <cell r="I32" t="str">
            <v>D+56.0</v>
          </cell>
          <cell r="J32" t="str">
            <v>Progressive Democrats</v>
          </cell>
          <cell r="K32">
            <v>98.14</v>
          </cell>
          <cell r="L32">
            <v>1</v>
          </cell>
          <cell r="M32">
            <v>1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-0.38500000000000001</v>
          </cell>
          <cell r="U32">
            <v>-9.5000000000000001E-2</v>
          </cell>
          <cell r="W32" t="str">
            <v>Don Beyer</v>
          </cell>
          <cell r="X32" t="str">
            <v>VA-8</v>
          </cell>
          <cell r="Y32" t="str">
            <v>Don</v>
          </cell>
          <cell r="Z32" t="str">
            <v>Beyer</v>
          </cell>
          <cell r="AA32" t="str">
            <v>D</v>
          </cell>
          <cell r="AB32" t="str">
            <v>D+26@@30</v>
          </cell>
          <cell r="AC32" t="str">
            <v>D+26.27</v>
          </cell>
          <cell r="AD32">
            <v>30</v>
          </cell>
          <cell r="AE32" t="str">
            <v>VA-8</v>
          </cell>
          <cell r="AF32" t="str">
            <v>House</v>
          </cell>
          <cell r="AG32">
            <v>19</v>
          </cell>
          <cell r="AH32">
            <v>417</v>
          </cell>
          <cell r="AI32">
            <v>4</v>
          </cell>
          <cell r="AJ32">
            <v>2.7649769585253461</v>
          </cell>
          <cell r="AK32">
            <v>412657</v>
          </cell>
          <cell r="AL32" t="str">
            <v>B001292</v>
          </cell>
          <cell r="AM32" t="str">
            <v>VA</v>
          </cell>
          <cell r="AN32">
            <v>8</v>
          </cell>
          <cell r="AO32" t="str">
            <v>Beyer</v>
          </cell>
          <cell r="AP32">
            <v>118</v>
          </cell>
          <cell r="AQ32" t="str">
            <v>House</v>
          </cell>
          <cell r="AR32">
            <v>21554</v>
          </cell>
          <cell r="AS32">
            <v>40</v>
          </cell>
          <cell r="AT32">
            <v>8</v>
          </cell>
          <cell r="AU32" t="str">
            <v>VA</v>
          </cell>
          <cell r="AV32">
            <v>100</v>
          </cell>
          <cell r="AY32" t="str">
            <v>BEYER, Donald Sternoff Jr.</v>
          </cell>
          <cell r="AZ32">
            <v>1950</v>
          </cell>
          <cell r="BB32">
            <v>-0.38900000000000001</v>
          </cell>
          <cell r="BC32">
            <v>-9.7000000000000003E-2</v>
          </cell>
          <cell r="BD32">
            <v>-72.365030000000004</v>
          </cell>
          <cell r="BE32">
            <v>0.92574999999999996</v>
          </cell>
          <cell r="BF32">
            <v>938</v>
          </cell>
          <cell r="BG32">
            <v>29</v>
          </cell>
          <cell r="BI32">
            <v>-0.39700000000000002</v>
          </cell>
          <cell r="BJ32">
            <v>-0.22500000000000001</v>
          </cell>
          <cell r="BK32" t="str">
            <v>BEYER</v>
          </cell>
          <cell r="BL32" t="str">
            <v>VA-8</v>
          </cell>
          <cell r="BM32" t="str">
            <v>House</v>
          </cell>
          <cell r="BN32" t="str">
            <v>Don</v>
          </cell>
          <cell r="BO32" t="str">
            <v>Beyer</v>
          </cell>
          <cell r="BP32" t="str">
            <v>VA</v>
          </cell>
          <cell r="BQ32" t="str">
            <v>D</v>
          </cell>
          <cell r="BR32">
            <v>-0.58191999999999999</v>
          </cell>
          <cell r="BS32" t="str">
            <v>VA-8</v>
          </cell>
          <cell r="BT32" t="str">
            <v>Beyer</v>
          </cell>
          <cell r="BU32" t="str">
            <v>Don Beyer</v>
          </cell>
          <cell r="BV32" t="str">
            <v>House</v>
          </cell>
          <cell r="BW32" t="str">
            <v>VA</v>
          </cell>
          <cell r="BX32">
            <v>8</v>
          </cell>
          <cell r="BY32" t="str">
            <v>D</v>
          </cell>
          <cell r="BZ32">
            <v>5</v>
          </cell>
          <cell r="CA32">
            <v>5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44</v>
          </cell>
        </row>
        <row r="33">
          <cell r="A33" t="str">
            <v>B000740</v>
          </cell>
          <cell r="B33" t="str">
            <v>House</v>
          </cell>
          <cell r="C33">
            <v>22102</v>
          </cell>
          <cell r="D33" t="str">
            <v>Stephanie Bice</v>
          </cell>
          <cell r="E33" t="str">
            <v>Bice</v>
          </cell>
          <cell r="F33" t="str">
            <v>R</v>
          </cell>
          <cell r="G33" t="str">
            <v>OK-5</v>
          </cell>
          <cell r="H33">
            <v>2</v>
          </cell>
          <cell r="I33" t="str">
            <v>R+16.9</v>
          </cell>
          <cell r="J33" t="str">
            <v>Compromise Conservatives</v>
          </cell>
          <cell r="K33">
            <v>93.85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</v>
          </cell>
          <cell r="Q33">
            <v>0</v>
          </cell>
          <cell r="R33">
            <v>1</v>
          </cell>
          <cell r="S33">
            <v>0</v>
          </cell>
          <cell r="T33">
            <v>0.41099999999999998</v>
          </cell>
          <cell r="U33">
            <v>0.313</v>
          </cell>
          <cell r="W33" t="str">
            <v>Stephanie Bice</v>
          </cell>
          <cell r="X33" t="str">
            <v>OK-5</v>
          </cell>
          <cell r="Y33" t="str">
            <v>Stephanie</v>
          </cell>
          <cell r="Z33" t="str">
            <v>Bice</v>
          </cell>
          <cell r="AA33" t="str">
            <v>R</v>
          </cell>
          <cell r="AB33" t="str">
            <v>R+12@@318</v>
          </cell>
          <cell r="AC33" t="str">
            <v>R+12.4</v>
          </cell>
          <cell r="AD33">
            <v>318</v>
          </cell>
          <cell r="AE33" t="str">
            <v>OK-5</v>
          </cell>
          <cell r="AF33" t="str">
            <v>House</v>
          </cell>
          <cell r="AG33">
            <v>349</v>
          </cell>
          <cell r="AH33">
            <v>87</v>
          </cell>
          <cell r="AI33">
            <v>80</v>
          </cell>
          <cell r="AJ33">
            <v>29.56204379562044</v>
          </cell>
          <cell r="AK33">
            <v>456841</v>
          </cell>
          <cell r="AL33" t="str">
            <v>B000740</v>
          </cell>
          <cell r="AM33" t="str">
            <v>OK</v>
          </cell>
          <cell r="AN33">
            <v>5</v>
          </cell>
          <cell r="AO33" t="str">
            <v>Bice</v>
          </cell>
          <cell r="AP33">
            <v>118</v>
          </cell>
          <cell r="AQ33" t="str">
            <v>House</v>
          </cell>
          <cell r="AR33">
            <v>22102</v>
          </cell>
          <cell r="AS33">
            <v>53</v>
          </cell>
          <cell r="AT33">
            <v>5</v>
          </cell>
          <cell r="AU33" t="str">
            <v>OK</v>
          </cell>
          <cell r="AV33">
            <v>200</v>
          </cell>
          <cell r="AY33" t="str">
            <v>BICE, Stephanie I.</v>
          </cell>
          <cell r="AZ33">
            <v>1973</v>
          </cell>
          <cell r="BB33">
            <v>0.41499999999999998</v>
          </cell>
          <cell r="BC33">
            <v>0.29499999999999998</v>
          </cell>
          <cell r="BD33">
            <v>-111.52302</v>
          </cell>
          <cell r="BE33">
            <v>0.89</v>
          </cell>
          <cell r="BF33">
            <v>957</v>
          </cell>
          <cell r="BG33">
            <v>53</v>
          </cell>
          <cell r="BI33">
            <v>0.39800000000000002</v>
          </cell>
          <cell r="BJ33">
            <v>0.24199999999999999</v>
          </cell>
          <cell r="BK33" t="str">
            <v>BICE</v>
          </cell>
          <cell r="BL33" t="str">
            <v>OK-5</v>
          </cell>
          <cell r="BM33" t="str">
            <v>House</v>
          </cell>
          <cell r="BN33" t="str">
            <v>Stephanie</v>
          </cell>
          <cell r="BO33" t="str">
            <v>Bice</v>
          </cell>
          <cell r="BP33" t="str">
            <v>OK</v>
          </cell>
          <cell r="BQ33" t="str">
            <v>R</v>
          </cell>
          <cell r="BR33">
            <v>-0.12984000000000001</v>
          </cell>
          <cell r="BS33" t="str">
            <v>OK-5</v>
          </cell>
          <cell r="BT33" t="str">
            <v>Bice</v>
          </cell>
          <cell r="BU33" t="str">
            <v>Stephanie Bice</v>
          </cell>
          <cell r="BV33" t="str">
            <v>House</v>
          </cell>
          <cell r="BW33" t="str">
            <v>OK</v>
          </cell>
          <cell r="BX33">
            <v>5</v>
          </cell>
          <cell r="BY33" t="str">
            <v>R</v>
          </cell>
          <cell r="BZ33">
            <v>29</v>
          </cell>
          <cell r="CA33">
            <v>9</v>
          </cell>
          <cell r="CB33">
            <v>10</v>
          </cell>
          <cell r="CC33">
            <v>0</v>
          </cell>
          <cell r="CD33">
            <v>0</v>
          </cell>
          <cell r="CE33">
            <v>10</v>
          </cell>
          <cell r="CF33">
            <v>24</v>
          </cell>
        </row>
        <row r="34">
          <cell r="A34" t="str">
            <v>B001302</v>
          </cell>
          <cell r="B34" t="str">
            <v>House</v>
          </cell>
          <cell r="C34">
            <v>21705</v>
          </cell>
          <cell r="D34" t="str">
            <v>Andy Biggs</v>
          </cell>
          <cell r="E34" t="str">
            <v>Biggs</v>
          </cell>
          <cell r="F34" t="str">
            <v>R</v>
          </cell>
          <cell r="G34" t="str">
            <v>AZ-5</v>
          </cell>
          <cell r="H34">
            <v>4</v>
          </cell>
          <cell r="I34" t="str">
            <v>R+16.4</v>
          </cell>
          <cell r="J34" t="str">
            <v>Far-Right Obstructionists</v>
          </cell>
          <cell r="K34">
            <v>94.55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1</v>
          </cell>
          <cell r="T34">
            <v>0.82699999999999996</v>
          </cell>
          <cell r="U34">
            <v>-0.56200000000000006</v>
          </cell>
          <cell r="W34" t="str">
            <v>Andy Biggs</v>
          </cell>
          <cell r="X34" t="str">
            <v>AZ-5</v>
          </cell>
          <cell r="Y34" t="str">
            <v>Andy</v>
          </cell>
          <cell r="Z34" t="str">
            <v>Biggs</v>
          </cell>
          <cell r="AA34" t="str">
            <v>R</v>
          </cell>
          <cell r="AB34" t="str">
            <v>R+11@@302</v>
          </cell>
          <cell r="AC34" t="str">
            <v>R+11.11</v>
          </cell>
          <cell r="AD34">
            <v>302</v>
          </cell>
          <cell r="AE34" t="str">
            <v>AZ-5</v>
          </cell>
          <cell r="AF34" t="str">
            <v>House</v>
          </cell>
          <cell r="AG34">
            <v>66</v>
          </cell>
          <cell r="AH34">
            <v>370</v>
          </cell>
          <cell r="AI34">
            <v>15</v>
          </cell>
          <cell r="AJ34">
            <v>4.4910179640718564</v>
          </cell>
          <cell r="AK34">
            <v>412683</v>
          </cell>
          <cell r="AL34" t="str">
            <v>B001302</v>
          </cell>
          <cell r="AM34" t="str">
            <v>AZ</v>
          </cell>
          <cell r="AN34">
            <v>5</v>
          </cell>
          <cell r="AO34" t="str">
            <v>Biggs</v>
          </cell>
          <cell r="AP34">
            <v>118</v>
          </cell>
          <cell r="AQ34" t="str">
            <v>House</v>
          </cell>
          <cell r="AR34">
            <v>21705</v>
          </cell>
          <cell r="AS34">
            <v>61</v>
          </cell>
          <cell r="AT34">
            <v>5</v>
          </cell>
          <cell r="AU34" t="str">
            <v>AZ</v>
          </cell>
          <cell r="AV34">
            <v>200</v>
          </cell>
          <cell r="AY34" t="str">
            <v>BIGGS, Andrew S.</v>
          </cell>
          <cell r="AZ34">
            <v>1958</v>
          </cell>
          <cell r="BB34">
            <v>0.82299999999999995</v>
          </cell>
          <cell r="BC34">
            <v>-0.56799999999999995</v>
          </cell>
          <cell r="BD34">
            <v>-105.36011999999999</v>
          </cell>
          <cell r="BE34">
            <v>0.89554</v>
          </cell>
          <cell r="BF34">
            <v>955</v>
          </cell>
          <cell r="BG34">
            <v>47</v>
          </cell>
          <cell r="BI34">
            <v>0.72599999999999998</v>
          </cell>
          <cell r="BJ34">
            <v>-0.68700000000000006</v>
          </cell>
          <cell r="BK34" t="str">
            <v>BIGGS</v>
          </cell>
          <cell r="BL34" t="str">
            <v>AZ-5</v>
          </cell>
          <cell r="BM34" t="str">
            <v>House</v>
          </cell>
          <cell r="BN34" t="str">
            <v>Andy</v>
          </cell>
          <cell r="BO34" t="str">
            <v>Biggs</v>
          </cell>
          <cell r="BP34" t="str">
            <v>AZ</v>
          </cell>
          <cell r="BQ34" t="str">
            <v>R</v>
          </cell>
          <cell r="BR34">
            <v>-1.3048299999999999</v>
          </cell>
          <cell r="BS34" t="str">
            <v>AZ-5</v>
          </cell>
          <cell r="BT34" t="str">
            <v>Biggs</v>
          </cell>
          <cell r="BU34" t="str">
            <v>Andy Biggs</v>
          </cell>
          <cell r="BV34" t="str">
            <v>House</v>
          </cell>
          <cell r="BW34" t="str">
            <v>AZ</v>
          </cell>
          <cell r="BX34">
            <v>5</v>
          </cell>
          <cell r="BY34" t="str">
            <v>R</v>
          </cell>
          <cell r="BZ34">
            <v>25</v>
          </cell>
          <cell r="CA34">
            <v>0</v>
          </cell>
          <cell r="CB34">
            <v>5</v>
          </cell>
          <cell r="CC34">
            <v>20</v>
          </cell>
          <cell r="CD34">
            <v>0</v>
          </cell>
          <cell r="CE34">
            <v>0</v>
          </cell>
          <cell r="CF34">
            <v>24</v>
          </cell>
        </row>
        <row r="35">
          <cell r="A35" t="str">
            <v>B001257</v>
          </cell>
          <cell r="B35" t="str">
            <v>House</v>
          </cell>
          <cell r="C35">
            <v>20758</v>
          </cell>
          <cell r="D35" t="str">
            <v>Gus Bilirakis</v>
          </cell>
          <cell r="E35" t="str">
            <v>Bilirakis</v>
          </cell>
          <cell r="F35" t="str">
            <v>R</v>
          </cell>
          <cell r="G35" t="str">
            <v>FL-12</v>
          </cell>
          <cell r="H35">
            <v>9</v>
          </cell>
          <cell r="I35" t="str">
            <v>R+28.7</v>
          </cell>
          <cell r="J35" t="str">
            <v>Far-Right Establishment</v>
          </cell>
          <cell r="K35">
            <v>93.88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</v>
          </cell>
          <cell r="S35">
            <v>0</v>
          </cell>
          <cell r="T35">
            <v>0.41899999999999998</v>
          </cell>
          <cell r="U35">
            <v>-1.7000000000000001E-2</v>
          </cell>
          <cell r="W35" t="str">
            <v>Gus Bilirakis</v>
          </cell>
          <cell r="X35" t="str">
            <v>FL-12</v>
          </cell>
          <cell r="Y35" t="str">
            <v>Gus</v>
          </cell>
          <cell r="Z35" t="str">
            <v>Bilirakis</v>
          </cell>
          <cell r="AA35" t="str">
            <v>R</v>
          </cell>
          <cell r="AB35" t="str">
            <v>R+17@@369</v>
          </cell>
          <cell r="AC35" t="str">
            <v>R+16.58</v>
          </cell>
          <cell r="AD35">
            <v>369</v>
          </cell>
          <cell r="AE35" t="str">
            <v>FL-12</v>
          </cell>
          <cell r="AF35" t="str">
            <v>House</v>
          </cell>
          <cell r="AG35">
            <v>410</v>
          </cell>
          <cell r="AH35">
            <v>26</v>
          </cell>
          <cell r="AI35">
            <v>94</v>
          </cell>
          <cell r="AJ35">
            <v>42.307692307692307</v>
          </cell>
          <cell r="AK35">
            <v>412250</v>
          </cell>
          <cell r="AL35" t="str">
            <v>B001257</v>
          </cell>
          <cell r="AM35" t="str">
            <v>FL</v>
          </cell>
          <cell r="AN35">
            <v>12</v>
          </cell>
          <cell r="AO35" t="str">
            <v>Bilirakis</v>
          </cell>
          <cell r="AP35">
            <v>118</v>
          </cell>
          <cell r="AQ35" t="str">
            <v>House</v>
          </cell>
          <cell r="AR35">
            <v>20758</v>
          </cell>
          <cell r="AS35">
            <v>43</v>
          </cell>
          <cell r="AT35">
            <v>12</v>
          </cell>
          <cell r="AU35" t="str">
            <v>FL</v>
          </cell>
          <cell r="AV35">
            <v>200</v>
          </cell>
          <cell r="AY35" t="str">
            <v>BILIRAKIS, Gus</v>
          </cell>
          <cell r="AZ35">
            <v>1963</v>
          </cell>
          <cell r="BB35">
            <v>0.42099999999999999</v>
          </cell>
          <cell r="BC35">
            <v>-2.8000000000000001E-2</v>
          </cell>
          <cell r="BD35">
            <v>-141.39124000000001</v>
          </cell>
          <cell r="BE35">
            <v>0.85550999999999999</v>
          </cell>
          <cell r="BF35">
            <v>906</v>
          </cell>
          <cell r="BG35">
            <v>70</v>
          </cell>
          <cell r="BI35">
            <v>0.498</v>
          </cell>
          <cell r="BJ35">
            <v>-2.8000000000000001E-2</v>
          </cell>
          <cell r="BK35" t="str">
            <v>BILIRAKIS</v>
          </cell>
          <cell r="BL35" t="str">
            <v>FL-12</v>
          </cell>
          <cell r="BM35" t="str">
            <v>House</v>
          </cell>
          <cell r="BN35" t="str">
            <v>Gus</v>
          </cell>
          <cell r="BO35" t="str">
            <v>Bilirakis</v>
          </cell>
          <cell r="BP35" t="str">
            <v>FL</v>
          </cell>
          <cell r="BQ35" t="str">
            <v>R</v>
          </cell>
          <cell r="BR35">
            <v>1.0905899999999999</v>
          </cell>
          <cell r="BS35" t="str">
            <v>FL-12</v>
          </cell>
          <cell r="BT35" t="str">
            <v>Bilirakis</v>
          </cell>
          <cell r="BU35" t="str">
            <v>Gus Bilirakis</v>
          </cell>
          <cell r="BV35" t="str">
            <v>House</v>
          </cell>
          <cell r="BW35" t="str">
            <v>FL</v>
          </cell>
          <cell r="BX35">
            <v>12</v>
          </cell>
          <cell r="BY35" t="str">
            <v>R</v>
          </cell>
          <cell r="BZ35">
            <v>101</v>
          </cell>
          <cell r="CA35">
            <v>21</v>
          </cell>
          <cell r="CB35">
            <v>30</v>
          </cell>
          <cell r="CC35">
            <v>20</v>
          </cell>
          <cell r="CD35">
            <v>20</v>
          </cell>
          <cell r="CE35">
            <v>10</v>
          </cell>
          <cell r="CF35">
            <v>34</v>
          </cell>
        </row>
        <row r="36">
          <cell r="A36" t="str">
            <v>B001311</v>
          </cell>
          <cell r="B36" t="str">
            <v>House</v>
          </cell>
          <cell r="C36">
            <v>21986</v>
          </cell>
          <cell r="D36" t="str">
            <v>Dan Bishop</v>
          </cell>
          <cell r="E36" t="str">
            <v>Bishop</v>
          </cell>
          <cell r="F36" t="str">
            <v>R</v>
          </cell>
          <cell r="G36" t="str">
            <v>NC-8</v>
          </cell>
          <cell r="H36">
            <v>2.6</v>
          </cell>
          <cell r="I36" t="str">
            <v>R+34.1</v>
          </cell>
          <cell r="J36" t="str">
            <v>Far-Right Obstructionists</v>
          </cell>
          <cell r="K36">
            <v>97.4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1</v>
          </cell>
          <cell r="S36">
            <v>1</v>
          </cell>
          <cell r="T36">
            <v>0.71399999999999997</v>
          </cell>
          <cell r="U36">
            <v>-0.377</v>
          </cell>
          <cell r="W36" t="str">
            <v>Dan Bishop</v>
          </cell>
          <cell r="X36" t="str">
            <v>NC-8</v>
          </cell>
          <cell r="Y36" t="str">
            <v>Dan</v>
          </cell>
          <cell r="Z36" t="str">
            <v>Bishop</v>
          </cell>
          <cell r="AA36" t="str">
            <v>R</v>
          </cell>
          <cell r="AB36" t="str">
            <v>R+20@@396</v>
          </cell>
          <cell r="AC36" t="str">
            <v>R+19.63</v>
          </cell>
          <cell r="AD36">
            <v>396</v>
          </cell>
          <cell r="AP36">
            <v>118</v>
          </cell>
          <cell r="AQ36" t="str">
            <v>House</v>
          </cell>
          <cell r="AR36">
            <v>21986</v>
          </cell>
          <cell r="AS36">
            <v>47</v>
          </cell>
          <cell r="AT36">
            <v>8</v>
          </cell>
          <cell r="AU36" t="str">
            <v>NC</v>
          </cell>
          <cell r="AV36">
            <v>200</v>
          </cell>
          <cell r="AY36" t="str">
            <v>BISHOP, Dan</v>
          </cell>
          <cell r="AZ36">
            <v>1964</v>
          </cell>
          <cell r="BB36">
            <v>0.70099999999999996</v>
          </cell>
          <cell r="BC36">
            <v>-0.38600000000000001</v>
          </cell>
          <cell r="BD36">
            <v>-94.728800000000007</v>
          </cell>
          <cell r="BE36">
            <v>0.90051000000000003</v>
          </cell>
          <cell r="BF36">
            <v>904</v>
          </cell>
          <cell r="BG36">
            <v>36</v>
          </cell>
          <cell r="BI36">
            <v>0.67</v>
          </cell>
          <cell r="BJ36">
            <v>-0.504</v>
          </cell>
          <cell r="BK36" t="str">
            <v>BISHOP</v>
          </cell>
          <cell r="BL36" t="str">
            <v>NC-8</v>
          </cell>
          <cell r="BM36" t="str">
            <v>House</v>
          </cell>
          <cell r="BN36" t="str">
            <v>Dan</v>
          </cell>
          <cell r="BO36" t="str">
            <v>Bishop</v>
          </cell>
          <cell r="BP36" t="str">
            <v>NC</v>
          </cell>
          <cell r="BQ36" t="str">
            <v>R</v>
          </cell>
          <cell r="BR36">
            <v>-1.9205399999999999</v>
          </cell>
          <cell r="BS36" t="str">
            <v>NC-8</v>
          </cell>
          <cell r="BT36" t="str">
            <v>Bishop</v>
          </cell>
          <cell r="BU36" t="str">
            <v>Dan Bishop</v>
          </cell>
          <cell r="BV36" t="str">
            <v>House</v>
          </cell>
          <cell r="BW36" t="str">
            <v>NC</v>
          </cell>
          <cell r="BX36">
            <v>8</v>
          </cell>
          <cell r="BY36" t="str">
            <v>R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38</v>
          </cell>
        </row>
        <row r="37">
          <cell r="A37" t="str">
            <v>B001311</v>
          </cell>
          <cell r="AE37" t="str">
            <v>NC-9</v>
          </cell>
          <cell r="AF37" t="str">
            <v>House</v>
          </cell>
          <cell r="AG37">
            <v>100</v>
          </cell>
          <cell r="AH37">
            <v>335</v>
          </cell>
          <cell r="AI37">
            <v>23</v>
          </cell>
          <cell r="AJ37">
            <v>5.4054054054054053</v>
          </cell>
          <cell r="AK37">
            <v>412844</v>
          </cell>
          <cell r="AL37" t="str">
            <v>B001311</v>
          </cell>
          <cell r="AM37" t="str">
            <v>NC</v>
          </cell>
          <cell r="AN37">
            <v>9</v>
          </cell>
          <cell r="AO37" t="str">
            <v>Bishop</v>
          </cell>
          <cell r="AP37">
            <v>118</v>
          </cell>
          <cell r="AQ37" t="str">
            <v>House</v>
          </cell>
          <cell r="AR37">
            <v>21986</v>
          </cell>
          <cell r="AS37">
            <v>47</v>
          </cell>
          <cell r="AT37">
            <v>8</v>
          </cell>
          <cell r="AU37" t="str">
            <v>NC</v>
          </cell>
          <cell r="AV37">
            <v>200</v>
          </cell>
          <cell r="AY37" t="str">
            <v>BISHOP, Dan</v>
          </cell>
          <cell r="AZ37">
            <v>1964</v>
          </cell>
          <cell r="BB37">
            <v>0.70099999999999996</v>
          </cell>
          <cell r="BC37">
            <v>-0.38600000000000001</v>
          </cell>
          <cell r="BD37">
            <v>-94.728800000000007</v>
          </cell>
          <cell r="BE37">
            <v>0.90051000000000003</v>
          </cell>
          <cell r="BF37">
            <v>904</v>
          </cell>
          <cell r="BG37">
            <v>36</v>
          </cell>
          <cell r="BI37">
            <v>0.67</v>
          </cell>
          <cell r="BJ37">
            <v>-0.504</v>
          </cell>
          <cell r="BK37" t="str">
            <v>BISHOP</v>
          </cell>
          <cell r="BL37" t="str">
            <v>NC-8</v>
          </cell>
          <cell r="BM37" t="str">
            <v>House</v>
          </cell>
          <cell r="BN37" t="str">
            <v>Dan</v>
          </cell>
          <cell r="BO37" t="str">
            <v>Bishop</v>
          </cell>
          <cell r="BP37" t="str">
            <v>NC</v>
          </cell>
          <cell r="BQ37" t="str">
            <v>R</v>
          </cell>
          <cell r="BR37">
            <v>-1.9205399999999999</v>
          </cell>
          <cell r="BS37" t="str">
            <v>NC-8</v>
          </cell>
          <cell r="BT37" t="str">
            <v>Bishop</v>
          </cell>
          <cell r="BU37" t="str">
            <v>Dan Bishop</v>
          </cell>
          <cell r="BV37" t="str">
            <v>House</v>
          </cell>
          <cell r="BW37" t="str">
            <v>NC</v>
          </cell>
          <cell r="BX37">
            <v>8</v>
          </cell>
          <cell r="BY37" t="str">
            <v>R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38</v>
          </cell>
        </row>
        <row r="38">
          <cell r="A38" t="str">
            <v>B000490</v>
          </cell>
          <cell r="B38" t="str">
            <v>House</v>
          </cell>
          <cell r="C38">
            <v>29339</v>
          </cell>
          <cell r="D38" t="str">
            <v>Sanford Bishop</v>
          </cell>
          <cell r="E38" t="str">
            <v>Bishop</v>
          </cell>
          <cell r="F38" t="str">
            <v>D</v>
          </cell>
          <cell r="G38" t="str">
            <v>GA-2</v>
          </cell>
          <cell r="H38">
            <v>16</v>
          </cell>
          <cell r="I38" t="str">
            <v>D+10.3</v>
          </cell>
          <cell r="J38" t="str">
            <v>Core Democrats</v>
          </cell>
          <cell r="K38">
            <v>97.34</v>
          </cell>
          <cell r="L38">
            <v>0</v>
          </cell>
          <cell r="M38">
            <v>0</v>
          </cell>
          <cell r="N38">
            <v>1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-0.28499999999999998</v>
          </cell>
          <cell r="U38">
            <v>0.45400000000000001</v>
          </cell>
          <cell r="W38" t="str">
            <v>Sanford Bishop</v>
          </cell>
          <cell r="X38" t="str">
            <v>GA-2</v>
          </cell>
          <cell r="Y38" t="str">
            <v>Sanford</v>
          </cell>
          <cell r="Z38" t="str">
            <v>Bishop</v>
          </cell>
          <cell r="AA38" t="str">
            <v>D</v>
          </cell>
          <cell r="AB38" t="str">
            <v>D+3@@185</v>
          </cell>
          <cell r="AC38" t="str">
            <v>D+3.11</v>
          </cell>
          <cell r="AD38">
            <v>185</v>
          </cell>
          <cell r="AE38" t="str">
            <v>GA-2</v>
          </cell>
          <cell r="AF38" t="str">
            <v>House</v>
          </cell>
          <cell r="AG38">
            <v>233</v>
          </cell>
          <cell r="AH38">
            <v>203</v>
          </cell>
          <cell r="AI38">
            <v>53</v>
          </cell>
          <cell r="AJ38">
            <v>14.10526315789474</v>
          </cell>
          <cell r="AK38">
            <v>400030</v>
          </cell>
          <cell r="AL38" t="str">
            <v>B000490</v>
          </cell>
          <cell r="AM38" t="str">
            <v>GA</v>
          </cell>
          <cell r="AN38">
            <v>2</v>
          </cell>
          <cell r="AO38" t="str">
            <v>Bishop</v>
          </cell>
          <cell r="AP38">
            <v>118</v>
          </cell>
          <cell r="AQ38" t="str">
            <v>House</v>
          </cell>
          <cell r="AR38">
            <v>29339</v>
          </cell>
          <cell r="AS38">
            <v>44</v>
          </cell>
          <cell r="AT38">
            <v>2</v>
          </cell>
          <cell r="AU38" t="str">
            <v>GA</v>
          </cell>
          <cell r="AV38">
            <v>100</v>
          </cell>
          <cell r="AY38" t="str">
            <v>BISHOP, Sanford Dixon, Jr.</v>
          </cell>
          <cell r="AZ38">
            <v>1947</v>
          </cell>
          <cell r="BB38">
            <v>-0.28599999999999998</v>
          </cell>
          <cell r="BC38">
            <v>0.44900000000000001</v>
          </cell>
          <cell r="BD38">
            <v>-100.77085</v>
          </cell>
          <cell r="BE38">
            <v>0.89956000000000003</v>
          </cell>
          <cell r="BF38">
            <v>952</v>
          </cell>
          <cell r="BG38">
            <v>50</v>
          </cell>
          <cell r="BI38">
            <v>-0.44</v>
          </cell>
          <cell r="BJ38">
            <v>0.47199999999999998</v>
          </cell>
          <cell r="BK38" t="str">
            <v>BISHOP</v>
          </cell>
          <cell r="BL38" t="str">
            <v>GA-2</v>
          </cell>
          <cell r="BM38" t="str">
            <v>House</v>
          </cell>
          <cell r="BN38" t="str">
            <v>Sanford</v>
          </cell>
          <cell r="BO38" t="str">
            <v>Bishop</v>
          </cell>
          <cell r="BP38" t="str">
            <v>GA</v>
          </cell>
          <cell r="BQ38" t="str">
            <v>D</v>
          </cell>
          <cell r="BR38">
            <v>0.44119999999999998</v>
          </cell>
          <cell r="BS38" t="str">
            <v>GA-2</v>
          </cell>
          <cell r="BT38" t="str">
            <v>Bishop</v>
          </cell>
          <cell r="BU38" t="str">
            <v>Sanford Bishop</v>
          </cell>
          <cell r="BV38" t="str">
            <v>House</v>
          </cell>
          <cell r="BW38" t="str">
            <v>GA</v>
          </cell>
          <cell r="BX38">
            <v>2</v>
          </cell>
          <cell r="BY38" t="str">
            <v>D</v>
          </cell>
          <cell r="BZ38">
            <v>45</v>
          </cell>
          <cell r="CA38">
            <v>15</v>
          </cell>
          <cell r="CB38">
            <v>10</v>
          </cell>
          <cell r="CC38">
            <v>20</v>
          </cell>
          <cell r="CD38">
            <v>0</v>
          </cell>
          <cell r="CE38">
            <v>0</v>
          </cell>
          <cell r="CF38">
            <v>4</v>
          </cell>
        </row>
        <row r="39">
          <cell r="A39" t="str">
            <v>B001243</v>
          </cell>
          <cell r="AE39" t="str">
            <v>TN-0</v>
          </cell>
          <cell r="AF39" t="str">
            <v>Senate</v>
          </cell>
          <cell r="AG39">
            <v>55</v>
          </cell>
          <cell r="AH39">
            <v>43</v>
          </cell>
          <cell r="AI39">
            <v>56</v>
          </cell>
          <cell r="AJ39">
            <v>29</v>
          </cell>
          <cell r="AK39">
            <v>400032</v>
          </cell>
          <cell r="AL39" t="str">
            <v>B001243</v>
          </cell>
          <cell r="AM39" t="str">
            <v>TN</v>
          </cell>
          <cell r="AO39" t="str">
            <v>Blackburn</v>
          </cell>
          <cell r="AP39">
            <v>118</v>
          </cell>
          <cell r="AQ39" t="str">
            <v>Senate</v>
          </cell>
          <cell r="AR39">
            <v>20351</v>
          </cell>
          <cell r="AS39">
            <v>54</v>
          </cell>
          <cell r="AT39">
            <v>0</v>
          </cell>
          <cell r="AU39" t="str">
            <v>TN</v>
          </cell>
          <cell r="AV39">
            <v>200</v>
          </cell>
          <cell r="AY39" t="str">
            <v>BLACKBURN, Marsha</v>
          </cell>
          <cell r="AZ39">
            <v>1952</v>
          </cell>
          <cell r="BB39">
            <v>0.63100000000000001</v>
          </cell>
          <cell r="BC39">
            <v>0.14000000000000001</v>
          </cell>
          <cell r="BD39">
            <v>-51.212809999999998</v>
          </cell>
          <cell r="BE39">
            <v>0.90171000000000001</v>
          </cell>
          <cell r="BF39">
            <v>495</v>
          </cell>
          <cell r="BG39">
            <v>20</v>
          </cell>
          <cell r="BI39">
            <v>0.69699999999999995</v>
          </cell>
          <cell r="BJ39">
            <v>2.1999999999999999E-2</v>
          </cell>
          <cell r="BK39" t="str">
            <v>BLACKBURN</v>
          </cell>
          <cell r="BL39" t="str">
            <v>TN-0</v>
          </cell>
          <cell r="BM39" t="str">
            <v>Senate</v>
          </cell>
          <cell r="BN39" t="str">
            <v>Marsha</v>
          </cell>
          <cell r="BO39" t="str">
            <v>Blackburn</v>
          </cell>
          <cell r="BP39" t="str">
            <v>TN</v>
          </cell>
          <cell r="BQ39" t="str">
            <v>R</v>
          </cell>
          <cell r="BR39">
            <v>-7.9159999999999994E-2</v>
          </cell>
          <cell r="BS39" t="str">
            <v>TN-0</v>
          </cell>
          <cell r="BT39" t="str">
            <v>Blackburn</v>
          </cell>
          <cell r="BU39" t="str">
            <v>Marsha Blackburn</v>
          </cell>
          <cell r="BV39" t="str">
            <v>Senate</v>
          </cell>
          <cell r="BW39" t="str">
            <v>TN</v>
          </cell>
          <cell r="BY39" t="str">
            <v>R</v>
          </cell>
          <cell r="BZ39">
            <v>38</v>
          </cell>
          <cell r="CA39">
            <v>8</v>
          </cell>
          <cell r="CB39">
            <v>10</v>
          </cell>
          <cell r="CC39">
            <v>20</v>
          </cell>
          <cell r="CD39">
            <v>0</v>
          </cell>
          <cell r="CE39">
            <v>0</v>
          </cell>
          <cell r="CF39">
            <v>29</v>
          </cell>
        </row>
        <row r="40">
          <cell r="A40" t="str">
            <v>B000574</v>
          </cell>
          <cell r="B40" t="str">
            <v>House</v>
          </cell>
          <cell r="C40">
            <v>29588</v>
          </cell>
          <cell r="D40" t="str">
            <v>Earl Blumenauer</v>
          </cell>
          <cell r="E40" t="str">
            <v>Blumenauer</v>
          </cell>
          <cell r="F40" t="str">
            <v>D</v>
          </cell>
          <cell r="G40" t="str">
            <v>OR-3</v>
          </cell>
          <cell r="H40">
            <v>14.3</v>
          </cell>
          <cell r="I40" t="str">
            <v>D+47.3</v>
          </cell>
          <cell r="J40" t="str">
            <v>Progressive Democrats</v>
          </cell>
          <cell r="K40">
            <v>98.2</v>
          </cell>
          <cell r="L40">
            <v>1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-0.42699999999999999</v>
          </cell>
          <cell r="U40">
            <v>-0.64100000000000001</v>
          </cell>
          <cell r="W40" t="str">
            <v>Earl Blumenauer</v>
          </cell>
          <cell r="X40" t="str">
            <v>OR-3</v>
          </cell>
          <cell r="Y40" t="str">
            <v>Earl</v>
          </cell>
          <cell r="Z40" t="str">
            <v>Blumenauer</v>
          </cell>
          <cell r="AA40" t="str">
            <v>D</v>
          </cell>
          <cell r="AB40" t="str">
            <v>D+22@@55</v>
          </cell>
          <cell r="AC40" t="str">
            <v>D+22.18</v>
          </cell>
          <cell r="AD40">
            <v>55</v>
          </cell>
          <cell r="AE40" t="str">
            <v>OR-3</v>
          </cell>
          <cell r="AF40" t="str">
            <v>House</v>
          </cell>
          <cell r="AG40">
            <v>14</v>
          </cell>
          <cell r="AH40">
            <v>422</v>
          </cell>
          <cell r="AI40">
            <v>3</v>
          </cell>
          <cell r="AJ40">
            <v>2.590673575129534</v>
          </cell>
          <cell r="AK40">
            <v>400033</v>
          </cell>
          <cell r="AL40" t="str">
            <v>B000574</v>
          </cell>
          <cell r="AM40" t="str">
            <v>OR</v>
          </cell>
          <cell r="AN40">
            <v>3</v>
          </cell>
          <cell r="AO40" t="str">
            <v>Blumenauer</v>
          </cell>
          <cell r="AP40">
            <v>118</v>
          </cell>
          <cell r="AQ40" t="str">
            <v>House</v>
          </cell>
          <cell r="AR40">
            <v>29588</v>
          </cell>
          <cell r="AS40">
            <v>72</v>
          </cell>
          <cell r="AT40">
            <v>3</v>
          </cell>
          <cell r="AU40" t="str">
            <v>OR</v>
          </cell>
          <cell r="AV40">
            <v>100</v>
          </cell>
          <cell r="AY40" t="str">
            <v>BLUMENAUER, Earl</v>
          </cell>
          <cell r="AZ40">
            <v>1948</v>
          </cell>
          <cell r="BB40">
            <v>-0.42599999999999999</v>
          </cell>
          <cell r="BC40">
            <v>-0.628</v>
          </cell>
          <cell r="BD40">
            <v>-50.128419999999998</v>
          </cell>
          <cell r="BE40">
            <v>0.94504999999999995</v>
          </cell>
          <cell r="BF40">
            <v>887</v>
          </cell>
          <cell r="BG40">
            <v>22</v>
          </cell>
          <cell r="BI40">
            <v>-0.46899999999999997</v>
          </cell>
          <cell r="BJ40">
            <v>-0.40799999999999997</v>
          </cell>
          <cell r="BK40" t="str">
            <v>BLUMENAUER</v>
          </cell>
          <cell r="BL40" t="str">
            <v>OR-3</v>
          </cell>
          <cell r="BM40" t="str">
            <v>House</v>
          </cell>
          <cell r="BN40" t="str">
            <v>Earl</v>
          </cell>
          <cell r="BO40" t="str">
            <v>Blumenauer</v>
          </cell>
          <cell r="BP40" t="str">
            <v>OR</v>
          </cell>
          <cell r="BQ40" t="str">
            <v>D</v>
          </cell>
          <cell r="BR40">
            <v>-0.24751999999999999</v>
          </cell>
          <cell r="BS40" t="str">
            <v>OR-3</v>
          </cell>
          <cell r="BT40" t="str">
            <v>Blumenauer</v>
          </cell>
          <cell r="BU40" t="str">
            <v>Earl Blumenauer</v>
          </cell>
          <cell r="BV40" t="str">
            <v>House</v>
          </cell>
          <cell r="BW40" t="str">
            <v>OR</v>
          </cell>
          <cell r="BX40">
            <v>3</v>
          </cell>
          <cell r="BY40" t="str">
            <v>D</v>
          </cell>
          <cell r="BZ40">
            <v>38</v>
          </cell>
          <cell r="CA40">
            <v>8</v>
          </cell>
          <cell r="CB40">
            <v>10</v>
          </cell>
          <cell r="CC40">
            <v>20</v>
          </cell>
          <cell r="CD40">
            <v>0</v>
          </cell>
          <cell r="CE40">
            <v>0</v>
          </cell>
          <cell r="CF40">
            <v>43</v>
          </cell>
        </row>
        <row r="41">
          <cell r="A41" t="str">
            <v>B001277</v>
          </cell>
          <cell r="AE41" t="str">
            <v>CT-0</v>
          </cell>
          <cell r="AF41" t="str">
            <v>Senate</v>
          </cell>
          <cell r="AG41">
            <v>10</v>
          </cell>
          <cell r="AH41">
            <v>88</v>
          </cell>
          <cell r="AI41">
            <v>9</v>
          </cell>
          <cell r="AJ41">
            <v>15.435501653803749</v>
          </cell>
          <cell r="AK41">
            <v>412490</v>
          </cell>
          <cell r="AL41" t="str">
            <v>B001277</v>
          </cell>
          <cell r="AM41" t="str">
            <v>CT</v>
          </cell>
          <cell r="AO41" t="str">
            <v>Blumenthal</v>
          </cell>
          <cell r="AP41">
            <v>118</v>
          </cell>
          <cell r="AQ41" t="str">
            <v>Senate</v>
          </cell>
          <cell r="AR41">
            <v>41101</v>
          </cell>
          <cell r="AS41">
            <v>1</v>
          </cell>
          <cell r="AT41">
            <v>0</v>
          </cell>
          <cell r="AU41" t="str">
            <v>CT</v>
          </cell>
          <cell r="AV41">
            <v>100</v>
          </cell>
          <cell r="AY41" t="str">
            <v>BLUMENTHAL, Richard</v>
          </cell>
          <cell r="AZ41">
            <v>1946</v>
          </cell>
          <cell r="BB41">
            <v>-0.436</v>
          </cell>
          <cell r="BC41">
            <v>-0.152</v>
          </cell>
          <cell r="BD41">
            <v>-11.51017</v>
          </cell>
          <cell r="BE41">
            <v>0.97811000000000003</v>
          </cell>
          <cell r="BF41">
            <v>520</v>
          </cell>
          <cell r="BG41">
            <v>1</v>
          </cell>
          <cell r="BI41">
            <v>-0.432</v>
          </cell>
          <cell r="BJ41">
            <v>5.8000000000000003E-2</v>
          </cell>
          <cell r="BK41" t="str">
            <v>BLUMENTHAL</v>
          </cell>
          <cell r="BL41" t="str">
            <v>CT-0</v>
          </cell>
          <cell r="BM41" t="str">
            <v>Senate</v>
          </cell>
          <cell r="BN41" t="str">
            <v>Richard</v>
          </cell>
          <cell r="BO41" t="str">
            <v>Blumenthal</v>
          </cell>
          <cell r="BP41" t="str">
            <v>CT</v>
          </cell>
          <cell r="BQ41" t="str">
            <v>D</v>
          </cell>
          <cell r="BR41">
            <v>-0.50812999999999997</v>
          </cell>
          <cell r="BS41" t="str">
            <v>CT-0</v>
          </cell>
          <cell r="BT41" t="str">
            <v>Blumenthal</v>
          </cell>
          <cell r="BU41" t="str">
            <v>Richard Blumenthal</v>
          </cell>
          <cell r="BV41" t="str">
            <v>Senate</v>
          </cell>
          <cell r="BW41" t="str">
            <v>CT</v>
          </cell>
          <cell r="BY41" t="str">
            <v>D</v>
          </cell>
          <cell r="BZ41">
            <v>33</v>
          </cell>
          <cell r="CA41">
            <v>3</v>
          </cell>
          <cell r="CB41">
            <v>10</v>
          </cell>
          <cell r="CC41">
            <v>20</v>
          </cell>
          <cell r="CD41">
            <v>0</v>
          </cell>
          <cell r="CE41">
            <v>0</v>
          </cell>
          <cell r="CF41">
            <v>12</v>
          </cell>
        </row>
        <row r="42">
          <cell r="A42" t="str">
            <v>B001303</v>
          </cell>
          <cell r="AE42" t="str">
            <v>DE-0</v>
          </cell>
          <cell r="AF42" t="str">
            <v>House</v>
          </cell>
          <cell r="AG42">
            <v>115</v>
          </cell>
          <cell r="AH42">
            <v>321</v>
          </cell>
          <cell r="AI42">
            <v>26</v>
          </cell>
          <cell r="AJ42">
            <v>5.8192955589586521</v>
          </cell>
          <cell r="AK42">
            <v>412689</v>
          </cell>
          <cell r="AL42" t="str">
            <v>B001303</v>
          </cell>
          <cell r="AM42" t="str">
            <v>DE</v>
          </cell>
          <cell r="AN42">
            <v>0</v>
          </cell>
          <cell r="AO42" t="str">
            <v>Blunt Rochester</v>
          </cell>
          <cell r="AP42">
            <v>118</v>
          </cell>
          <cell r="AQ42" t="str">
            <v>House</v>
          </cell>
          <cell r="AR42">
            <v>21706</v>
          </cell>
          <cell r="AS42">
            <v>11</v>
          </cell>
          <cell r="AT42">
            <v>1</v>
          </cell>
          <cell r="AU42" t="str">
            <v>DE</v>
          </cell>
          <cell r="AV42">
            <v>100</v>
          </cell>
          <cell r="AY42" t="str">
            <v>BLUNT ROCHESTER, Lisa</v>
          </cell>
          <cell r="AZ42">
            <v>1962</v>
          </cell>
          <cell r="BB42">
            <v>-0.35599999999999998</v>
          </cell>
          <cell r="BC42">
            <v>-0.115</v>
          </cell>
          <cell r="BD42">
            <v>-41.576999999999998</v>
          </cell>
          <cell r="BE42">
            <v>0.95687</v>
          </cell>
          <cell r="BF42">
            <v>943</v>
          </cell>
          <cell r="BG42">
            <v>13</v>
          </cell>
          <cell r="BI42">
            <v>-0.42899999999999999</v>
          </cell>
          <cell r="BJ42">
            <v>-3.3000000000000002E-2</v>
          </cell>
          <cell r="BK42" t="str">
            <v>BLUNT ROCHESTER</v>
          </cell>
          <cell r="BL42" t="str">
            <v>DE-1</v>
          </cell>
          <cell r="BM42" t="str">
            <v>House</v>
          </cell>
          <cell r="BN42" t="str">
            <v>Lisa</v>
          </cell>
          <cell r="BO42" t="str">
            <v>Blunt Rochester</v>
          </cell>
          <cell r="BP42" t="str">
            <v>DE</v>
          </cell>
          <cell r="BQ42" t="str">
            <v>D</v>
          </cell>
          <cell r="BR42">
            <v>0.37752999999999998</v>
          </cell>
          <cell r="BS42" t="str">
            <v>DE-0</v>
          </cell>
          <cell r="BT42" t="str">
            <v>Blunt Rochester</v>
          </cell>
          <cell r="BU42" t="str">
            <v>Lisa Blunt Rochester</v>
          </cell>
          <cell r="BV42" t="str">
            <v>House</v>
          </cell>
          <cell r="BW42" t="str">
            <v>DE</v>
          </cell>
          <cell r="BX42">
            <v>0</v>
          </cell>
          <cell r="BY42" t="str">
            <v>D</v>
          </cell>
          <cell r="BZ42">
            <v>74</v>
          </cell>
          <cell r="CA42">
            <v>14</v>
          </cell>
          <cell r="CB42">
            <v>30</v>
          </cell>
          <cell r="CC42">
            <v>20</v>
          </cell>
          <cell r="CD42">
            <v>0</v>
          </cell>
          <cell r="CE42">
            <v>10</v>
          </cell>
          <cell r="CF42">
            <v>14</v>
          </cell>
        </row>
        <row r="43">
          <cell r="A43" t="str">
            <v>B001303</v>
          </cell>
          <cell r="B43" t="str">
            <v>House</v>
          </cell>
          <cell r="C43">
            <v>21706</v>
          </cell>
          <cell r="D43" t="str">
            <v>Lisa Blunt Rochester</v>
          </cell>
          <cell r="E43" t="str">
            <v>Blunt Rochester</v>
          </cell>
          <cell r="F43" t="str">
            <v>D</v>
          </cell>
          <cell r="G43" t="str">
            <v>DE-1</v>
          </cell>
          <cell r="H43">
            <v>4</v>
          </cell>
          <cell r="I43" t="str">
            <v>D+19.0</v>
          </cell>
          <cell r="J43" t="str">
            <v>Core Democrats</v>
          </cell>
          <cell r="K43">
            <v>98.19</v>
          </cell>
          <cell r="L43">
            <v>1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-0.34699999999999998</v>
          </cell>
          <cell r="U43">
            <v>-0.153</v>
          </cell>
          <cell r="W43" t="str">
            <v>Lisa Blunt Rochester</v>
          </cell>
          <cell r="X43" t="str">
            <v>DE-AL</v>
          </cell>
          <cell r="Y43" t="str">
            <v>Lisa</v>
          </cell>
          <cell r="Z43" t="str">
            <v>Blunt Rochester</v>
          </cell>
          <cell r="AA43" t="str">
            <v>D</v>
          </cell>
          <cell r="AB43" t="str">
            <v>D+7@@153</v>
          </cell>
          <cell r="AC43" t="str">
            <v>D+6.74</v>
          </cell>
          <cell r="AD43">
            <v>153</v>
          </cell>
          <cell r="AP43">
            <v>118</v>
          </cell>
          <cell r="AQ43" t="str">
            <v>House</v>
          </cell>
          <cell r="AR43">
            <v>21706</v>
          </cell>
          <cell r="AS43">
            <v>11</v>
          </cell>
          <cell r="AT43">
            <v>1</v>
          </cell>
          <cell r="AU43" t="str">
            <v>DE</v>
          </cell>
          <cell r="AV43">
            <v>100</v>
          </cell>
          <cell r="AY43" t="str">
            <v>BLUNT ROCHESTER, Lisa</v>
          </cell>
          <cell r="AZ43">
            <v>1962</v>
          </cell>
          <cell r="BB43">
            <v>-0.35599999999999998</v>
          </cell>
          <cell r="BC43">
            <v>-0.115</v>
          </cell>
          <cell r="BD43">
            <v>-41.576999999999998</v>
          </cell>
          <cell r="BE43">
            <v>0.95687</v>
          </cell>
          <cell r="BF43">
            <v>943</v>
          </cell>
          <cell r="BG43">
            <v>13</v>
          </cell>
          <cell r="BI43">
            <v>-0.42899999999999999</v>
          </cell>
          <cell r="BJ43">
            <v>-3.3000000000000002E-2</v>
          </cell>
          <cell r="BK43" t="str">
            <v>BLUNT ROCHESTER</v>
          </cell>
          <cell r="BL43" t="str">
            <v>DE-1</v>
          </cell>
          <cell r="BM43" t="str">
            <v>House</v>
          </cell>
          <cell r="BN43" t="str">
            <v>Lisa</v>
          </cell>
          <cell r="BO43" t="str">
            <v>Blunt Rochester</v>
          </cell>
          <cell r="BP43" t="str">
            <v>DE</v>
          </cell>
          <cell r="BQ43" t="str">
            <v>D</v>
          </cell>
          <cell r="BR43">
            <v>0.37752999999999998</v>
          </cell>
          <cell r="BV43" t="str">
            <v>House</v>
          </cell>
          <cell r="BW43" t="str">
            <v>DE</v>
          </cell>
          <cell r="BZ43">
            <v>74</v>
          </cell>
          <cell r="CA43">
            <v>14</v>
          </cell>
          <cell r="CB43">
            <v>30</v>
          </cell>
          <cell r="CC43">
            <v>20</v>
          </cell>
          <cell r="CD43">
            <v>0</v>
          </cell>
          <cell r="CE43">
            <v>10</v>
          </cell>
        </row>
        <row r="44">
          <cell r="A44" t="str">
            <v>B000825</v>
          </cell>
          <cell r="B44" t="str">
            <v>House</v>
          </cell>
          <cell r="C44">
            <v>22103</v>
          </cell>
          <cell r="D44" t="str">
            <v>Lauren Boebert</v>
          </cell>
          <cell r="E44" t="str">
            <v>Boebert</v>
          </cell>
          <cell r="F44" t="str">
            <v>R</v>
          </cell>
          <cell r="G44" t="str">
            <v>CO-3</v>
          </cell>
          <cell r="H44">
            <v>2</v>
          </cell>
          <cell r="I44" t="str">
            <v>R+8.3</v>
          </cell>
          <cell r="J44" t="str">
            <v>Far-Right Obstructionists</v>
          </cell>
          <cell r="K44">
            <v>95.95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1</v>
          </cell>
          <cell r="S44">
            <v>1</v>
          </cell>
          <cell r="T44">
            <v>0.747</v>
          </cell>
          <cell r="U44">
            <v>-0.50800000000000001</v>
          </cell>
          <cell r="W44" t="str">
            <v>Lauren Boebert</v>
          </cell>
          <cell r="X44" t="str">
            <v>CO-3</v>
          </cell>
          <cell r="Y44" t="str">
            <v>Lauren</v>
          </cell>
          <cell r="Z44" t="str">
            <v>Boebert</v>
          </cell>
          <cell r="AA44" t="str">
            <v>R</v>
          </cell>
          <cell r="AB44" t="str">
            <v>R+7@@262</v>
          </cell>
          <cell r="AC44" t="str">
            <v>R+7.06</v>
          </cell>
          <cell r="AD44">
            <v>262</v>
          </cell>
          <cell r="AE44" t="str">
            <v>CO-3</v>
          </cell>
          <cell r="AF44" t="str">
            <v>House</v>
          </cell>
          <cell r="AG44">
            <v>9</v>
          </cell>
          <cell r="AH44">
            <v>427</v>
          </cell>
          <cell r="AI44">
            <v>2</v>
          </cell>
          <cell r="AJ44">
            <v>2.1084337349397591</v>
          </cell>
          <cell r="AK44">
            <v>456805</v>
          </cell>
          <cell r="AL44" t="str">
            <v>B000825</v>
          </cell>
          <cell r="AM44" t="str">
            <v>CO</v>
          </cell>
          <cell r="AN44">
            <v>3</v>
          </cell>
          <cell r="AO44" t="str">
            <v>Boebert</v>
          </cell>
          <cell r="AP44">
            <v>118</v>
          </cell>
          <cell r="AQ44" t="str">
            <v>House</v>
          </cell>
          <cell r="AR44">
            <v>22103</v>
          </cell>
          <cell r="AS44">
            <v>62</v>
          </cell>
          <cell r="AT44">
            <v>3</v>
          </cell>
          <cell r="AU44" t="str">
            <v>CO</v>
          </cell>
          <cell r="AV44">
            <v>200</v>
          </cell>
          <cell r="AY44" t="str">
            <v>BOEBERT, Lauren</v>
          </cell>
          <cell r="AZ44">
            <v>1986</v>
          </cell>
          <cell r="BB44">
            <v>0.74299999999999999</v>
          </cell>
          <cell r="BC44">
            <v>-0.496</v>
          </cell>
          <cell r="BD44">
            <v>-104.12196</v>
          </cell>
          <cell r="BE44">
            <v>0.89142999999999994</v>
          </cell>
          <cell r="BF44">
            <v>906</v>
          </cell>
          <cell r="BG44">
            <v>47</v>
          </cell>
          <cell r="BI44">
            <v>0.67300000000000004</v>
          </cell>
          <cell r="BJ44">
            <v>-0.47099999999999997</v>
          </cell>
          <cell r="BK44" t="str">
            <v>BOEBERT</v>
          </cell>
          <cell r="BL44" t="str">
            <v>CO-3</v>
          </cell>
          <cell r="BM44" t="str">
            <v>House</v>
          </cell>
          <cell r="BN44" t="str">
            <v>Lauren</v>
          </cell>
          <cell r="BO44" t="str">
            <v>Boebert</v>
          </cell>
          <cell r="BP44" t="str">
            <v>CO</v>
          </cell>
          <cell r="BQ44" t="str">
            <v>R</v>
          </cell>
          <cell r="BR44">
            <v>-1.9866699999999999</v>
          </cell>
          <cell r="BS44" t="str">
            <v>CO-3</v>
          </cell>
          <cell r="BT44" t="str">
            <v>Boebert</v>
          </cell>
          <cell r="BU44" t="str">
            <v>Lauren Boebert</v>
          </cell>
          <cell r="BV44" t="str">
            <v>House</v>
          </cell>
          <cell r="BW44" t="str">
            <v>CO</v>
          </cell>
          <cell r="BX44">
            <v>3</v>
          </cell>
          <cell r="BY44" t="str">
            <v>R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14</v>
          </cell>
        </row>
        <row r="45">
          <cell r="A45" t="str">
            <v>B001278</v>
          </cell>
          <cell r="B45" t="str">
            <v>House</v>
          </cell>
          <cell r="C45">
            <v>21198</v>
          </cell>
          <cell r="D45" t="str">
            <v>Suzanne Bonamici</v>
          </cell>
          <cell r="E45" t="str">
            <v>Bonamici</v>
          </cell>
          <cell r="F45" t="str">
            <v>D</v>
          </cell>
          <cell r="G45" t="str">
            <v>OR-1</v>
          </cell>
          <cell r="H45">
            <v>6.5</v>
          </cell>
          <cell r="I45" t="str">
            <v>D+39.3</v>
          </cell>
          <cell r="J45" t="str">
            <v>Progressive Democrats</v>
          </cell>
          <cell r="K45">
            <v>98.62</v>
          </cell>
          <cell r="L45">
            <v>1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-0.39600000000000002</v>
          </cell>
          <cell r="U45">
            <v>-0.41</v>
          </cell>
          <cell r="W45" t="str">
            <v>Suzanne Bonamici</v>
          </cell>
          <cell r="X45" t="str">
            <v>OR-1</v>
          </cell>
          <cell r="Y45" t="str">
            <v>Suzanne</v>
          </cell>
          <cell r="Z45" t="str">
            <v>Bonamici</v>
          </cell>
          <cell r="AA45" t="str">
            <v>D</v>
          </cell>
          <cell r="AB45" t="str">
            <v>D+18@@78</v>
          </cell>
          <cell r="AC45" t="str">
            <v>D+17.74</v>
          </cell>
          <cell r="AD45">
            <v>78</v>
          </cell>
          <cell r="AE45" t="str">
            <v>OR-1</v>
          </cell>
          <cell r="AF45" t="str">
            <v>House</v>
          </cell>
          <cell r="AG45">
            <v>33</v>
          </cell>
          <cell r="AH45">
            <v>403</v>
          </cell>
          <cell r="AI45">
            <v>7</v>
          </cell>
          <cell r="AJ45">
            <v>3.354838709677419</v>
          </cell>
          <cell r="AK45">
            <v>412501</v>
          </cell>
          <cell r="AL45" t="str">
            <v>B001278</v>
          </cell>
          <cell r="AM45" t="str">
            <v>OR</v>
          </cell>
          <cell r="AN45">
            <v>1</v>
          </cell>
          <cell r="AO45" t="str">
            <v>Bonamici</v>
          </cell>
          <cell r="AP45">
            <v>118</v>
          </cell>
          <cell r="AQ45" t="str">
            <v>House</v>
          </cell>
          <cell r="AR45">
            <v>21198</v>
          </cell>
          <cell r="AS45">
            <v>72</v>
          </cell>
          <cell r="AT45">
            <v>1</v>
          </cell>
          <cell r="AU45" t="str">
            <v>OR</v>
          </cell>
          <cell r="AV45">
            <v>100</v>
          </cell>
          <cell r="AY45" t="str">
            <v>BONAMICI, Suzanne</v>
          </cell>
          <cell r="AZ45">
            <v>1954</v>
          </cell>
          <cell r="BB45">
            <v>-0.39700000000000002</v>
          </cell>
          <cell r="BC45">
            <v>-0.41799999999999998</v>
          </cell>
          <cell r="BD45">
            <v>-40.885460000000002</v>
          </cell>
          <cell r="BE45">
            <v>0.95553999999999994</v>
          </cell>
          <cell r="BF45">
            <v>899</v>
          </cell>
          <cell r="BG45">
            <v>12</v>
          </cell>
          <cell r="BI45">
            <v>-0.439</v>
          </cell>
          <cell r="BJ45">
            <v>-0.42099999999999999</v>
          </cell>
          <cell r="BK45" t="str">
            <v>BONAMICI</v>
          </cell>
          <cell r="BL45" t="str">
            <v>OR-1</v>
          </cell>
          <cell r="BM45" t="str">
            <v>House</v>
          </cell>
          <cell r="BN45" t="str">
            <v>Suzanne</v>
          </cell>
          <cell r="BO45" t="str">
            <v>Bonamici</v>
          </cell>
          <cell r="BP45" t="str">
            <v>OR</v>
          </cell>
          <cell r="BQ45" t="str">
            <v>D</v>
          </cell>
          <cell r="BR45">
            <v>9.5079999999999998E-2</v>
          </cell>
          <cell r="BS45" t="str">
            <v>OR-1</v>
          </cell>
          <cell r="BT45" t="str">
            <v>Bonamici</v>
          </cell>
          <cell r="BU45" t="str">
            <v>Suzanne Bonamici</v>
          </cell>
          <cell r="BV45" t="str">
            <v>House</v>
          </cell>
          <cell r="BW45" t="str">
            <v>OR</v>
          </cell>
          <cell r="BX45">
            <v>1</v>
          </cell>
          <cell r="BY45" t="str">
            <v>D</v>
          </cell>
          <cell r="BZ45">
            <v>32</v>
          </cell>
          <cell r="CA45">
            <v>12</v>
          </cell>
          <cell r="CB45">
            <v>0</v>
          </cell>
          <cell r="CC45">
            <v>20</v>
          </cell>
          <cell r="CD45">
            <v>0</v>
          </cell>
          <cell r="CE45">
            <v>0</v>
          </cell>
          <cell r="CF45">
            <v>34</v>
          </cell>
        </row>
        <row r="46">
          <cell r="A46" t="str">
            <v>B001288</v>
          </cell>
          <cell r="AE46" t="str">
            <v>NJ-0</v>
          </cell>
          <cell r="AF46" t="str">
            <v>Senate</v>
          </cell>
          <cell r="AG46">
            <v>5</v>
          </cell>
          <cell r="AH46">
            <v>93</v>
          </cell>
          <cell r="AI46">
            <v>4</v>
          </cell>
          <cell r="AJ46">
            <v>14.5578231292517</v>
          </cell>
          <cell r="AK46">
            <v>412598</v>
          </cell>
          <cell r="AL46" t="str">
            <v>B001288</v>
          </cell>
          <cell r="AM46" t="str">
            <v>NJ</v>
          </cell>
          <cell r="AO46" t="str">
            <v>Booker</v>
          </cell>
          <cell r="AP46">
            <v>118</v>
          </cell>
          <cell r="AQ46" t="str">
            <v>Senate</v>
          </cell>
          <cell r="AR46">
            <v>41308</v>
          </cell>
          <cell r="AS46">
            <v>12</v>
          </cell>
          <cell r="AT46">
            <v>0</v>
          </cell>
          <cell r="AU46" t="str">
            <v>NJ</v>
          </cell>
          <cell r="AV46">
            <v>100</v>
          </cell>
          <cell r="AY46" t="str">
            <v>BOOKER, Cory Anthony</v>
          </cell>
          <cell r="AZ46">
            <v>1969</v>
          </cell>
          <cell r="BB46">
            <v>-0.57499999999999996</v>
          </cell>
          <cell r="BC46">
            <v>-0.27900000000000003</v>
          </cell>
          <cell r="BD46">
            <v>-28.48105</v>
          </cell>
          <cell r="BE46">
            <v>0.94430999999999998</v>
          </cell>
          <cell r="BF46">
            <v>497</v>
          </cell>
          <cell r="BG46">
            <v>14</v>
          </cell>
          <cell r="BI46">
            <v>-0.42</v>
          </cell>
          <cell r="BJ46">
            <v>-0.45100000000000001</v>
          </cell>
          <cell r="BK46" t="str">
            <v>BOOKER</v>
          </cell>
          <cell r="BL46" t="str">
            <v>NJ-0</v>
          </cell>
          <cell r="BM46" t="str">
            <v>Senate</v>
          </cell>
          <cell r="BN46" t="str">
            <v>Cory</v>
          </cell>
          <cell r="BO46" t="str">
            <v>Booker</v>
          </cell>
          <cell r="BP46" t="str">
            <v>NJ</v>
          </cell>
          <cell r="BQ46" t="str">
            <v>D</v>
          </cell>
          <cell r="BR46">
            <v>-0.61682000000000003</v>
          </cell>
          <cell r="BS46" t="str">
            <v>NJ-0</v>
          </cell>
          <cell r="BT46" t="str">
            <v>Booker</v>
          </cell>
          <cell r="BU46" t="str">
            <v>Cory Booker</v>
          </cell>
          <cell r="BV46" t="str">
            <v>Senate</v>
          </cell>
          <cell r="BW46" t="str">
            <v>NJ</v>
          </cell>
          <cell r="BY46" t="str">
            <v>D</v>
          </cell>
          <cell r="BZ46">
            <v>32</v>
          </cell>
          <cell r="CA46">
            <v>2</v>
          </cell>
          <cell r="CB46">
            <v>0</v>
          </cell>
          <cell r="CC46">
            <v>20</v>
          </cell>
          <cell r="CD46">
            <v>0</v>
          </cell>
          <cell r="CE46">
            <v>10</v>
          </cell>
          <cell r="CF46">
            <v>11</v>
          </cell>
        </row>
        <row r="47">
          <cell r="A47" t="str">
            <v>B001236</v>
          </cell>
          <cell r="AE47" t="str">
            <v>AR-0</v>
          </cell>
          <cell r="AF47" t="str">
            <v>Senate</v>
          </cell>
          <cell r="AG47">
            <v>79</v>
          </cell>
          <cell r="AH47">
            <v>19</v>
          </cell>
          <cell r="AI47">
            <v>80</v>
          </cell>
          <cell r="AJ47">
            <v>40.399002493765593</v>
          </cell>
          <cell r="AK47">
            <v>400040</v>
          </cell>
          <cell r="AL47" t="str">
            <v>B001236</v>
          </cell>
          <cell r="AM47" t="str">
            <v>AR</v>
          </cell>
          <cell r="AO47" t="str">
            <v>Boozman</v>
          </cell>
          <cell r="AP47">
            <v>118</v>
          </cell>
          <cell r="AQ47" t="str">
            <v>Senate</v>
          </cell>
          <cell r="AR47">
            <v>20101</v>
          </cell>
          <cell r="AS47">
            <v>42</v>
          </cell>
          <cell r="AT47">
            <v>0</v>
          </cell>
          <cell r="AU47" t="str">
            <v>AR</v>
          </cell>
          <cell r="AV47">
            <v>200</v>
          </cell>
          <cell r="AY47" t="str">
            <v>BOOZMAN, John</v>
          </cell>
          <cell r="AZ47">
            <v>1950</v>
          </cell>
          <cell r="BB47">
            <v>0.42699999999999999</v>
          </cell>
          <cell r="BC47">
            <v>0.33600000000000002</v>
          </cell>
          <cell r="BD47">
            <v>-62.190570000000001</v>
          </cell>
          <cell r="BE47">
            <v>0.88604000000000005</v>
          </cell>
          <cell r="BF47">
            <v>514</v>
          </cell>
          <cell r="BG47">
            <v>21</v>
          </cell>
          <cell r="BI47">
            <v>0.43</v>
          </cell>
          <cell r="BJ47">
            <v>0.41</v>
          </cell>
          <cell r="BK47" t="str">
            <v>BOOZMAN</v>
          </cell>
          <cell r="BL47" t="str">
            <v>AR-0</v>
          </cell>
          <cell r="BM47" t="str">
            <v>Senate</v>
          </cell>
          <cell r="BN47" t="str">
            <v>John</v>
          </cell>
          <cell r="BO47" t="str">
            <v>Boozman</v>
          </cell>
          <cell r="BP47" t="str">
            <v>AR</v>
          </cell>
          <cell r="BQ47" t="str">
            <v>R</v>
          </cell>
          <cell r="BR47">
            <v>0.67637000000000003</v>
          </cell>
          <cell r="BS47" t="str">
            <v>AR-0</v>
          </cell>
          <cell r="BT47" t="str">
            <v>Boozman</v>
          </cell>
          <cell r="BU47" t="str">
            <v>John Boozman</v>
          </cell>
          <cell r="BV47" t="str">
            <v>Senate</v>
          </cell>
          <cell r="BW47" t="str">
            <v>AR</v>
          </cell>
          <cell r="BY47" t="str">
            <v>R</v>
          </cell>
          <cell r="BZ47">
            <v>36</v>
          </cell>
          <cell r="CA47">
            <v>16</v>
          </cell>
          <cell r="CB47">
            <v>0</v>
          </cell>
          <cell r="CC47">
            <v>20</v>
          </cell>
          <cell r="CD47">
            <v>0</v>
          </cell>
          <cell r="CE47">
            <v>0</v>
          </cell>
          <cell r="CF47">
            <v>32</v>
          </cell>
        </row>
        <row r="48">
          <cell r="A48" t="str">
            <v>B001295</v>
          </cell>
          <cell r="B48" t="str">
            <v>House</v>
          </cell>
          <cell r="C48">
            <v>21519</v>
          </cell>
          <cell r="D48" t="str">
            <v>Mike Bost</v>
          </cell>
          <cell r="E48" t="str">
            <v>Bost</v>
          </cell>
          <cell r="F48" t="str">
            <v>R</v>
          </cell>
          <cell r="G48" t="str">
            <v>IL-12</v>
          </cell>
          <cell r="H48">
            <v>5</v>
          </cell>
          <cell r="I48" t="str">
            <v>R+42.8</v>
          </cell>
          <cell r="J48" t="str">
            <v>Far-Right Establishment</v>
          </cell>
          <cell r="K48">
            <v>95.24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1</v>
          </cell>
          <cell r="S48">
            <v>0</v>
          </cell>
          <cell r="T48">
            <v>0.38400000000000001</v>
          </cell>
          <cell r="U48">
            <v>3.1E-2</v>
          </cell>
          <cell r="W48" t="str">
            <v>Mike Bost</v>
          </cell>
          <cell r="X48" t="str">
            <v>IL-12</v>
          </cell>
          <cell r="Y48" t="str">
            <v>Mike</v>
          </cell>
          <cell r="Z48" t="str">
            <v>Bost</v>
          </cell>
          <cell r="AA48" t="str">
            <v>R</v>
          </cell>
          <cell r="AB48" t="str">
            <v>R+24@@421</v>
          </cell>
          <cell r="AC48" t="str">
            <v>R+23.97</v>
          </cell>
          <cell r="AD48">
            <v>421</v>
          </cell>
          <cell r="AE48" t="str">
            <v>IL-12</v>
          </cell>
          <cell r="AF48" t="str">
            <v>House</v>
          </cell>
          <cell r="AG48">
            <v>373</v>
          </cell>
          <cell r="AH48">
            <v>63</v>
          </cell>
          <cell r="AI48">
            <v>86</v>
          </cell>
          <cell r="AJ48">
            <v>32.424242424242422</v>
          </cell>
          <cell r="AK48">
            <v>412629</v>
          </cell>
          <cell r="AL48" t="str">
            <v>B001295</v>
          </cell>
          <cell r="AM48" t="str">
            <v>IL</v>
          </cell>
          <cell r="AN48">
            <v>12</v>
          </cell>
          <cell r="AO48" t="str">
            <v>Bost</v>
          </cell>
          <cell r="AP48">
            <v>118</v>
          </cell>
          <cell r="AQ48" t="str">
            <v>House</v>
          </cell>
          <cell r="AR48">
            <v>21519</v>
          </cell>
          <cell r="AS48">
            <v>21</v>
          </cell>
          <cell r="AT48">
            <v>12</v>
          </cell>
          <cell r="AU48" t="str">
            <v>IL</v>
          </cell>
          <cell r="AV48">
            <v>200</v>
          </cell>
          <cell r="AY48" t="str">
            <v>BOST, Mike</v>
          </cell>
          <cell r="AZ48">
            <v>1960</v>
          </cell>
          <cell r="BB48">
            <v>0.39300000000000002</v>
          </cell>
          <cell r="BC48">
            <v>-1.9E-2</v>
          </cell>
          <cell r="BD48">
            <v>-163.60064</v>
          </cell>
          <cell r="BE48">
            <v>0.84179999999999999</v>
          </cell>
          <cell r="BF48">
            <v>950</v>
          </cell>
          <cell r="BG48">
            <v>85</v>
          </cell>
          <cell r="BI48">
            <v>0.51300000000000001</v>
          </cell>
          <cell r="BJ48">
            <v>-9.5000000000000001E-2</v>
          </cell>
          <cell r="BK48" t="str">
            <v>BOST</v>
          </cell>
          <cell r="BL48" t="str">
            <v>IL-12</v>
          </cell>
          <cell r="BM48" t="str">
            <v>House</v>
          </cell>
          <cell r="BN48" t="str">
            <v>Mike</v>
          </cell>
          <cell r="BO48" t="str">
            <v>Bost</v>
          </cell>
          <cell r="BP48" t="str">
            <v>IL</v>
          </cell>
          <cell r="BQ48" t="str">
            <v>R</v>
          </cell>
          <cell r="BR48">
            <v>-9.0910000000000005E-2</v>
          </cell>
          <cell r="BS48" t="str">
            <v>IL-12</v>
          </cell>
          <cell r="BT48" t="str">
            <v>Bost</v>
          </cell>
          <cell r="BU48" t="str">
            <v>Mike Bost</v>
          </cell>
          <cell r="BV48" t="str">
            <v>House</v>
          </cell>
          <cell r="BW48" t="str">
            <v>IL</v>
          </cell>
          <cell r="BX48">
            <v>12</v>
          </cell>
          <cell r="BY48" t="str">
            <v>R</v>
          </cell>
          <cell r="BZ48">
            <v>40</v>
          </cell>
          <cell r="CA48">
            <v>10</v>
          </cell>
          <cell r="CB48">
            <v>10</v>
          </cell>
          <cell r="CC48">
            <v>20</v>
          </cell>
          <cell r="CD48">
            <v>0</v>
          </cell>
          <cell r="CE48">
            <v>0</v>
          </cell>
          <cell r="CF48">
            <v>44</v>
          </cell>
        </row>
        <row r="49">
          <cell r="A49" t="str">
            <v>B001223</v>
          </cell>
          <cell r="B49" t="str">
            <v>House</v>
          </cell>
          <cell r="C49">
            <v>22105</v>
          </cell>
          <cell r="D49" t="str">
            <v>Jamaal Bowman</v>
          </cell>
          <cell r="E49" t="str">
            <v>Bowman</v>
          </cell>
          <cell r="F49" t="str">
            <v>D</v>
          </cell>
          <cell r="G49" t="str">
            <v>NY-16</v>
          </cell>
          <cell r="H49">
            <v>2</v>
          </cell>
          <cell r="I49" t="str">
            <v>D+43.7</v>
          </cell>
          <cell r="J49" t="str">
            <v>Progressive Democrats</v>
          </cell>
          <cell r="K49">
            <v>95.26</v>
          </cell>
          <cell r="L49">
            <v>1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-0.35799999999999998</v>
          </cell>
          <cell r="U49">
            <v>-0.93400000000000005</v>
          </cell>
          <cell r="W49" t="str">
            <v>Jamaal Bowman</v>
          </cell>
          <cell r="X49" t="str">
            <v>NY-16</v>
          </cell>
          <cell r="Y49" t="str">
            <v>Jamaal</v>
          </cell>
          <cell r="Z49" t="str">
            <v>Bowman</v>
          </cell>
          <cell r="AA49" t="str">
            <v>D</v>
          </cell>
          <cell r="AB49" t="str">
            <v>D+20@@64</v>
          </cell>
          <cell r="AC49" t="str">
            <v>D+20.14</v>
          </cell>
          <cell r="AD49">
            <v>64</v>
          </cell>
          <cell r="AE49" t="str">
            <v>NY-16</v>
          </cell>
          <cell r="AF49" t="str">
            <v>House</v>
          </cell>
          <cell r="AG49">
            <v>3</v>
          </cell>
          <cell r="AH49">
            <v>433</v>
          </cell>
          <cell r="AI49">
            <v>0</v>
          </cell>
          <cell r="AJ49">
            <v>1.3840830449826991</v>
          </cell>
          <cell r="AK49">
            <v>456839</v>
          </cell>
          <cell r="AL49" t="str">
            <v>B001223</v>
          </cell>
          <cell r="AM49" t="str">
            <v>NY</v>
          </cell>
          <cell r="AN49">
            <v>16</v>
          </cell>
          <cell r="AO49" t="str">
            <v>Bowman</v>
          </cell>
          <cell r="AP49">
            <v>118</v>
          </cell>
          <cell r="AQ49" t="str">
            <v>House</v>
          </cell>
          <cell r="AR49">
            <v>22105</v>
          </cell>
          <cell r="AS49">
            <v>13</v>
          </cell>
          <cell r="AT49">
            <v>16</v>
          </cell>
          <cell r="AU49" t="str">
            <v>NY</v>
          </cell>
          <cell r="AV49">
            <v>100</v>
          </cell>
          <cell r="AY49" t="str">
            <v>BOWMAN, Jamaal</v>
          </cell>
          <cell r="AZ49">
            <v>1976</v>
          </cell>
          <cell r="BB49">
            <v>-0.35699999999999998</v>
          </cell>
          <cell r="BC49">
            <v>-0.93400000000000005</v>
          </cell>
          <cell r="BD49">
            <v>-47.45646</v>
          </cell>
          <cell r="BE49">
            <v>0.94606999999999997</v>
          </cell>
          <cell r="BF49">
            <v>856</v>
          </cell>
          <cell r="BG49">
            <v>16</v>
          </cell>
          <cell r="BI49">
            <v>-0.73899999999999999</v>
          </cell>
          <cell r="BJ49">
            <v>-0.67400000000000004</v>
          </cell>
          <cell r="BK49" t="str">
            <v>BOWMAN</v>
          </cell>
          <cell r="BL49" t="str">
            <v>NY-16</v>
          </cell>
          <cell r="BM49" t="str">
            <v>House</v>
          </cell>
          <cell r="BN49" t="str">
            <v>Jamaal</v>
          </cell>
          <cell r="BO49" t="str">
            <v>Bowman</v>
          </cell>
          <cell r="BP49" t="str">
            <v>NY</v>
          </cell>
          <cell r="BQ49" t="str">
            <v>D</v>
          </cell>
          <cell r="BR49">
            <v>-2.0677400000000001</v>
          </cell>
          <cell r="BS49" t="str">
            <v>NY-16</v>
          </cell>
          <cell r="BT49" t="str">
            <v>Bowman</v>
          </cell>
          <cell r="BU49" t="str">
            <v>Jamaal Bowman</v>
          </cell>
          <cell r="BV49" t="str">
            <v>House</v>
          </cell>
          <cell r="BW49" t="str">
            <v>NY</v>
          </cell>
          <cell r="BX49">
            <v>16</v>
          </cell>
          <cell r="BY49" t="str">
            <v>D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40</v>
          </cell>
        </row>
        <row r="50">
          <cell r="A50" t="str">
            <v>B001296</v>
          </cell>
          <cell r="B50" t="str">
            <v>House</v>
          </cell>
          <cell r="C50">
            <v>21548</v>
          </cell>
          <cell r="D50" t="str">
            <v>Brendan Boyle</v>
          </cell>
          <cell r="E50" t="str">
            <v>Boyle</v>
          </cell>
          <cell r="F50" t="str">
            <v>D</v>
          </cell>
          <cell r="G50" t="str">
            <v>PA-2</v>
          </cell>
          <cell r="H50">
            <v>5</v>
          </cell>
          <cell r="I50" t="str">
            <v>D+42.7</v>
          </cell>
          <cell r="J50" t="str">
            <v>Core Democrats</v>
          </cell>
          <cell r="K50">
            <v>98.3</v>
          </cell>
          <cell r="L50">
            <v>1</v>
          </cell>
          <cell r="M50">
            <v>1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-0.39100000000000001</v>
          </cell>
          <cell r="U50">
            <v>0.13900000000000001</v>
          </cell>
          <cell r="W50" t="str">
            <v>Brendan Boyle</v>
          </cell>
          <cell r="X50" t="str">
            <v>PA-2</v>
          </cell>
          <cell r="Y50" t="str">
            <v>Brendan</v>
          </cell>
          <cell r="Z50" t="str">
            <v>Boyle</v>
          </cell>
          <cell r="AA50" t="str">
            <v>D</v>
          </cell>
          <cell r="AB50" t="str">
            <v>D+20@@62</v>
          </cell>
          <cell r="AC50" t="str">
            <v>D+20.46</v>
          </cell>
          <cell r="AD50">
            <v>62</v>
          </cell>
          <cell r="AE50" t="str">
            <v>PA-2</v>
          </cell>
          <cell r="AF50" t="str">
            <v>House</v>
          </cell>
          <cell r="AG50">
            <v>75</v>
          </cell>
          <cell r="AH50">
            <v>361</v>
          </cell>
          <cell r="AI50">
            <v>17</v>
          </cell>
          <cell r="AJ50">
            <v>4.75</v>
          </cell>
          <cell r="AK50">
            <v>412652</v>
          </cell>
          <cell r="AL50" t="str">
            <v>B001296</v>
          </cell>
          <cell r="AM50" t="str">
            <v>PA</v>
          </cell>
          <cell r="AN50">
            <v>2</v>
          </cell>
          <cell r="AO50" t="str">
            <v>Boyle</v>
          </cell>
          <cell r="AP50">
            <v>118</v>
          </cell>
          <cell r="AQ50" t="str">
            <v>House</v>
          </cell>
          <cell r="AR50">
            <v>21548</v>
          </cell>
          <cell r="AS50">
            <v>14</v>
          </cell>
          <cell r="AT50">
            <v>2</v>
          </cell>
          <cell r="AU50" t="str">
            <v>PA</v>
          </cell>
          <cell r="AV50">
            <v>100</v>
          </cell>
          <cell r="AY50" t="str">
            <v>BOYLE, Brendan Francis</v>
          </cell>
          <cell r="AZ50">
            <v>1977</v>
          </cell>
          <cell r="BB50">
            <v>-0.39100000000000001</v>
          </cell>
          <cell r="BC50">
            <v>0.16</v>
          </cell>
          <cell r="BD50">
            <v>-66.37724</v>
          </cell>
          <cell r="BE50">
            <v>0.93089999999999995</v>
          </cell>
          <cell r="BF50">
            <v>927</v>
          </cell>
          <cell r="BG50">
            <v>28</v>
          </cell>
          <cell r="BI50">
            <v>-0.36899999999999999</v>
          </cell>
          <cell r="BJ50">
            <v>0.27300000000000002</v>
          </cell>
          <cell r="BK50" t="str">
            <v>BOYLE</v>
          </cell>
          <cell r="BL50" t="str">
            <v>PA-2</v>
          </cell>
          <cell r="BM50" t="str">
            <v>House</v>
          </cell>
          <cell r="BN50" t="str">
            <v>Brendan</v>
          </cell>
          <cell r="BO50" t="str">
            <v>Boyle</v>
          </cell>
          <cell r="BP50" t="str">
            <v>PA</v>
          </cell>
          <cell r="BQ50" t="str">
            <v>D</v>
          </cell>
          <cell r="BR50">
            <v>-0.16211</v>
          </cell>
          <cell r="BS50" t="str">
            <v>PA-2</v>
          </cell>
          <cell r="BT50" t="str">
            <v>Boyle</v>
          </cell>
          <cell r="BU50" t="str">
            <v>Brendan Boyle</v>
          </cell>
          <cell r="BV50" t="str">
            <v>House</v>
          </cell>
          <cell r="BW50" t="str">
            <v>PA</v>
          </cell>
          <cell r="BX50">
            <v>2</v>
          </cell>
          <cell r="BY50" t="str">
            <v>D</v>
          </cell>
          <cell r="BZ50">
            <v>19</v>
          </cell>
          <cell r="CA50">
            <v>9</v>
          </cell>
          <cell r="CB50">
            <v>10</v>
          </cell>
          <cell r="CC50">
            <v>0</v>
          </cell>
          <cell r="CD50">
            <v>0</v>
          </cell>
          <cell r="CE50">
            <v>0</v>
          </cell>
          <cell r="CF50">
            <v>41</v>
          </cell>
        </row>
        <row r="51">
          <cell r="A51" t="str">
            <v>B001310</v>
          </cell>
          <cell r="AE51" t="str">
            <v>IN-0</v>
          </cell>
          <cell r="AF51" t="str">
            <v>Senate</v>
          </cell>
          <cell r="AG51">
            <v>46</v>
          </cell>
          <cell r="AH51">
            <v>52</v>
          </cell>
          <cell r="AI51">
            <v>46</v>
          </cell>
          <cell r="AJ51">
            <v>25.13181019332162</v>
          </cell>
          <cell r="AK51">
            <v>412839</v>
          </cell>
          <cell r="AL51" t="str">
            <v>B001310</v>
          </cell>
          <cell r="AM51" t="str">
            <v>IN</v>
          </cell>
          <cell r="AO51" t="str">
            <v>Braun</v>
          </cell>
          <cell r="AP51">
            <v>118</v>
          </cell>
          <cell r="AQ51" t="str">
            <v>Senate</v>
          </cell>
          <cell r="AR51">
            <v>41900</v>
          </cell>
          <cell r="AS51">
            <v>22</v>
          </cell>
          <cell r="AT51">
            <v>0</v>
          </cell>
          <cell r="AU51" t="str">
            <v>IN</v>
          </cell>
          <cell r="AV51">
            <v>200</v>
          </cell>
          <cell r="AY51" t="str">
            <v>BRAUN, Michael</v>
          </cell>
          <cell r="AZ51">
            <v>1954</v>
          </cell>
          <cell r="BB51">
            <v>0.8</v>
          </cell>
          <cell r="BC51">
            <v>0.6</v>
          </cell>
          <cell r="BD51">
            <v>-85.332629999999995</v>
          </cell>
          <cell r="BE51">
            <v>0.83618999999999999</v>
          </cell>
          <cell r="BF51">
            <v>477</v>
          </cell>
          <cell r="BG51">
            <v>40</v>
          </cell>
          <cell r="BI51">
            <v>0.84399999999999997</v>
          </cell>
          <cell r="BJ51">
            <v>0.14399999999999999</v>
          </cell>
          <cell r="BK51" t="str">
            <v>BRAUN</v>
          </cell>
          <cell r="BL51" t="str">
            <v>IN-0</v>
          </cell>
          <cell r="BM51" t="str">
            <v>Senate</v>
          </cell>
          <cell r="BN51" t="str">
            <v>Mike</v>
          </cell>
          <cell r="BO51" t="str">
            <v>Braun</v>
          </cell>
          <cell r="BP51" t="str">
            <v>IN</v>
          </cell>
          <cell r="BQ51" t="str">
            <v>R</v>
          </cell>
          <cell r="BR51">
            <v>0.70486000000000004</v>
          </cell>
          <cell r="BS51" t="str">
            <v>IN-0</v>
          </cell>
          <cell r="BT51" t="str">
            <v>Braun</v>
          </cell>
          <cell r="BU51" t="str">
            <v>Mike Braun</v>
          </cell>
          <cell r="BV51" t="str">
            <v>Senate</v>
          </cell>
          <cell r="BW51" t="str">
            <v>IN</v>
          </cell>
          <cell r="BY51" t="str">
            <v>R</v>
          </cell>
          <cell r="BZ51">
            <v>46</v>
          </cell>
          <cell r="CA51">
            <v>16</v>
          </cell>
          <cell r="CB51">
            <v>10</v>
          </cell>
          <cell r="CC51">
            <v>20</v>
          </cell>
          <cell r="CD51">
            <v>0</v>
          </cell>
          <cell r="CE51">
            <v>0</v>
          </cell>
          <cell r="CF51">
            <v>20</v>
          </cell>
        </row>
        <row r="52">
          <cell r="A52" t="str">
            <v>B001317</v>
          </cell>
          <cell r="B52" t="str">
            <v>House</v>
          </cell>
          <cell r="C52">
            <v>22303</v>
          </cell>
          <cell r="D52" t="str">
            <v>Josh Brecheen</v>
          </cell>
          <cell r="E52" t="str">
            <v>Brecheen</v>
          </cell>
          <cell r="F52" t="str">
            <v>R</v>
          </cell>
          <cell r="G52" t="str">
            <v>OK-2</v>
          </cell>
          <cell r="H52">
            <v>1</v>
          </cell>
          <cell r="I52" t="str">
            <v>R+53.4</v>
          </cell>
          <cell r="J52" t="str">
            <v>Far-Right Obstructionists</v>
          </cell>
          <cell r="K52">
            <v>97.05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1</v>
          </cell>
          <cell r="S52">
            <v>1</v>
          </cell>
          <cell r="T52">
            <v>0.83699999999999997</v>
          </cell>
          <cell r="U52">
            <v>-0.438</v>
          </cell>
          <cell r="W52" t="str">
            <v>Josh Brecheen</v>
          </cell>
          <cell r="X52" t="str">
            <v>OK-2</v>
          </cell>
          <cell r="Y52" t="str">
            <v>Josh</v>
          </cell>
          <cell r="Z52" t="str">
            <v>Brecheen</v>
          </cell>
          <cell r="AA52" t="str">
            <v>R</v>
          </cell>
          <cell r="AB52" t="str">
            <v>R+29@@432</v>
          </cell>
          <cell r="AC52" t="str">
            <v>R+28.89</v>
          </cell>
          <cell r="AD52">
            <v>432</v>
          </cell>
          <cell r="AP52">
            <v>118</v>
          </cell>
          <cell r="AQ52" t="str">
            <v>House</v>
          </cell>
          <cell r="AR52">
            <v>22303</v>
          </cell>
          <cell r="AS52">
            <v>53</v>
          </cell>
          <cell r="AT52">
            <v>2</v>
          </cell>
          <cell r="AU52" t="str">
            <v>OK</v>
          </cell>
          <cell r="AV52">
            <v>200</v>
          </cell>
          <cell r="AY52" t="str">
            <v>BRECHEEN, Josh</v>
          </cell>
          <cell r="AZ52">
            <v>1979</v>
          </cell>
          <cell r="BB52">
            <v>0.82599999999999996</v>
          </cell>
          <cell r="BC52">
            <v>-0.47899999999999998</v>
          </cell>
          <cell r="BD52">
            <v>-66.462180000000004</v>
          </cell>
          <cell r="BE52">
            <v>0.9325</v>
          </cell>
          <cell r="BF52">
            <v>951</v>
          </cell>
          <cell r="BG52">
            <v>31</v>
          </cell>
          <cell r="BI52">
            <v>0.83099999999999996</v>
          </cell>
          <cell r="BJ52">
            <v>-0.46500000000000002</v>
          </cell>
          <cell r="BK52" t="str">
            <v>BRECHEEN</v>
          </cell>
          <cell r="BL52" t="str">
            <v>OK-2</v>
          </cell>
          <cell r="BM52" t="str">
            <v>House</v>
          </cell>
          <cell r="BN52" t="str">
            <v>Josh</v>
          </cell>
          <cell r="BO52" t="str">
            <v>Brecheen</v>
          </cell>
          <cell r="BP52" t="str">
            <v>OK</v>
          </cell>
          <cell r="BQ52" t="str">
            <v>R</v>
          </cell>
          <cell r="BR52">
            <v>-2.0000300000000002</v>
          </cell>
          <cell r="BS52" t="str">
            <v>OK-2</v>
          </cell>
          <cell r="BT52" t="str">
            <v>Brecheen</v>
          </cell>
          <cell r="BU52" t="str">
            <v>Josh Brecheen</v>
          </cell>
          <cell r="BV52" t="str">
            <v>House</v>
          </cell>
          <cell r="BW52" t="str">
            <v>OK</v>
          </cell>
          <cell r="BX52">
            <v>2</v>
          </cell>
          <cell r="BY52" t="str">
            <v>R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44</v>
          </cell>
        </row>
        <row r="53">
          <cell r="A53" t="str">
            <v>B001319</v>
          </cell>
          <cell r="AP53">
            <v>118</v>
          </cell>
          <cell r="AQ53" t="str">
            <v>Senate</v>
          </cell>
          <cell r="AR53">
            <v>42300</v>
          </cell>
          <cell r="AS53">
            <v>41</v>
          </cell>
          <cell r="AT53">
            <v>0</v>
          </cell>
          <cell r="AU53" t="str">
            <v>AL</v>
          </cell>
          <cell r="AV53">
            <v>200</v>
          </cell>
          <cell r="AY53" t="str">
            <v>BRITT, Katie Elizabeth</v>
          </cell>
          <cell r="AZ53">
            <v>1982</v>
          </cell>
          <cell r="BB53">
            <v>0.57299999999999995</v>
          </cell>
          <cell r="BC53">
            <v>0.70599999999999996</v>
          </cell>
          <cell r="BD53">
            <v>-37.590690000000002</v>
          </cell>
          <cell r="BE53">
            <v>0.92615000000000003</v>
          </cell>
          <cell r="BF53">
            <v>490</v>
          </cell>
          <cell r="BG53">
            <v>13</v>
          </cell>
          <cell r="BI53">
            <v>0.57299999999999995</v>
          </cell>
          <cell r="BJ53">
            <v>0.70599999999999996</v>
          </cell>
          <cell r="BK53" t="str">
            <v>BRITT</v>
          </cell>
          <cell r="BL53" t="str">
            <v>AL-0</v>
          </cell>
          <cell r="BM53" t="str">
            <v>Senate</v>
          </cell>
          <cell r="BN53" t="str">
            <v>Katie</v>
          </cell>
          <cell r="BO53" t="str">
            <v>Britt</v>
          </cell>
          <cell r="BP53" t="str">
            <v>AL</v>
          </cell>
          <cell r="BQ53" t="str">
            <v>R</v>
          </cell>
          <cell r="BR53">
            <v>-1.66551</v>
          </cell>
          <cell r="BS53" t="str">
            <v>AL-0</v>
          </cell>
          <cell r="BT53" t="str">
            <v>Britt</v>
          </cell>
          <cell r="BU53" t="str">
            <v>Katie Britt</v>
          </cell>
          <cell r="BV53" t="str">
            <v>Senate</v>
          </cell>
          <cell r="BW53" t="str">
            <v>AL</v>
          </cell>
          <cell r="BY53" t="str">
            <v>R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29</v>
          </cell>
        </row>
        <row r="54">
          <cell r="A54" t="str">
            <v>B000944</v>
          </cell>
          <cell r="AE54" t="str">
            <v>OH-0</v>
          </cell>
          <cell r="AF54" t="str">
            <v>Senate</v>
          </cell>
          <cell r="AG54">
            <v>21</v>
          </cell>
          <cell r="AH54">
            <v>77</v>
          </cell>
          <cell r="AI54">
            <v>21</v>
          </cell>
          <cell r="AJ54">
            <v>17.74744027303754</v>
          </cell>
          <cell r="AK54">
            <v>400050</v>
          </cell>
          <cell r="AL54" t="str">
            <v>B000944</v>
          </cell>
          <cell r="AM54" t="str">
            <v>OH</v>
          </cell>
          <cell r="AO54" t="str">
            <v>Brown</v>
          </cell>
          <cell r="AP54">
            <v>118</v>
          </cell>
          <cell r="AQ54" t="str">
            <v>Senate</v>
          </cell>
          <cell r="AR54">
            <v>29389</v>
          </cell>
          <cell r="AS54">
            <v>24</v>
          </cell>
          <cell r="AT54">
            <v>0</v>
          </cell>
          <cell r="AU54" t="str">
            <v>OH</v>
          </cell>
          <cell r="AV54">
            <v>100</v>
          </cell>
          <cell r="AY54" t="str">
            <v>BROWN, Sherrod</v>
          </cell>
          <cell r="AZ54">
            <v>1952</v>
          </cell>
          <cell r="BB54">
            <v>-0.42599999999999999</v>
          </cell>
          <cell r="BC54">
            <v>-9.8000000000000004E-2</v>
          </cell>
          <cell r="BD54">
            <v>-55.31185</v>
          </cell>
          <cell r="BE54">
            <v>0.89815999999999996</v>
          </cell>
          <cell r="BF54">
            <v>515</v>
          </cell>
          <cell r="BG54">
            <v>19</v>
          </cell>
          <cell r="BI54">
            <v>-0.23499999999999999</v>
          </cell>
          <cell r="BJ54">
            <v>6.0000000000000001E-3</v>
          </cell>
          <cell r="BK54" t="str">
            <v>BROWN</v>
          </cell>
          <cell r="BL54" t="str">
            <v>OH-0</v>
          </cell>
          <cell r="BM54" t="str">
            <v>House</v>
          </cell>
          <cell r="BN54" t="str">
            <v>Shontel</v>
          </cell>
          <cell r="BO54" t="str">
            <v>Brown</v>
          </cell>
          <cell r="BP54" t="str">
            <v>OH</v>
          </cell>
          <cell r="BQ54" t="str">
            <v>D</v>
          </cell>
          <cell r="BR54">
            <v>-1.00691</v>
          </cell>
          <cell r="BS54" t="str">
            <v>OH-0</v>
          </cell>
          <cell r="BT54" t="str">
            <v>Brown</v>
          </cell>
          <cell r="BU54" t="str">
            <v>Sherrod Brown</v>
          </cell>
          <cell r="BV54" t="str">
            <v>Senate</v>
          </cell>
          <cell r="BW54" t="str">
            <v>OH</v>
          </cell>
          <cell r="BY54" t="str">
            <v>D</v>
          </cell>
          <cell r="BZ54">
            <v>30</v>
          </cell>
          <cell r="CA54">
            <v>10</v>
          </cell>
          <cell r="CB54">
            <v>0</v>
          </cell>
          <cell r="CC54">
            <v>20</v>
          </cell>
          <cell r="CD54">
            <v>0</v>
          </cell>
          <cell r="CE54">
            <v>0</v>
          </cell>
          <cell r="CF54">
            <v>12</v>
          </cell>
        </row>
        <row r="55">
          <cell r="A55" t="str">
            <v>B000944</v>
          </cell>
          <cell r="AE55" t="str">
            <v>OH-0</v>
          </cell>
          <cell r="AF55" t="str">
            <v>Senate</v>
          </cell>
          <cell r="AG55">
            <v>21</v>
          </cell>
          <cell r="AH55">
            <v>77</v>
          </cell>
          <cell r="AI55">
            <v>21</v>
          </cell>
          <cell r="AJ55">
            <v>17.74744027303754</v>
          </cell>
          <cell r="AK55">
            <v>400050</v>
          </cell>
          <cell r="AL55" t="str">
            <v>B000944</v>
          </cell>
          <cell r="AM55" t="str">
            <v>OH</v>
          </cell>
          <cell r="AO55" t="str">
            <v>Brown</v>
          </cell>
          <cell r="AP55">
            <v>118</v>
          </cell>
          <cell r="AQ55" t="str">
            <v>Senate</v>
          </cell>
          <cell r="AR55">
            <v>29389</v>
          </cell>
          <cell r="AS55">
            <v>24</v>
          </cell>
          <cell r="AT55">
            <v>0</v>
          </cell>
          <cell r="AU55" t="str">
            <v>OH</v>
          </cell>
          <cell r="AV55">
            <v>100</v>
          </cell>
          <cell r="AY55" t="str">
            <v>BROWN, Sherrod</v>
          </cell>
          <cell r="AZ55">
            <v>1952</v>
          </cell>
          <cell r="BB55">
            <v>-0.42599999999999999</v>
          </cell>
          <cell r="BC55">
            <v>-9.8000000000000004E-2</v>
          </cell>
          <cell r="BD55">
            <v>-55.31185</v>
          </cell>
          <cell r="BE55">
            <v>0.89815999999999996</v>
          </cell>
          <cell r="BF55">
            <v>515</v>
          </cell>
          <cell r="BG55">
            <v>19</v>
          </cell>
          <cell r="BI55">
            <v>-0.23499999999999999</v>
          </cell>
          <cell r="BJ55">
            <v>6.0000000000000001E-3</v>
          </cell>
          <cell r="BK55" t="str">
            <v>BROWN</v>
          </cell>
          <cell r="BL55" t="str">
            <v>OH-0</v>
          </cell>
          <cell r="BM55" t="str">
            <v>Senate</v>
          </cell>
          <cell r="BN55" t="str">
            <v>Sherrod</v>
          </cell>
          <cell r="BO55" t="str">
            <v>Brown</v>
          </cell>
          <cell r="BP55" t="str">
            <v>OH</v>
          </cell>
          <cell r="BQ55" t="str">
            <v>D</v>
          </cell>
          <cell r="BR55">
            <v>0.12565000000000001</v>
          </cell>
          <cell r="BS55" t="str">
            <v>OH-0</v>
          </cell>
          <cell r="BT55" t="str">
            <v>Brown</v>
          </cell>
          <cell r="BU55" t="str">
            <v>Sherrod Brown</v>
          </cell>
          <cell r="BV55" t="str">
            <v>Senate</v>
          </cell>
          <cell r="BW55" t="str">
            <v>OH</v>
          </cell>
          <cell r="BY55" t="str">
            <v>D</v>
          </cell>
          <cell r="BZ55">
            <v>30</v>
          </cell>
          <cell r="CA55">
            <v>10</v>
          </cell>
          <cell r="CB55">
            <v>0</v>
          </cell>
          <cell r="CC55">
            <v>20</v>
          </cell>
          <cell r="CD55">
            <v>0</v>
          </cell>
          <cell r="CE55">
            <v>0</v>
          </cell>
          <cell r="CF55">
            <v>12</v>
          </cell>
        </row>
        <row r="56">
          <cell r="A56" t="str">
            <v>B001313</v>
          </cell>
          <cell r="B56" t="str">
            <v>House</v>
          </cell>
          <cell r="C56">
            <v>22161</v>
          </cell>
          <cell r="D56" t="str">
            <v>Shontel Brown</v>
          </cell>
          <cell r="E56" t="str">
            <v>Brown</v>
          </cell>
          <cell r="F56" t="str">
            <v>D</v>
          </cell>
          <cell r="G56" t="str">
            <v>OH-11</v>
          </cell>
          <cell r="H56">
            <v>1.6</v>
          </cell>
          <cell r="I56" t="str">
            <v>D+57.6</v>
          </cell>
          <cell r="J56" t="str">
            <v>Core Democrats</v>
          </cell>
          <cell r="K56">
            <v>98.74</v>
          </cell>
          <cell r="L56">
            <v>1</v>
          </cell>
          <cell r="M56">
            <v>1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-0.51800000000000002</v>
          </cell>
          <cell r="U56">
            <v>5.0999999999999997E-2</v>
          </cell>
          <cell r="W56" t="str">
            <v>Shontel Brown</v>
          </cell>
          <cell r="X56" t="str">
            <v>OH-11</v>
          </cell>
          <cell r="Y56" t="str">
            <v>Shontel</v>
          </cell>
          <cell r="Z56" t="str">
            <v>Brown</v>
          </cell>
          <cell r="AA56" t="str">
            <v>D</v>
          </cell>
          <cell r="AB56" t="str">
            <v>D+28@@26</v>
          </cell>
          <cell r="AC56" t="str">
            <v>D+27.63</v>
          </cell>
          <cell r="AD56">
            <v>26</v>
          </cell>
          <cell r="AE56" t="str">
            <v>OH-11</v>
          </cell>
          <cell r="AF56" t="str">
            <v>House</v>
          </cell>
          <cell r="AG56">
            <v>149</v>
          </cell>
          <cell r="AH56">
            <v>287</v>
          </cell>
          <cell r="AI56">
            <v>34</v>
          </cell>
          <cell r="AJ56">
            <v>7.258064516129032</v>
          </cell>
          <cell r="AK56">
            <v>456863</v>
          </cell>
          <cell r="AL56" t="str">
            <v>B001313</v>
          </cell>
          <cell r="AM56" t="str">
            <v>OH</v>
          </cell>
          <cell r="AN56">
            <v>11</v>
          </cell>
          <cell r="AO56" t="str">
            <v>Brown</v>
          </cell>
          <cell r="AP56">
            <v>118</v>
          </cell>
          <cell r="AQ56" t="str">
            <v>House</v>
          </cell>
          <cell r="AR56">
            <v>22161</v>
          </cell>
          <cell r="AS56">
            <v>24</v>
          </cell>
          <cell r="AT56">
            <v>11</v>
          </cell>
          <cell r="AU56" t="str">
            <v>OH</v>
          </cell>
          <cell r="AV56">
            <v>100</v>
          </cell>
          <cell r="AY56" t="str">
            <v>BROWN, Shontel  M.</v>
          </cell>
          <cell r="AZ56">
            <v>1975</v>
          </cell>
          <cell r="BB56">
            <v>-0.45800000000000002</v>
          </cell>
          <cell r="BC56">
            <v>-0.121</v>
          </cell>
          <cell r="BD56">
            <v>-30.655049999999999</v>
          </cell>
          <cell r="BE56">
            <v>0.96843999999999997</v>
          </cell>
          <cell r="BF56">
            <v>956</v>
          </cell>
          <cell r="BG56">
            <v>11</v>
          </cell>
          <cell r="BI56">
            <v>-0.45200000000000001</v>
          </cell>
          <cell r="BJ56">
            <v>-0.14599999999999999</v>
          </cell>
          <cell r="BK56" t="str">
            <v>BROWN</v>
          </cell>
          <cell r="BL56" t="str">
            <v>OH-11</v>
          </cell>
          <cell r="BM56" t="str">
            <v>House</v>
          </cell>
          <cell r="BN56" t="str">
            <v>Shontel</v>
          </cell>
          <cell r="BO56" t="str">
            <v>Brown</v>
          </cell>
          <cell r="BP56" t="str">
            <v>OH</v>
          </cell>
          <cell r="BQ56" t="str">
            <v>D</v>
          </cell>
          <cell r="BR56">
            <v>-1.00691</v>
          </cell>
          <cell r="BS56" t="str">
            <v>OH-11</v>
          </cell>
          <cell r="BT56" t="str">
            <v>Brown</v>
          </cell>
          <cell r="BU56" t="str">
            <v>Shontel Brown</v>
          </cell>
          <cell r="BV56" t="str">
            <v>House</v>
          </cell>
          <cell r="BW56" t="str">
            <v>OH</v>
          </cell>
          <cell r="BX56">
            <v>11</v>
          </cell>
          <cell r="BY56" t="str">
            <v>D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44</v>
          </cell>
        </row>
        <row r="57">
          <cell r="A57" t="str">
            <v>B001313</v>
          </cell>
          <cell r="B57" t="str">
            <v>House</v>
          </cell>
          <cell r="C57">
            <v>22161</v>
          </cell>
          <cell r="D57" t="str">
            <v>Shontel Brown</v>
          </cell>
          <cell r="E57" t="str">
            <v>Brown</v>
          </cell>
          <cell r="F57" t="str">
            <v>D</v>
          </cell>
          <cell r="G57" t="str">
            <v>OH-11</v>
          </cell>
          <cell r="H57">
            <v>1.6</v>
          </cell>
          <cell r="I57" t="str">
            <v>D+57.6</v>
          </cell>
          <cell r="J57" t="str">
            <v>Core Democrats</v>
          </cell>
          <cell r="K57">
            <v>98.74</v>
          </cell>
          <cell r="L57">
            <v>1</v>
          </cell>
          <cell r="M57">
            <v>1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-0.51800000000000002</v>
          </cell>
          <cell r="U57">
            <v>5.0999999999999997E-2</v>
          </cell>
          <cell r="W57" t="str">
            <v>Shontel Brown</v>
          </cell>
          <cell r="X57" t="str">
            <v>OH-11</v>
          </cell>
          <cell r="Y57" t="str">
            <v>Shontel</v>
          </cell>
          <cell r="Z57" t="str">
            <v>Brown</v>
          </cell>
          <cell r="AA57" t="str">
            <v>D</v>
          </cell>
          <cell r="AB57" t="str">
            <v>D+28@@26</v>
          </cell>
          <cell r="AC57" t="str">
            <v>D+27.63</v>
          </cell>
          <cell r="AD57">
            <v>26</v>
          </cell>
          <cell r="AE57" t="str">
            <v>OH-11</v>
          </cell>
          <cell r="AF57" t="str">
            <v>House</v>
          </cell>
          <cell r="AG57">
            <v>149</v>
          </cell>
          <cell r="AH57">
            <v>287</v>
          </cell>
          <cell r="AI57">
            <v>34</v>
          </cell>
          <cell r="AJ57">
            <v>7.258064516129032</v>
          </cell>
          <cell r="AK57">
            <v>456863</v>
          </cell>
          <cell r="AL57" t="str">
            <v>B001313</v>
          </cell>
          <cell r="AM57" t="str">
            <v>OH</v>
          </cell>
          <cell r="AN57">
            <v>11</v>
          </cell>
          <cell r="AO57" t="str">
            <v>Brown</v>
          </cell>
          <cell r="AP57">
            <v>118</v>
          </cell>
          <cell r="AQ57" t="str">
            <v>House</v>
          </cell>
          <cell r="AR57">
            <v>22161</v>
          </cell>
          <cell r="AS57">
            <v>24</v>
          </cell>
          <cell r="AT57">
            <v>11</v>
          </cell>
          <cell r="AU57" t="str">
            <v>OH</v>
          </cell>
          <cell r="AV57">
            <v>100</v>
          </cell>
          <cell r="AY57" t="str">
            <v>BROWN, Shontel  M.</v>
          </cell>
          <cell r="AZ57">
            <v>1975</v>
          </cell>
          <cell r="BB57">
            <v>-0.45800000000000002</v>
          </cell>
          <cell r="BC57">
            <v>-0.121</v>
          </cell>
          <cell r="BD57">
            <v>-30.655049999999999</v>
          </cell>
          <cell r="BE57">
            <v>0.96843999999999997</v>
          </cell>
          <cell r="BF57">
            <v>956</v>
          </cell>
          <cell r="BG57">
            <v>11</v>
          </cell>
          <cell r="BI57">
            <v>-0.45200000000000001</v>
          </cell>
          <cell r="BJ57">
            <v>-0.14599999999999999</v>
          </cell>
          <cell r="BK57" t="str">
            <v>BROWN</v>
          </cell>
          <cell r="BL57" t="str">
            <v>OH-11</v>
          </cell>
          <cell r="BM57" t="str">
            <v>Senate</v>
          </cell>
          <cell r="BN57" t="str">
            <v>Sherrod</v>
          </cell>
          <cell r="BO57" t="str">
            <v>Brown</v>
          </cell>
          <cell r="BP57" t="str">
            <v>OH</v>
          </cell>
          <cell r="BQ57" t="str">
            <v>D</v>
          </cell>
          <cell r="BR57">
            <v>0.12565000000000001</v>
          </cell>
          <cell r="BS57" t="str">
            <v>OH-11</v>
          </cell>
          <cell r="BT57" t="str">
            <v>Brown</v>
          </cell>
          <cell r="BU57" t="str">
            <v>Shontel Brown</v>
          </cell>
          <cell r="BV57" t="str">
            <v>House</v>
          </cell>
          <cell r="BW57" t="str">
            <v>OH</v>
          </cell>
          <cell r="BX57">
            <v>11</v>
          </cell>
          <cell r="BY57" t="str">
            <v>D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44</v>
          </cell>
        </row>
        <row r="58">
          <cell r="A58" t="str">
            <v>B001285</v>
          </cell>
          <cell r="B58" t="str">
            <v>House</v>
          </cell>
          <cell r="C58">
            <v>21308</v>
          </cell>
          <cell r="D58" t="str">
            <v>Julia Brownley</v>
          </cell>
          <cell r="E58" t="str">
            <v>Brownley</v>
          </cell>
          <cell r="F58" t="str">
            <v>D</v>
          </cell>
          <cell r="G58" t="str">
            <v>CA-26</v>
          </cell>
          <cell r="H58">
            <v>6</v>
          </cell>
          <cell r="I58" t="str">
            <v>D+20.0</v>
          </cell>
          <cell r="J58" t="str">
            <v>Core Democrats</v>
          </cell>
          <cell r="K58">
            <v>99.16</v>
          </cell>
          <cell r="L58">
            <v>0</v>
          </cell>
          <cell r="M58">
            <v>1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-0.29399999999999998</v>
          </cell>
          <cell r="U58">
            <v>5.0999999999999997E-2</v>
          </cell>
          <cell r="W58" t="str">
            <v>Julia Brownley</v>
          </cell>
          <cell r="X58" t="str">
            <v>CA-26</v>
          </cell>
          <cell r="Y58" t="str">
            <v>Julia</v>
          </cell>
          <cell r="Z58" t="str">
            <v>Brownley</v>
          </cell>
          <cell r="AA58" t="str">
            <v>D</v>
          </cell>
          <cell r="AB58" t="str">
            <v>D+8@@141</v>
          </cell>
          <cell r="AC58" t="str">
            <v>D+7.96</v>
          </cell>
          <cell r="AD58">
            <v>141</v>
          </cell>
          <cell r="AE58" t="str">
            <v>CA-26</v>
          </cell>
          <cell r="AF58" t="str">
            <v>House</v>
          </cell>
          <cell r="AG58">
            <v>160</v>
          </cell>
          <cell r="AH58">
            <v>276</v>
          </cell>
          <cell r="AI58">
            <v>37</v>
          </cell>
          <cell r="AJ58">
            <v>7.8988941548183256</v>
          </cell>
          <cell r="AK58">
            <v>412516</v>
          </cell>
          <cell r="AL58" t="str">
            <v>B001285</v>
          </cell>
          <cell r="AM58" t="str">
            <v>CA</v>
          </cell>
          <cell r="AN58">
            <v>26</v>
          </cell>
          <cell r="AO58" t="str">
            <v>Brownley</v>
          </cell>
          <cell r="AP58">
            <v>118</v>
          </cell>
          <cell r="AQ58" t="str">
            <v>House</v>
          </cell>
          <cell r="AR58">
            <v>21308</v>
          </cell>
          <cell r="AS58">
            <v>71</v>
          </cell>
          <cell r="AT58">
            <v>26</v>
          </cell>
          <cell r="AU58" t="str">
            <v>CA</v>
          </cell>
          <cell r="AV58">
            <v>100</v>
          </cell>
          <cell r="AY58" t="str">
            <v>BROWNLEY, Julia</v>
          </cell>
          <cell r="AZ58">
            <v>1952</v>
          </cell>
          <cell r="BB58">
            <v>-0.29899999999999999</v>
          </cell>
          <cell r="BC58">
            <v>5.8000000000000003E-2</v>
          </cell>
          <cell r="BD58">
            <v>-43.600790000000003</v>
          </cell>
          <cell r="BE58">
            <v>0.95513999999999999</v>
          </cell>
          <cell r="BF58">
            <v>950</v>
          </cell>
          <cell r="BG58">
            <v>16</v>
          </cell>
          <cell r="BI58">
            <v>-0.45100000000000001</v>
          </cell>
          <cell r="BJ58">
            <v>0.21199999999999999</v>
          </cell>
          <cell r="BK58" t="str">
            <v>BROWNLEY</v>
          </cell>
          <cell r="BL58" t="str">
            <v>CA-26</v>
          </cell>
          <cell r="BM58" t="str">
            <v>House</v>
          </cell>
          <cell r="BN58" t="str">
            <v>Julia</v>
          </cell>
          <cell r="BO58" t="str">
            <v>Brownley</v>
          </cell>
          <cell r="BP58" t="str">
            <v>CA</v>
          </cell>
          <cell r="BQ58" t="str">
            <v>D</v>
          </cell>
          <cell r="BR58">
            <v>-0.73839999999999995</v>
          </cell>
          <cell r="BS58" t="str">
            <v>CA-26</v>
          </cell>
          <cell r="BT58" t="str">
            <v>Brownley</v>
          </cell>
          <cell r="BU58" t="str">
            <v>Julia Brownley</v>
          </cell>
          <cell r="BV58" t="str">
            <v>House</v>
          </cell>
          <cell r="BW58" t="str">
            <v>CA</v>
          </cell>
          <cell r="BX58">
            <v>26</v>
          </cell>
          <cell r="BY58" t="str">
            <v>D</v>
          </cell>
          <cell r="BZ58">
            <v>34</v>
          </cell>
          <cell r="CA58">
            <v>4</v>
          </cell>
          <cell r="CB58">
            <v>10</v>
          </cell>
          <cell r="CC58">
            <v>20</v>
          </cell>
          <cell r="CD58">
            <v>0</v>
          </cell>
          <cell r="CE58">
            <v>0</v>
          </cell>
          <cell r="CF58">
            <v>15</v>
          </cell>
        </row>
        <row r="59">
          <cell r="A59" t="str">
            <v>B001260</v>
          </cell>
          <cell r="B59" t="str">
            <v>House</v>
          </cell>
          <cell r="C59">
            <v>20709</v>
          </cell>
          <cell r="D59" t="str">
            <v>Vern Buchanan</v>
          </cell>
          <cell r="E59" t="str">
            <v>Buchanan</v>
          </cell>
          <cell r="F59" t="str">
            <v>R</v>
          </cell>
          <cell r="G59" t="str">
            <v>FL-16</v>
          </cell>
          <cell r="H59">
            <v>9</v>
          </cell>
          <cell r="I59" t="str">
            <v>R+8.9</v>
          </cell>
          <cell r="J59" t="str">
            <v>Compromise Conservatives</v>
          </cell>
          <cell r="K59">
            <v>91.42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1</v>
          </cell>
          <cell r="S59">
            <v>0</v>
          </cell>
          <cell r="T59">
            <v>0.36199999999999999</v>
          </cell>
          <cell r="U59">
            <v>-9.5000000000000001E-2</v>
          </cell>
          <cell r="W59" t="str">
            <v>Vern Buchanan</v>
          </cell>
          <cell r="X59" t="str">
            <v>FL-16</v>
          </cell>
          <cell r="Y59" t="str">
            <v>Vern</v>
          </cell>
          <cell r="Z59" t="str">
            <v>Buchanan</v>
          </cell>
          <cell r="AA59" t="str">
            <v>R</v>
          </cell>
          <cell r="AB59" t="str">
            <v>R+7@@261</v>
          </cell>
          <cell r="AC59" t="str">
            <v>R+6.99</v>
          </cell>
          <cell r="AD59">
            <v>261</v>
          </cell>
          <cell r="AE59" t="str">
            <v>FL-16</v>
          </cell>
          <cell r="AF59" t="str">
            <v>House</v>
          </cell>
          <cell r="AG59">
            <v>405</v>
          </cell>
          <cell r="AH59">
            <v>31</v>
          </cell>
          <cell r="AI59">
            <v>93</v>
          </cell>
          <cell r="AJ59">
            <v>40.298507462686572</v>
          </cell>
          <cell r="AK59">
            <v>412196</v>
          </cell>
          <cell r="AL59" t="str">
            <v>B001260</v>
          </cell>
          <cell r="AM59" t="str">
            <v>FL</v>
          </cell>
          <cell r="AN59">
            <v>16</v>
          </cell>
          <cell r="AO59" t="str">
            <v>Buchanan</v>
          </cell>
          <cell r="AP59">
            <v>118</v>
          </cell>
          <cell r="AQ59" t="str">
            <v>House</v>
          </cell>
          <cell r="AR59">
            <v>20709</v>
          </cell>
          <cell r="AS59">
            <v>43</v>
          </cell>
          <cell r="AT59">
            <v>16</v>
          </cell>
          <cell r="AU59" t="str">
            <v>FL</v>
          </cell>
          <cell r="AV59">
            <v>200</v>
          </cell>
          <cell r="AY59" t="str">
            <v>BUCHANAN, Vernon G.</v>
          </cell>
          <cell r="AZ59">
            <v>1951</v>
          </cell>
          <cell r="BB59">
            <v>0.36</v>
          </cell>
          <cell r="BC59">
            <v>-8.3000000000000004E-2</v>
          </cell>
          <cell r="BD59">
            <v>-139.62785</v>
          </cell>
          <cell r="BE59">
            <v>0.86016999999999999</v>
          </cell>
          <cell r="BF59">
            <v>927</v>
          </cell>
          <cell r="BG59">
            <v>63</v>
          </cell>
          <cell r="BI59">
            <v>0.39500000000000002</v>
          </cell>
          <cell r="BJ59">
            <v>8.7999999999999995E-2</v>
          </cell>
          <cell r="BK59" t="str">
            <v>BUCHANAN</v>
          </cell>
          <cell r="BL59" t="str">
            <v>FL-16</v>
          </cell>
          <cell r="BM59" t="str">
            <v>House</v>
          </cell>
          <cell r="BN59" t="str">
            <v>Vern</v>
          </cell>
          <cell r="BO59" t="str">
            <v>Buchanan</v>
          </cell>
          <cell r="BP59" t="str">
            <v>FL</v>
          </cell>
          <cell r="BQ59" t="str">
            <v>R</v>
          </cell>
          <cell r="BR59">
            <v>0.47800999999999999</v>
          </cell>
          <cell r="BS59" t="str">
            <v>FL-16</v>
          </cell>
          <cell r="BT59" t="str">
            <v>Buchanan</v>
          </cell>
          <cell r="BU59" t="str">
            <v>Vern Buchanan</v>
          </cell>
          <cell r="BV59" t="str">
            <v>House</v>
          </cell>
          <cell r="BW59" t="str">
            <v>FL</v>
          </cell>
          <cell r="BX59">
            <v>16</v>
          </cell>
          <cell r="BY59" t="str">
            <v>R</v>
          </cell>
          <cell r="BZ59">
            <v>35</v>
          </cell>
          <cell r="CA59">
            <v>15</v>
          </cell>
          <cell r="CB59">
            <v>0</v>
          </cell>
          <cell r="CC59">
            <v>20</v>
          </cell>
          <cell r="CD59">
            <v>0</v>
          </cell>
          <cell r="CE59">
            <v>0</v>
          </cell>
          <cell r="CF59">
            <v>13</v>
          </cell>
        </row>
        <row r="60">
          <cell r="A60" t="str">
            <v>B001297</v>
          </cell>
          <cell r="B60" t="str">
            <v>House</v>
          </cell>
          <cell r="C60">
            <v>21510</v>
          </cell>
          <cell r="D60" t="str">
            <v>Ken Buck</v>
          </cell>
          <cell r="E60" t="str">
            <v>Buck</v>
          </cell>
          <cell r="F60" t="str">
            <v>R</v>
          </cell>
          <cell r="G60" t="str">
            <v>CO-4</v>
          </cell>
          <cell r="H60">
            <v>4.5999999999999996</v>
          </cell>
          <cell r="I60" t="str">
            <v>R+18.6</v>
          </cell>
          <cell r="J60" t="str">
            <v>Far-Right Obstructionists</v>
          </cell>
          <cell r="K60">
            <v>86.5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1</v>
          </cell>
          <cell r="S60">
            <v>1</v>
          </cell>
          <cell r="T60">
            <v>0.65600000000000003</v>
          </cell>
          <cell r="U60">
            <v>-0.43099999999999999</v>
          </cell>
          <cell r="V60" t="str">
            <v>no longer in Congress</v>
          </cell>
          <cell r="W60" t="str">
            <v>Ken Buck</v>
          </cell>
          <cell r="X60" t="str">
            <v>CO-4</v>
          </cell>
          <cell r="Y60" t="str">
            <v>Ken</v>
          </cell>
          <cell r="Z60" t="str">
            <v>Buck</v>
          </cell>
          <cell r="AA60" t="str">
            <v>R</v>
          </cell>
          <cell r="AB60" t="str">
            <v>R+13@@322</v>
          </cell>
          <cell r="AC60" t="str">
            <v>R+12.85</v>
          </cell>
          <cell r="AD60">
            <v>322</v>
          </cell>
          <cell r="AE60" t="str">
            <v>CO-4</v>
          </cell>
          <cell r="AF60" t="str">
            <v>House</v>
          </cell>
          <cell r="AG60">
            <v>292</v>
          </cell>
          <cell r="AH60">
            <v>144</v>
          </cell>
          <cell r="AI60">
            <v>67</v>
          </cell>
          <cell r="AJ60">
            <v>21.91235059760956</v>
          </cell>
          <cell r="AK60">
            <v>412619</v>
          </cell>
          <cell r="AL60" t="str">
            <v>B001297</v>
          </cell>
          <cell r="AM60" t="str">
            <v>CO</v>
          </cell>
          <cell r="AN60">
            <v>4</v>
          </cell>
          <cell r="AO60" t="str">
            <v>Buck</v>
          </cell>
          <cell r="AP60">
            <v>118</v>
          </cell>
          <cell r="AQ60" t="str">
            <v>House</v>
          </cell>
          <cell r="AR60">
            <v>21510</v>
          </cell>
          <cell r="AS60">
            <v>62</v>
          </cell>
          <cell r="AT60">
            <v>4</v>
          </cell>
          <cell r="AU60" t="str">
            <v>CO</v>
          </cell>
          <cell r="AV60">
            <v>200</v>
          </cell>
          <cell r="AY60" t="str">
            <v>BUCK, Kenneth Robert</v>
          </cell>
          <cell r="AZ60">
            <v>1959</v>
          </cell>
          <cell r="BB60">
            <v>0.65500000000000003</v>
          </cell>
          <cell r="BC60">
            <v>-0.432</v>
          </cell>
          <cell r="BD60">
            <v>-370.28314999999998</v>
          </cell>
          <cell r="BE60">
            <v>0.58696999999999999</v>
          </cell>
          <cell r="BF60">
            <v>695</v>
          </cell>
          <cell r="BG60">
            <v>104</v>
          </cell>
          <cell r="BI60">
            <v>0.41299999999999998</v>
          </cell>
          <cell r="BJ60">
            <v>-0.45800000000000002</v>
          </cell>
          <cell r="BK60" t="str">
            <v>BUCK</v>
          </cell>
          <cell r="BL60" t="str">
            <v>CO-4</v>
          </cell>
          <cell r="BM60" t="str">
            <v>House</v>
          </cell>
          <cell r="BN60" t="str">
            <v>Ken</v>
          </cell>
          <cell r="BO60" t="str">
            <v>Buck</v>
          </cell>
          <cell r="BP60" t="str">
            <v>CO</v>
          </cell>
          <cell r="BQ60" t="str">
            <v>R</v>
          </cell>
          <cell r="BR60">
            <v>-8.5139999999999993E-2</v>
          </cell>
          <cell r="BV60" t="str">
            <v>House</v>
          </cell>
          <cell r="BW60" t="str">
            <v>CO</v>
          </cell>
          <cell r="BZ60">
            <v>17</v>
          </cell>
          <cell r="CA60">
            <v>7</v>
          </cell>
          <cell r="CB60">
            <v>10</v>
          </cell>
          <cell r="CC60">
            <v>0</v>
          </cell>
          <cell r="CD60">
            <v>0</v>
          </cell>
          <cell r="CE60">
            <v>0</v>
          </cell>
        </row>
        <row r="61">
          <cell r="A61" t="str">
            <v>B001275</v>
          </cell>
          <cell r="B61" t="str">
            <v>House</v>
          </cell>
          <cell r="C61">
            <v>21132</v>
          </cell>
          <cell r="D61" t="str">
            <v>Larry Bucshon</v>
          </cell>
          <cell r="E61" t="str">
            <v>Bucshon</v>
          </cell>
          <cell r="F61" t="str">
            <v>R</v>
          </cell>
          <cell r="G61" t="str">
            <v>IN-8</v>
          </cell>
          <cell r="H61">
            <v>7</v>
          </cell>
          <cell r="I61" t="str">
            <v>R+32.8</v>
          </cell>
          <cell r="J61" t="str">
            <v>Moderate Republicans</v>
          </cell>
          <cell r="K61">
            <v>96.35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1</v>
          </cell>
          <cell r="Q61">
            <v>0</v>
          </cell>
          <cell r="R61">
            <v>1</v>
          </cell>
          <cell r="S61">
            <v>0</v>
          </cell>
          <cell r="T61">
            <v>0.38300000000000001</v>
          </cell>
          <cell r="U61">
            <v>0.373</v>
          </cell>
          <cell r="W61" t="str">
            <v>Larry Bucshon</v>
          </cell>
          <cell r="X61" t="str">
            <v>IN-8</v>
          </cell>
          <cell r="Y61" t="str">
            <v>Larry</v>
          </cell>
          <cell r="Z61" t="str">
            <v>Bucshon</v>
          </cell>
          <cell r="AA61" t="str">
            <v>R</v>
          </cell>
          <cell r="AB61" t="str">
            <v>R+19@@388</v>
          </cell>
          <cell r="AC61" t="str">
            <v>R+19.03</v>
          </cell>
          <cell r="AD61">
            <v>388</v>
          </cell>
          <cell r="AE61" t="str">
            <v>IN-8</v>
          </cell>
          <cell r="AF61" t="str">
            <v>House</v>
          </cell>
          <cell r="AG61">
            <v>346</v>
          </cell>
          <cell r="AH61">
            <v>90</v>
          </cell>
          <cell r="AI61">
            <v>79</v>
          </cell>
          <cell r="AJ61">
            <v>28.820960698689959</v>
          </cell>
          <cell r="AK61">
            <v>412427</v>
          </cell>
          <cell r="AL61" t="str">
            <v>B001275</v>
          </cell>
          <cell r="AM61" t="str">
            <v>IN</v>
          </cell>
          <cell r="AN61">
            <v>8</v>
          </cell>
          <cell r="AO61" t="str">
            <v>Bucshon</v>
          </cell>
          <cell r="AP61">
            <v>118</v>
          </cell>
          <cell r="AQ61" t="str">
            <v>House</v>
          </cell>
          <cell r="AR61">
            <v>21132</v>
          </cell>
          <cell r="AS61">
            <v>22</v>
          </cell>
          <cell r="AT61">
            <v>8</v>
          </cell>
          <cell r="AU61" t="str">
            <v>IN</v>
          </cell>
          <cell r="AV61">
            <v>200</v>
          </cell>
          <cell r="AY61" t="str">
            <v>BUCSHON, Larry</v>
          </cell>
          <cell r="AZ61">
            <v>1962</v>
          </cell>
          <cell r="BB61">
            <v>0.38200000000000001</v>
          </cell>
          <cell r="BC61">
            <v>0.375</v>
          </cell>
          <cell r="BD61">
            <v>-107.66144</v>
          </cell>
          <cell r="BE61">
            <v>0.88978999999999997</v>
          </cell>
          <cell r="BF61">
            <v>922</v>
          </cell>
          <cell r="BG61">
            <v>31</v>
          </cell>
          <cell r="BI61">
            <v>0.32300000000000001</v>
          </cell>
          <cell r="BJ61">
            <v>0.45600000000000002</v>
          </cell>
          <cell r="BK61" t="str">
            <v>BUCSHON</v>
          </cell>
          <cell r="BL61" t="str">
            <v>IN-8</v>
          </cell>
          <cell r="BM61" t="str">
            <v>House</v>
          </cell>
          <cell r="BN61" t="str">
            <v>Larry</v>
          </cell>
          <cell r="BO61" t="str">
            <v>Bucshon</v>
          </cell>
          <cell r="BP61" t="str">
            <v>IN</v>
          </cell>
          <cell r="BQ61" t="str">
            <v>R</v>
          </cell>
          <cell r="BR61">
            <v>-9.647E-2</v>
          </cell>
          <cell r="BS61" t="str">
            <v>IN-8</v>
          </cell>
          <cell r="BT61" t="str">
            <v>Bucshon</v>
          </cell>
          <cell r="BU61" t="str">
            <v>Larry Bucshon</v>
          </cell>
          <cell r="BV61" t="str">
            <v>House</v>
          </cell>
          <cell r="BW61" t="str">
            <v>IN</v>
          </cell>
          <cell r="BX61">
            <v>8</v>
          </cell>
          <cell r="BY61" t="str">
            <v>R</v>
          </cell>
          <cell r="BZ61">
            <v>35</v>
          </cell>
          <cell r="CA61">
            <v>10</v>
          </cell>
          <cell r="CB61">
            <v>5</v>
          </cell>
          <cell r="CC61">
            <v>20</v>
          </cell>
          <cell r="CD61">
            <v>0</v>
          </cell>
          <cell r="CE61">
            <v>0</v>
          </cell>
          <cell r="CF61">
            <v>36</v>
          </cell>
        </row>
        <row r="62">
          <cell r="A62" t="str">
            <v>B001305</v>
          </cell>
          <cell r="AE62" t="str">
            <v>NC-13</v>
          </cell>
          <cell r="AF62" t="str">
            <v>House</v>
          </cell>
          <cell r="AG62">
            <v>206</v>
          </cell>
          <cell r="AH62">
            <v>230</v>
          </cell>
          <cell r="AI62">
            <v>47</v>
          </cell>
          <cell r="AJ62">
            <v>11.228070175438599</v>
          </cell>
          <cell r="AK62">
            <v>412712</v>
          </cell>
          <cell r="AL62" t="str">
            <v>B001305</v>
          </cell>
          <cell r="AM62" t="str">
            <v>NC</v>
          </cell>
          <cell r="AN62">
            <v>13</v>
          </cell>
          <cell r="AO62" t="str">
            <v>Budd</v>
          </cell>
          <cell r="AP62">
            <v>118</v>
          </cell>
          <cell r="AQ62" t="str">
            <v>Senate</v>
          </cell>
          <cell r="AR62">
            <v>21708</v>
          </cell>
          <cell r="AS62">
            <v>47</v>
          </cell>
          <cell r="AT62">
            <v>0</v>
          </cell>
          <cell r="AU62" t="str">
            <v>NC</v>
          </cell>
          <cell r="AV62">
            <v>200</v>
          </cell>
          <cell r="AY62" t="str">
            <v>BUDD, Theodore Paul</v>
          </cell>
          <cell r="AZ62">
            <v>1971</v>
          </cell>
          <cell r="BB62">
            <v>0.63600000000000001</v>
          </cell>
          <cell r="BC62">
            <v>-6.7000000000000004E-2</v>
          </cell>
          <cell r="BD62">
            <v>-63.382689999999997</v>
          </cell>
          <cell r="BE62">
            <v>0.88248000000000004</v>
          </cell>
          <cell r="BF62">
            <v>507</v>
          </cell>
          <cell r="BG62">
            <v>29</v>
          </cell>
          <cell r="BI62">
            <v>0.63300000000000001</v>
          </cell>
          <cell r="BJ62">
            <v>-3.5999999999999997E-2</v>
          </cell>
          <cell r="BK62" t="str">
            <v>BUDD</v>
          </cell>
          <cell r="BL62" t="str">
            <v>NC-0</v>
          </cell>
          <cell r="BM62" t="str">
            <v>Senate</v>
          </cell>
          <cell r="BN62" t="str">
            <v>Ted</v>
          </cell>
          <cell r="BO62" t="str">
            <v>Budd</v>
          </cell>
          <cell r="BP62" t="str">
            <v>NC</v>
          </cell>
          <cell r="BQ62" t="str">
            <v>R</v>
          </cell>
          <cell r="BR62">
            <v>-0.84996000000000005</v>
          </cell>
          <cell r="BS62" t="str">
            <v>NC-0</v>
          </cell>
          <cell r="BT62" t="str">
            <v>Budd</v>
          </cell>
          <cell r="BU62" t="str">
            <v>Ted Budd</v>
          </cell>
          <cell r="BV62" t="str">
            <v>Senate</v>
          </cell>
          <cell r="BW62" t="str">
            <v>NC</v>
          </cell>
          <cell r="BY62" t="str">
            <v>R</v>
          </cell>
          <cell r="BZ62">
            <v>15</v>
          </cell>
          <cell r="CA62">
            <v>0</v>
          </cell>
          <cell r="CB62">
            <v>15</v>
          </cell>
          <cell r="CC62">
            <v>0</v>
          </cell>
          <cell r="CD62">
            <v>0</v>
          </cell>
          <cell r="CE62">
            <v>0</v>
          </cell>
          <cell r="CF62">
            <v>5</v>
          </cell>
        </row>
        <row r="63">
          <cell r="A63" t="str">
            <v>B001315</v>
          </cell>
          <cell r="B63" t="str">
            <v>House</v>
          </cell>
          <cell r="C63">
            <v>22304</v>
          </cell>
          <cell r="D63" t="str">
            <v>Nikki Budzinski</v>
          </cell>
          <cell r="E63" t="str">
            <v>Budzinski</v>
          </cell>
          <cell r="F63" t="str">
            <v>D</v>
          </cell>
          <cell r="G63" t="str">
            <v>IL-13</v>
          </cell>
          <cell r="H63">
            <v>1</v>
          </cell>
          <cell r="I63" t="str">
            <v>D+11.2</v>
          </cell>
          <cell r="J63" t="str">
            <v>Moderate Democrats</v>
          </cell>
          <cell r="K63">
            <v>97.77</v>
          </cell>
          <cell r="L63">
            <v>0</v>
          </cell>
          <cell r="M63">
            <v>1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-0.309</v>
          </cell>
          <cell r="U63">
            <v>0.44800000000000001</v>
          </cell>
          <cell r="W63" t="str">
            <v>Nikki Budzinski</v>
          </cell>
          <cell r="X63" t="str">
            <v>IL-13</v>
          </cell>
          <cell r="Y63" t="str">
            <v>Nikki</v>
          </cell>
          <cell r="Z63" t="str">
            <v>Budzinski</v>
          </cell>
          <cell r="AA63" t="str">
            <v>D</v>
          </cell>
          <cell r="AB63" t="str">
            <v>D+3@@180</v>
          </cell>
          <cell r="AC63" t="str">
            <v>D+3.44</v>
          </cell>
          <cell r="AD63">
            <v>180</v>
          </cell>
          <cell r="AP63">
            <v>118</v>
          </cell>
          <cell r="AQ63" t="str">
            <v>House</v>
          </cell>
          <cell r="AR63">
            <v>22304</v>
          </cell>
          <cell r="AS63">
            <v>21</v>
          </cell>
          <cell r="AT63">
            <v>13</v>
          </cell>
          <cell r="AU63" t="str">
            <v>IL</v>
          </cell>
          <cell r="AV63">
            <v>100</v>
          </cell>
          <cell r="AY63" t="str">
            <v>BUDZINSKI, Nikki</v>
          </cell>
          <cell r="AZ63">
            <v>1977</v>
          </cell>
          <cell r="BB63">
            <v>-0.32400000000000001</v>
          </cell>
          <cell r="BC63">
            <v>0.5</v>
          </cell>
          <cell r="BD63">
            <v>-68.992930000000001</v>
          </cell>
          <cell r="BE63">
            <v>0.93037000000000003</v>
          </cell>
          <cell r="BF63">
            <v>956</v>
          </cell>
          <cell r="BG63">
            <v>29</v>
          </cell>
          <cell r="BI63">
            <v>-0.32400000000000001</v>
          </cell>
          <cell r="BJ63">
            <v>0.504</v>
          </cell>
          <cell r="BK63" t="str">
            <v>BUDZINSKI</v>
          </cell>
          <cell r="BL63" t="str">
            <v>IL-13</v>
          </cell>
          <cell r="BM63" t="str">
            <v>House</v>
          </cell>
          <cell r="BN63" t="str">
            <v>Nikki</v>
          </cell>
          <cell r="BO63" t="str">
            <v>Budzinski</v>
          </cell>
          <cell r="BP63" t="str">
            <v>IL</v>
          </cell>
          <cell r="BQ63" t="str">
            <v>D</v>
          </cell>
          <cell r="BR63">
            <v>-6.7099999999999998E-3</v>
          </cell>
          <cell r="BS63" t="str">
            <v>IL-13</v>
          </cell>
          <cell r="BT63" t="str">
            <v>Budzinski</v>
          </cell>
          <cell r="BU63" t="str">
            <v>Nikki Budzinski</v>
          </cell>
          <cell r="BV63" t="str">
            <v>House</v>
          </cell>
          <cell r="BW63" t="str">
            <v>IL</v>
          </cell>
          <cell r="BX63">
            <v>13</v>
          </cell>
          <cell r="BY63" t="str">
            <v>D</v>
          </cell>
          <cell r="BZ63">
            <v>81</v>
          </cell>
          <cell r="CA63">
            <v>11</v>
          </cell>
          <cell r="CB63">
            <v>20</v>
          </cell>
          <cell r="CC63">
            <v>20</v>
          </cell>
          <cell r="CD63">
            <v>20</v>
          </cell>
          <cell r="CE63">
            <v>10</v>
          </cell>
          <cell r="CF63">
            <v>7</v>
          </cell>
        </row>
        <row r="64">
          <cell r="A64" t="str">
            <v>B001309</v>
          </cell>
          <cell r="B64" t="str">
            <v>House</v>
          </cell>
          <cell r="C64">
            <v>21905</v>
          </cell>
          <cell r="D64" t="str">
            <v>Tim Burchett</v>
          </cell>
          <cell r="E64" t="str">
            <v>Burchett</v>
          </cell>
          <cell r="F64" t="str">
            <v>R</v>
          </cell>
          <cell r="G64" t="str">
            <v>TN-2</v>
          </cell>
          <cell r="H64">
            <v>3</v>
          </cell>
          <cell r="I64" t="str">
            <v>R+29.2</v>
          </cell>
          <cell r="J64" t="str">
            <v>Far-Right Obstructionists</v>
          </cell>
          <cell r="K64">
            <v>95.96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0.66400000000000003</v>
          </cell>
          <cell r="U64">
            <v>-0.38300000000000001</v>
          </cell>
          <cell r="W64" t="str">
            <v>Tim Burchett</v>
          </cell>
          <cell r="X64" t="str">
            <v>TN-2</v>
          </cell>
          <cell r="Y64" t="str">
            <v>Tim</v>
          </cell>
          <cell r="Z64" t="str">
            <v>Burchett</v>
          </cell>
          <cell r="AA64" t="str">
            <v>R</v>
          </cell>
          <cell r="AB64" t="str">
            <v>R+18@@377</v>
          </cell>
          <cell r="AC64" t="str">
            <v>R+17.82</v>
          </cell>
          <cell r="AD64">
            <v>377</v>
          </cell>
          <cell r="AE64" t="str">
            <v>TN-2</v>
          </cell>
          <cell r="AF64" t="str">
            <v>House</v>
          </cell>
          <cell r="AG64">
            <v>313</v>
          </cell>
          <cell r="AH64">
            <v>123</v>
          </cell>
          <cell r="AI64">
            <v>72</v>
          </cell>
          <cell r="AJ64">
            <v>25.641025641025639</v>
          </cell>
          <cell r="AK64">
            <v>412817</v>
          </cell>
          <cell r="AL64" t="str">
            <v>B001309</v>
          </cell>
          <cell r="AM64" t="str">
            <v>TN</v>
          </cell>
          <cell r="AN64">
            <v>2</v>
          </cell>
          <cell r="AO64" t="str">
            <v>Burchett</v>
          </cell>
          <cell r="AP64">
            <v>118</v>
          </cell>
          <cell r="AQ64" t="str">
            <v>House</v>
          </cell>
          <cell r="AR64">
            <v>21905</v>
          </cell>
          <cell r="AS64">
            <v>54</v>
          </cell>
          <cell r="AT64">
            <v>2</v>
          </cell>
          <cell r="AU64" t="str">
            <v>TN</v>
          </cell>
          <cell r="AV64">
            <v>200</v>
          </cell>
          <cell r="AY64" t="str">
            <v>BURCHETT, Timothy</v>
          </cell>
          <cell r="AZ64">
            <v>1964</v>
          </cell>
          <cell r="BB64">
            <v>0.66500000000000004</v>
          </cell>
          <cell r="BC64">
            <v>-0.40600000000000003</v>
          </cell>
          <cell r="BD64">
            <v>-112.57086</v>
          </cell>
          <cell r="BE64">
            <v>0.88914000000000004</v>
          </cell>
          <cell r="BF64">
            <v>958</v>
          </cell>
          <cell r="BG64">
            <v>44</v>
          </cell>
          <cell r="BI64">
            <v>0.68200000000000005</v>
          </cell>
          <cell r="BJ64">
            <v>-0.54400000000000004</v>
          </cell>
          <cell r="BK64" t="str">
            <v>BURCHETT</v>
          </cell>
          <cell r="BL64" t="str">
            <v>TN-2</v>
          </cell>
          <cell r="BM64" t="str">
            <v>House</v>
          </cell>
          <cell r="BN64" t="str">
            <v>Tim</v>
          </cell>
          <cell r="BO64" t="str">
            <v>Burchett</v>
          </cell>
          <cell r="BP64" t="str">
            <v>TN</v>
          </cell>
          <cell r="BQ64" t="str">
            <v>R</v>
          </cell>
          <cell r="BR64">
            <v>4.3979999999999998E-2</v>
          </cell>
          <cell r="BS64" t="str">
            <v>TN-2</v>
          </cell>
          <cell r="BT64" t="str">
            <v>Burchett</v>
          </cell>
          <cell r="BU64" t="str">
            <v>Tim Burchett</v>
          </cell>
          <cell r="BV64" t="str">
            <v>House</v>
          </cell>
          <cell r="BW64" t="str">
            <v>TN</v>
          </cell>
          <cell r="BX64">
            <v>2</v>
          </cell>
          <cell r="BY64" t="str">
            <v>R</v>
          </cell>
          <cell r="BZ64">
            <v>41</v>
          </cell>
          <cell r="CA64">
            <v>11</v>
          </cell>
          <cell r="CB64">
            <v>10</v>
          </cell>
          <cell r="CC64">
            <v>20</v>
          </cell>
          <cell r="CD64">
            <v>0</v>
          </cell>
          <cell r="CE64">
            <v>0</v>
          </cell>
          <cell r="CF64">
            <v>36</v>
          </cell>
        </row>
        <row r="65">
          <cell r="A65" t="str">
            <v>B001248</v>
          </cell>
          <cell r="B65" t="str">
            <v>House</v>
          </cell>
          <cell r="C65">
            <v>20355</v>
          </cell>
          <cell r="D65" t="str">
            <v>Michael Burgess</v>
          </cell>
          <cell r="E65" t="str">
            <v>Burgess</v>
          </cell>
          <cell r="F65" t="str">
            <v>R</v>
          </cell>
          <cell r="G65" t="str">
            <v>TX-26</v>
          </cell>
          <cell r="H65">
            <v>11</v>
          </cell>
          <cell r="I65" t="str">
            <v>R+18.5</v>
          </cell>
          <cell r="J65" t="str">
            <v>Far-Right Establishment</v>
          </cell>
          <cell r="K65">
            <v>92.89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1</v>
          </cell>
          <cell r="Q65">
            <v>1</v>
          </cell>
          <cell r="R65">
            <v>1</v>
          </cell>
          <cell r="S65">
            <v>0</v>
          </cell>
          <cell r="T65">
            <v>0.56699999999999995</v>
          </cell>
          <cell r="U65">
            <v>-0.185</v>
          </cell>
          <cell r="W65" t="str">
            <v>Michael Burgess</v>
          </cell>
          <cell r="X65" t="str">
            <v>TX-26</v>
          </cell>
          <cell r="Y65" t="str">
            <v>Michael</v>
          </cell>
          <cell r="Z65" t="str">
            <v>Burgess</v>
          </cell>
          <cell r="AA65" t="str">
            <v>R</v>
          </cell>
          <cell r="AB65" t="str">
            <v>R+13@@325</v>
          </cell>
          <cell r="AC65" t="str">
            <v>R+13.04</v>
          </cell>
          <cell r="AD65">
            <v>325</v>
          </cell>
          <cell r="AE65" t="str">
            <v>TX-26</v>
          </cell>
          <cell r="AF65" t="str">
            <v>House</v>
          </cell>
          <cell r="AG65">
            <v>307</v>
          </cell>
          <cell r="AH65">
            <v>129</v>
          </cell>
          <cell r="AI65">
            <v>70</v>
          </cell>
          <cell r="AJ65">
            <v>24.82517482517483</v>
          </cell>
          <cell r="AK65">
            <v>400052</v>
          </cell>
          <cell r="AL65" t="str">
            <v>B001248</v>
          </cell>
          <cell r="AM65" t="str">
            <v>TX</v>
          </cell>
          <cell r="AN65">
            <v>26</v>
          </cell>
          <cell r="AO65" t="str">
            <v>Burgess</v>
          </cell>
          <cell r="AP65">
            <v>118</v>
          </cell>
          <cell r="AQ65" t="str">
            <v>House</v>
          </cell>
          <cell r="AR65">
            <v>20355</v>
          </cell>
          <cell r="AS65">
            <v>49</v>
          </cell>
          <cell r="AT65">
            <v>26</v>
          </cell>
          <cell r="AU65" t="str">
            <v>TX</v>
          </cell>
          <cell r="AV65">
            <v>200</v>
          </cell>
          <cell r="AY65" t="str">
            <v>BURGESS, Michael C.</v>
          </cell>
          <cell r="AZ65">
            <v>1950</v>
          </cell>
          <cell r="BB65">
            <v>0.56599999999999995</v>
          </cell>
          <cell r="BC65">
            <v>-0.16600000000000001</v>
          </cell>
          <cell r="BD65">
            <v>-167.96787</v>
          </cell>
          <cell r="BE65">
            <v>0.83652000000000004</v>
          </cell>
          <cell r="BF65">
            <v>941</v>
          </cell>
          <cell r="BG65">
            <v>71</v>
          </cell>
          <cell r="BI65">
            <v>0.498</v>
          </cell>
          <cell r="BJ65">
            <v>-0.129</v>
          </cell>
          <cell r="BK65" t="str">
            <v>BURGESS</v>
          </cell>
          <cell r="BL65" t="str">
            <v>TX-26</v>
          </cell>
          <cell r="BM65" t="str">
            <v>House</v>
          </cell>
          <cell r="BN65" t="str">
            <v>Michael</v>
          </cell>
          <cell r="BO65" t="str">
            <v>Burgess</v>
          </cell>
          <cell r="BP65" t="str">
            <v>TX</v>
          </cell>
          <cell r="BQ65" t="str">
            <v>R</v>
          </cell>
          <cell r="BR65">
            <v>0.30282999999999999</v>
          </cell>
          <cell r="BS65" t="str">
            <v>TX-26</v>
          </cell>
          <cell r="BT65" t="str">
            <v>Burgess</v>
          </cell>
          <cell r="BU65" t="str">
            <v>Michael Burgess</v>
          </cell>
          <cell r="BV65" t="str">
            <v>House</v>
          </cell>
          <cell r="BW65" t="str">
            <v>TX</v>
          </cell>
          <cell r="BX65">
            <v>26</v>
          </cell>
          <cell r="BY65" t="str">
            <v>R</v>
          </cell>
          <cell r="BZ65">
            <v>44</v>
          </cell>
          <cell r="CA65">
            <v>14</v>
          </cell>
          <cell r="CB65">
            <v>10</v>
          </cell>
          <cell r="CC65">
            <v>20</v>
          </cell>
          <cell r="CD65">
            <v>0</v>
          </cell>
          <cell r="CE65">
            <v>0</v>
          </cell>
          <cell r="CF65">
            <v>27</v>
          </cell>
        </row>
        <row r="66">
          <cell r="A66" t="str">
            <v>B001316</v>
          </cell>
          <cell r="B66" t="str">
            <v>House</v>
          </cell>
          <cell r="C66">
            <v>22305</v>
          </cell>
          <cell r="D66" t="str">
            <v>Eric Burlison</v>
          </cell>
          <cell r="E66" t="str">
            <v>Burlison</v>
          </cell>
          <cell r="F66" t="str">
            <v>R</v>
          </cell>
          <cell r="G66" t="str">
            <v>MO-7</v>
          </cell>
          <cell r="H66">
            <v>1</v>
          </cell>
          <cell r="I66" t="str">
            <v>R+41.4</v>
          </cell>
          <cell r="J66" t="str">
            <v>Far-Right Obstructionists</v>
          </cell>
          <cell r="K66">
            <v>97.75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1</v>
          </cell>
          <cell r="S66">
            <v>1</v>
          </cell>
          <cell r="T66">
            <v>0.745</v>
          </cell>
          <cell r="U66">
            <v>-0.56399999999999995</v>
          </cell>
          <cell r="W66" t="str">
            <v>Eric Burlison</v>
          </cell>
          <cell r="X66" t="str">
            <v>MO-7</v>
          </cell>
          <cell r="Y66" t="str">
            <v>Eric</v>
          </cell>
          <cell r="Z66" t="str">
            <v>Burlison</v>
          </cell>
          <cell r="AA66" t="str">
            <v>R</v>
          </cell>
          <cell r="AB66" t="str">
            <v>R+24@@420</v>
          </cell>
          <cell r="AC66" t="str">
            <v>R+23.76</v>
          </cell>
          <cell r="AD66">
            <v>420</v>
          </cell>
          <cell r="AP66">
            <v>118</v>
          </cell>
          <cell r="AQ66" t="str">
            <v>House</v>
          </cell>
          <cell r="AR66">
            <v>22305</v>
          </cell>
          <cell r="AS66">
            <v>34</v>
          </cell>
          <cell r="AT66">
            <v>7</v>
          </cell>
          <cell r="AU66" t="str">
            <v>MO</v>
          </cell>
          <cell r="AV66">
            <v>200</v>
          </cell>
          <cell r="AY66" t="str">
            <v>BURLISON, Eric</v>
          </cell>
          <cell r="AZ66">
            <v>1976</v>
          </cell>
          <cell r="BB66">
            <v>0.71799999999999997</v>
          </cell>
          <cell r="BC66">
            <v>-0.49399999999999999</v>
          </cell>
          <cell r="BD66">
            <v>-66.651240000000001</v>
          </cell>
          <cell r="BE66">
            <v>0.93162</v>
          </cell>
          <cell r="BF66">
            <v>941</v>
          </cell>
          <cell r="BG66">
            <v>27</v>
          </cell>
          <cell r="BI66">
            <v>0.72</v>
          </cell>
          <cell r="BJ66">
            <v>-0.49</v>
          </cell>
          <cell r="BK66" t="str">
            <v>BURLISON</v>
          </cell>
          <cell r="BL66" t="str">
            <v>MO-7</v>
          </cell>
          <cell r="BM66" t="str">
            <v>House</v>
          </cell>
          <cell r="BN66" t="str">
            <v>Eric</v>
          </cell>
          <cell r="BO66" t="str">
            <v>Burlison</v>
          </cell>
          <cell r="BP66" t="str">
            <v>MO</v>
          </cell>
          <cell r="BQ66" t="str">
            <v>R</v>
          </cell>
          <cell r="BR66">
            <v>-2.03105</v>
          </cell>
          <cell r="BS66" t="str">
            <v>MO-7</v>
          </cell>
          <cell r="BT66" t="str">
            <v>Burlison</v>
          </cell>
          <cell r="BU66" t="str">
            <v>Eric Burlison</v>
          </cell>
          <cell r="BV66" t="str">
            <v>House</v>
          </cell>
          <cell r="BW66" t="str">
            <v>MO</v>
          </cell>
          <cell r="BX66">
            <v>7</v>
          </cell>
          <cell r="BY66" t="str">
            <v>R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44</v>
          </cell>
        </row>
        <row r="67">
          <cell r="A67" t="str">
            <v>B001224</v>
          </cell>
          <cell r="B67" t="str">
            <v>House</v>
          </cell>
          <cell r="C67">
            <v>22106</v>
          </cell>
          <cell r="D67" t="str">
            <v>Cori Bush</v>
          </cell>
          <cell r="E67" t="str">
            <v>Bush</v>
          </cell>
          <cell r="F67" t="str">
            <v>D</v>
          </cell>
          <cell r="G67" t="str">
            <v>MO-1</v>
          </cell>
          <cell r="H67">
            <v>2</v>
          </cell>
          <cell r="I67" t="str">
            <v>D+58.4</v>
          </cell>
          <cell r="L67">
            <v>1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-0.247</v>
          </cell>
          <cell r="U67">
            <v>-0.96899999999999997</v>
          </cell>
          <cell r="V67" t="str">
            <v>insufficient data to assign cluster</v>
          </cell>
          <cell r="W67" t="str">
            <v>Cori Bush</v>
          </cell>
          <cell r="X67" t="str">
            <v>MO-1</v>
          </cell>
          <cell r="Y67" t="str">
            <v>Cori</v>
          </cell>
          <cell r="Z67" t="str">
            <v>Bush</v>
          </cell>
          <cell r="AA67" t="str">
            <v>D</v>
          </cell>
          <cell r="AB67" t="str">
            <v>D+27@@27</v>
          </cell>
          <cell r="AC67" t="str">
            <v>D+27.32</v>
          </cell>
          <cell r="AD67">
            <v>27</v>
          </cell>
          <cell r="AE67" t="str">
            <v>MO-1</v>
          </cell>
          <cell r="AF67" t="str">
            <v>House</v>
          </cell>
          <cell r="AG67">
            <v>4</v>
          </cell>
          <cell r="AH67">
            <v>432</v>
          </cell>
          <cell r="AI67">
            <v>1</v>
          </cell>
          <cell r="AJ67">
            <v>1.404494382022472</v>
          </cell>
          <cell r="AK67">
            <v>456829</v>
          </cell>
          <cell r="AL67" t="str">
            <v>B001224</v>
          </cell>
          <cell r="AM67" t="str">
            <v>MO</v>
          </cell>
          <cell r="AN67">
            <v>1</v>
          </cell>
          <cell r="AO67" t="str">
            <v>Bush</v>
          </cell>
          <cell r="AP67">
            <v>118</v>
          </cell>
          <cell r="AQ67" t="str">
            <v>House</v>
          </cell>
          <cell r="AR67">
            <v>22106</v>
          </cell>
          <cell r="AS67">
            <v>34</v>
          </cell>
          <cell r="AT67">
            <v>1</v>
          </cell>
          <cell r="AU67" t="str">
            <v>MO</v>
          </cell>
          <cell r="AV67">
            <v>100</v>
          </cell>
          <cell r="AY67" t="str">
            <v>BUSH, Cori</v>
          </cell>
          <cell r="AZ67">
            <v>1976</v>
          </cell>
          <cell r="BB67">
            <v>-0.247</v>
          </cell>
          <cell r="BC67">
            <v>-0.96899999999999997</v>
          </cell>
          <cell r="BD67">
            <v>-50.271900000000002</v>
          </cell>
          <cell r="BE67">
            <v>0.93774000000000002</v>
          </cell>
          <cell r="BF67">
            <v>782</v>
          </cell>
          <cell r="BG67">
            <v>17</v>
          </cell>
          <cell r="BI67">
            <v>-0.98099999999999998</v>
          </cell>
          <cell r="BJ67">
            <v>-0.192</v>
          </cell>
          <cell r="BK67" t="str">
            <v>BUSH</v>
          </cell>
          <cell r="BL67" t="str">
            <v>MO-1</v>
          </cell>
          <cell r="BM67" t="str">
            <v>House</v>
          </cell>
          <cell r="BN67" t="str">
            <v>Cori</v>
          </cell>
          <cell r="BO67" t="str">
            <v>Bush</v>
          </cell>
          <cell r="BP67" t="str">
            <v>MO</v>
          </cell>
          <cell r="BQ67" t="str">
            <v>D</v>
          </cell>
          <cell r="BR67">
            <v>-2.0680000000000001</v>
          </cell>
          <cell r="BS67" t="str">
            <v>MO-1</v>
          </cell>
          <cell r="BT67" t="str">
            <v>Bush</v>
          </cell>
          <cell r="BU67" t="str">
            <v>Cori Bush</v>
          </cell>
          <cell r="BV67" t="str">
            <v>House</v>
          </cell>
          <cell r="BW67" t="str">
            <v>MO</v>
          </cell>
          <cell r="BX67">
            <v>1</v>
          </cell>
          <cell r="BY67" t="str">
            <v>D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44</v>
          </cell>
        </row>
        <row r="68">
          <cell r="A68" t="str">
            <v>B001320</v>
          </cell>
          <cell r="AP68">
            <v>118</v>
          </cell>
          <cell r="AQ68" t="str">
            <v>Senate</v>
          </cell>
          <cell r="AR68">
            <v>42305</v>
          </cell>
          <cell r="AS68">
            <v>71</v>
          </cell>
          <cell r="AT68">
            <v>0</v>
          </cell>
          <cell r="AU68" t="str">
            <v>CA</v>
          </cell>
          <cell r="AV68">
            <v>100</v>
          </cell>
          <cell r="AY68" t="str">
            <v>BUTLER, Laphonza Romanique</v>
          </cell>
          <cell r="AZ68">
            <v>1979</v>
          </cell>
          <cell r="BB68">
            <v>-0.46700000000000003</v>
          </cell>
          <cell r="BC68">
            <v>-0.01</v>
          </cell>
          <cell r="BD68">
            <v>-11.022819999999999</v>
          </cell>
          <cell r="BE68">
            <v>0.96084999999999998</v>
          </cell>
          <cell r="BF68">
            <v>276</v>
          </cell>
          <cell r="BG68">
            <v>4</v>
          </cell>
          <cell r="BI68">
            <v>-0.46700000000000003</v>
          </cell>
          <cell r="BJ68">
            <v>-0.01</v>
          </cell>
          <cell r="BK68" t="str">
            <v>BUTLER</v>
          </cell>
          <cell r="BL68" t="str">
            <v>CA-0</v>
          </cell>
          <cell r="BS68" t="str">
            <v>CA-0</v>
          </cell>
          <cell r="BT68" t="str">
            <v>Butler</v>
          </cell>
          <cell r="BU68" t="str">
            <v>Laphonza Butler</v>
          </cell>
          <cell r="BV68" t="str">
            <v>Senate</v>
          </cell>
          <cell r="BW68" t="str">
            <v>CA</v>
          </cell>
          <cell r="BY68" t="str">
            <v>D</v>
          </cell>
          <cell r="BZ68">
            <v>7</v>
          </cell>
          <cell r="CA68">
            <v>7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26</v>
          </cell>
        </row>
        <row r="69">
          <cell r="A69" t="str">
            <v>C000059</v>
          </cell>
          <cell r="B69" t="str">
            <v>House</v>
          </cell>
          <cell r="C69">
            <v>29323</v>
          </cell>
          <cell r="D69" t="str">
            <v>Ken Calvert</v>
          </cell>
          <cell r="E69" t="str">
            <v>Calvert</v>
          </cell>
          <cell r="F69" t="str">
            <v>R</v>
          </cell>
          <cell r="G69" t="str">
            <v>CA-41</v>
          </cell>
          <cell r="H69">
            <v>16</v>
          </cell>
          <cell r="I69" t="str">
            <v>R+1.1</v>
          </cell>
          <cell r="J69" t="str">
            <v>Moderate Republicans</v>
          </cell>
          <cell r="K69">
            <v>97.77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0.34100000000000003</v>
          </cell>
          <cell r="U69">
            <v>0.26300000000000001</v>
          </cell>
          <cell r="W69" t="str">
            <v>Ken Calvert</v>
          </cell>
          <cell r="X69" t="str">
            <v>CA-41</v>
          </cell>
          <cell r="Y69" t="str">
            <v>Ken</v>
          </cell>
          <cell r="Z69" t="str">
            <v>Calvert</v>
          </cell>
          <cell r="AA69" t="str">
            <v>R</v>
          </cell>
          <cell r="AB69" t="str">
            <v>R+3@@233</v>
          </cell>
          <cell r="AC69" t="str">
            <v>R+3.17</v>
          </cell>
          <cell r="AD69">
            <v>233</v>
          </cell>
          <cell r="AP69">
            <v>118</v>
          </cell>
          <cell r="AQ69" t="str">
            <v>House</v>
          </cell>
          <cell r="AR69">
            <v>29323</v>
          </cell>
          <cell r="AS69">
            <v>71</v>
          </cell>
          <cell r="AT69">
            <v>41</v>
          </cell>
          <cell r="AU69" t="str">
            <v>CA</v>
          </cell>
          <cell r="AV69">
            <v>200</v>
          </cell>
          <cell r="AY69" t="str">
            <v>CALVERT, Ken</v>
          </cell>
          <cell r="AZ69">
            <v>1953</v>
          </cell>
          <cell r="BB69">
            <v>0.34100000000000003</v>
          </cell>
          <cell r="BC69">
            <v>0.27</v>
          </cell>
          <cell r="BD69">
            <v>-83.341759999999994</v>
          </cell>
          <cell r="BE69">
            <v>0.91676000000000002</v>
          </cell>
          <cell r="BF69">
            <v>959</v>
          </cell>
          <cell r="BG69">
            <v>25</v>
          </cell>
          <cell r="BI69">
            <v>0.34</v>
          </cell>
          <cell r="BJ69">
            <v>0.71299999999999997</v>
          </cell>
          <cell r="BK69" t="str">
            <v>CALVERT</v>
          </cell>
          <cell r="BL69" t="str">
            <v>CA-41</v>
          </cell>
          <cell r="BM69" t="str">
            <v>House</v>
          </cell>
          <cell r="BN69" t="str">
            <v>Ken</v>
          </cell>
          <cell r="BO69" t="str">
            <v>Calvert</v>
          </cell>
          <cell r="BP69" t="str">
            <v>CA</v>
          </cell>
          <cell r="BQ69" t="str">
            <v>R</v>
          </cell>
          <cell r="BR69">
            <v>-0.4541</v>
          </cell>
          <cell r="BS69" t="str">
            <v>CA-41</v>
          </cell>
          <cell r="BT69" t="str">
            <v>Calvert</v>
          </cell>
          <cell r="BU69" t="str">
            <v>Ken Calvert</v>
          </cell>
          <cell r="BV69" t="str">
            <v>House</v>
          </cell>
          <cell r="BW69" t="str">
            <v>CA</v>
          </cell>
          <cell r="BX69">
            <v>41</v>
          </cell>
          <cell r="BY69" t="str">
            <v>R</v>
          </cell>
          <cell r="BZ69">
            <v>31</v>
          </cell>
          <cell r="CA69">
            <v>6</v>
          </cell>
          <cell r="CB69">
            <v>5</v>
          </cell>
          <cell r="CC69">
            <v>20</v>
          </cell>
          <cell r="CD69">
            <v>0</v>
          </cell>
          <cell r="CE69">
            <v>0</v>
          </cell>
          <cell r="CF69">
            <v>6</v>
          </cell>
        </row>
        <row r="70">
          <cell r="A70" t="str">
            <v>C000059</v>
          </cell>
          <cell r="AE70" t="str">
            <v>CA-42</v>
          </cell>
          <cell r="AF70" t="str">
            <v>House</v>
          </cell>
          <cell r="AG70">
            <v>365</v>
          </cell>
          <cell r="AH70">
            <v>71</v>
          </cell>
          <cell r="AI70">
            <v>84</v>
          </cell>
          <cell r="AJ70">
            <v>31.558935361216729</v>
          </cell>
          <cell r="AK70">
            <v>400057</v>
          </cell>
          <cell r="AL70" t="str">
            <v>C000059</v>
          </cell>
          <cell r="AM70" t="str">
            <v>CA</v>
          </cell>
          <cell r="AN70">
            <v>42</v>
          </cell>
          <cell r="AO70" t="str">
            <v>Calvert</v>
          </cell>
          <cell r="AP70">
            <v>118</v>
          </cell>
          <cell r="AQ70" t="str">
            <v>House</v>
          </cell>
          <cell r="AR70">
            <v>29323</v>
          </cell>
          <cell r="AS70">
            <v>71</v>
          </cell>
          <cell r="AT70">
            <v>41</v>
          </cell>
          <cell r="AU70" t="str">
            <v>CA</v>
          </cell>
          <cell r="AV70">
            <v>200</v>
          </cell>
          <cell r="AY70" t="str">
            <v>CALVERT, Ken</v>
          </cell>
          <cell r="AZ70">
            <v>1953</v>
          </cell>
          <cell r="BB70">
            <v>0.34100000000000003</v>
          </cell>
          <cell r="BC70">
            <v>0.27</v>
          </cell>
          <cell r="BD70">
            <v>-83.341759999999994</v>
          </cell>
          <cell r="BE70">
            <v>0.91676000000000002</v>
          </cell>
          <cell r="BF70">
            <v>959</v>
          </cell>
          <cell r="BG70">
            <v>25</v>
          </cell>
          <cell r="BI70">
            <v>0.34</v>
          </cell>
          <cell r="BJ70">
            <v>0.71299999999999997</v>
          </cell>
          <cell r="BK70" t="str">
            <v>CALVERT</v>
          </cell>
          <cell r="BL70" t="str">
            <v>CA-41</v>
          </cell>
          <cell r="BM70" t="str">
            <v>House</v>
          </cell>
          <cell r="BN70" t="str">
            <v>Ken</v>
          </cell>
          <cell r="BO70" t="str">
            <v>Calvert</v>
          </cell>
          <cell r="BP70" t="str">
            <v>CA</v>
          </cell>
          <cell r="BQ70" t="str">
            <v>R</v>
          </cell>
          <cell r="BR70">
            <v>-0.4541</v>
          </cell>
          <cell r="BS70" t="str">
            <v>CA-41</v>
          </cell>
          <cell r="BT70" t="str">
            <v>Calvert</v>
          </cell>
          <cell r="BU70" t="str">
            <v>Ken Calvert</v>
          </cell>
          <cell r="BV70" t="str">
            <v>House</v>
          </cell>
          <cell r="BW70" t="str">
            <v>CA</v>
          </cell>
          <cell r="BX70">
            <v>41</v>
          </cell>
          <cell r="BY70" t="str">
            <v>R</v>
          </cell>
          <cell r="BZ70">
            <v>31</v>
          </cell>
          <cell r="CA70">
            <v>6</v>
          </cell>
          <cell r="CB70">
            <v>5</v>
          </cell>
          <cell r="CC70">
            <v>20</v>
          </cell>
          <cell r="CD70">
            <v>0</v>
          </cell>
          <cell r="CE70">
            <v>0</v>
          </cell>
          <cell r="CF70">
            <v>6</v>
          </cell>
        </row>
        <row r="71">
          <cell r="A71" t="str">
            <v>C001039</v>
          </cell>
          <cell r="B71" t="str">
            <v>House</v>
          </cell>
          <cell r="C71">
            <v>22107</v>
          </cell>
          <cell r="D71" t="str">
            <v>Kat Cammack</v>
          </cell>
          <cell r="E71" t="str">
            <v>Cammack</v>
          </cell>
          <cell r="F71" t="str">
            <v>R</v>
          </cell>
          <cell r="G71" t="str">
            <v>FL-3</v>
          </cell>
          <cell r="H71">
            <v>2</v>
          </cell>
          <cell r="I71" t="str">
            <v>R+14.1</v>
          </cell>
          <cell r="J71" t="str">
            <v>Far-Right Establishment</v>
          </cell>
          <cell r="K71">
            <v>97.55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1</v>
          </cell>
          <cell r="S71">
            <v>0</v>
          </cell>
          <cell r="T71">
            <v>0.59099999999999997</v>
          </cell>
          <cell r="U71">
            <v>-0.19800000000000001</v>
          </cell>
          <cell r="W71" t="str">
            <v>Kat Cammack</v>
          </cell>
          <cell r="X71" t="str">
            <v>FL-3</v>
          </cell>
          <cell r="Y71" t="str">
            <v>Kat</v>
          </cell>
          <cell r="Z71" t="str">
            <v>Cammack</v>
          </cell>
          <cell r="AA71" t="str">
            <v>R</v>
          </cell>
          <cell r="AB71" t="str">
            <v>R+9@@286</v>
          </cell>
          <cell r="AC71" t="str">
            <v>R+9.24</v>
          </cell>
          <cell r="AD71">
            <v>286</v>
          </cell>
          <cell r="AE71" t="str">
            <v>FL-3</v>
          </cell>
          <cell r="AF71" t="str">
            <v>House</v>
          </cell>
          <cell r="AG71">
            <v>222</v>
          </cell>
          <cell r="AH71">
            <v>214</v>
          </cell>
          <cell r="AI71">
            <v>51</v>
          </cell>
          <cell r="AJ71">
            <v>12.802768166089971</v>
          </cell>
          <cell r="AK71">
            <v>456806</v>
          </cell>
          <cell r="AL71" t="str">
            <v>C001039</v>
          </cell>
          <cell r="AM71" t="str">
            <v>FL</v>
          </cell>
          <cell r="AN71">
            <v>3</v>
          </cell>
          <cell r="AO71" t="str">
            <v>Cammack</v>
          </cell>
          <cell r="AP71">
            <v>118</v>
          </cell>
          <cell r="AQ71" t="str">
            <v>House</v>
          </cell>
          <cell r="AR71">
            <v>22107</v>
          </cell>
          <cell r="AS71">
            <v>43</v>
          </cell>
          <cell r="AT71">
            <v>3</v>
          </cell>
          <cell r="AU71" t="str">
            <v>FL</v>
          </cell>
          <cell r="AV71">
            <v>200</v>
          </cell>
          <cell r="AY71" t="str">
            <v>CAMMACK, Kat</v>
          </cell>
          <cell r="AZ71">
            <v>1988</v>
          </cell>
          <cell r="BB71">
            <v>0.58699999999999997</v>
          </cell>
          <cell r="BC71">
            <v>-0.23499999999999999</v>
          </cell>
          <cell r="BD71">
            <v>-93.038129999999995</v>
          </cell>
          <cell r="BE71">
            <v>0.90391999999999995</v>
          </cell>
          <cell r="BF71">
            <v>921</v>
          </cell>
          <cell r="BG71">
            <v>38</v>
          </cell>
          <cell r="BI71">
            <v>0.58099999999999996</v>
          </cell>
          <cell r="BJ71">
            <v>-0.27700000000000002</v>
          </cell>
          <cell r="BK71" t="str">
            <v>CAMMACK</v>
          </cell>
          <cell r="BL71" t="str">
            <v>FL-3</v>
          </cell>
          <cell r="BM71" t="str">
            <v>House</v>
          </cell>
          <cell r="BN71" t="str">
            <v>Kat</v>
          </cell>
          <cell r="BO71" t="str">
            <v>Cammack</v>
          </cell>
          <cell r="BP71" t="str">
            <v>FL</v>
          </cell>
          <cell r="BQ71" t="str">
            <v>R</v>
          </cell>
          <cell r="BR71">
            <v>-0.24496999999999999</v>
          </cell>
          <cell r="BS71" t="str">
            <v>FL-3</v>
          </cell>
          <cell r="BT71" t="str">
            <v>Cammack</v>
          </cell>
          <cell r="BU71" t="str">
            <v>Kat Cammack</v>
          </cell>
          <cell r="BV71" t="str">
            <v>House</v>
          </cell>
          <cell r="BW71" t="str">
            <v>FL</v>
          </cell>
          <cell r="BX71">
            <v>3</v>
          </cell>
          <cell r="BY71" t="str">
            <v>R</v>
          </cell>
          <cell r="BZ71">
            <v>48</v>
          </cell>
          <cell r="CA71">
            <v>8</v>
          </cell>
          <cell r="CB71">
            <v>10</v>
          </cell>
          <cell r="CC71">
            <v>20</v>
          </cell>
          <cell r="CD71">
            <v>0</v>
          </cell>
          <cell r="CE71">
            <v>10</v>
          </cell>
          <cell r="CF71">
            <v>18</v>
          </cell>
        </row>
        <row r="72">
          <cell r="A72" t="str">
            <v>C000127</v>
          </cell>
          <cell r="AE72" t="str">
            <v>WA-0</v>
          </cell>
          <cell r="AF72" t="str">
            <v>Senate</v>
          </cell>
          <cell r="AG72">
            <v>34</v>
          </cell>
          <cell r="AH72">
            <v>64</v>
          </cell>
          <cell r="AI72">
            <v>34</v>
          </cell>
          <cell r="AJ72">
            <v>20.68965517241379</v>
          </cell>
          <cell r="AK72">
            <v>300018</v>
          </cell>
          <cell r="AL72" t="str">
            <v>C000127</v>
          </cell>
          <cell r="AM72" t="str">
            <v>WA</v>
          </cell>
          <cell r="AO72" t="str">
            <v>Cantwell</v>
          </cell>
          <cell r="AP72">
            <v>118</v>
          </cell>
          <cell r="AQ72" t="str">
            <v>Senate</v>
          </cell>
          <cell r="AR72">
            <v>39310</v>
          </cell>
          <cell r="AS72">
            <v>73</v>
          </cell>
          <cell r="AT72">
            <v>0</v>
          </cell>
          <cell r="AU72" t="str">
            <v>WA</v>
          </cell>
          <cell r="AV72">
            <v>100</v>
          </cell>
          <cell r="AY72" t="str">
            <v>CANTWELL, Maria E.</v>
          </cell>
          <cell r="AZ72">
            <v>1958</v>
          </cell>
          <cell r="BB72">
            <v>-0.30499999999999999</v>
          </cell>
          <cell r="BC72">
            <v>-0.40899999999999997</v>
          </cell>
          <cell r="BD72">
            <v>-17.65615</v>
          </cell>
          <cell r="BE72">
            <v>0.96643000000000001</v>
          </cell>
          <cell r="BF72">
            <v>517</v>
          </cell>
          <cell r="BG72">
            <v>5</v>
          </cell>
          <cell r="BI72">
            <v>-0.35499999999999998</v>
          </cell>
          <cell r="BJ72">
            <v>-0.28399999999999997</v>
          </cell>
          <cell r="BK72" t="str">
            <v>CANTWELL</v>
          </cell>
          <cell r="BL72" t="str">
            <v>WA-0</v>
          </cell>
          <cell r="BM72" t="str">
            <v>Senate</v>
          </cell>
          <cell r="BN72" t="str">
            <v>Maria</v>
          </cell>
          <cell r="BO72" t="str">
            <v>Cantwell</v>
          </cell>
          <cell r="BP72" t="str">
            <v>WA</v>
          </cell>
          <cell r="BQ72" t="str">
            <v>D</v>
          </cell>
          <cell r="BR72">
            <v>0.21165999999999999</v>
          </cell>
          <cell r="BS72" t="str">
            <v>WA-0</v>
          </cell>
          <cell r="BT72" t="str">
            <v>Cantwell</v>
          </cell>
          <cell r="BU72" t="str">
            <v>Maria Cantwell</v>
          </cell>
          <cell r="BV72" t="str">
            <v>Senate</v>
          </cell>
          <cell r="BW72" t="str">
            <v>WA</v>
          </cell>
          <cell r="BY72" t="str">
            <v>D</v>
          </cell>
          <cell r="BZ72">
            <v>31</v>
          </cell>
          <cell r="CA72">
            <v>11</v>
          </cell>
          <cell r="CB72">
            <v>0</v>
          </cell>
          <cell r="CC72">
            <v>20</v>
          </cell>
          <cell r="CD72">
            <v>0</v>
          </cell>
          <cell r="CE72">
            <v>0</v>
          </cell>
          <cell r="CF72">
            <v>12</v>
          </cell>
        </row>
        <row r="73">
          <cell r="A73" t="str">
            <v>C001047</v>
          </cell>
          <cell r="AE73" t="str">
            <v>WV-0</v>
          </cell>
          <cell r="AF73" t="str">
            <v>Senate</v>
          </cell>
          <cell r="AG73">
            <v>93</v>
          </cell>
          <cell r="AH73">
            <v>5</v>
          </cell>
          <cell r="AI73">
            <v>95</v>
          </cell>
          <cell r="AJ73">
            <v>53.629976580796253</v>
          </cell>
          <cell r="AK73">
            <v>400061</v>
          </cell>
          <cell r="AL73" t="str">
            <v>C001047</v>
          </cell>
          <cell r="AM73" t="str">
            <v>WV</v>
          </cell>
          <cell r="AO73" t="str">
            <v>Capito</v>
          </cell>
          <cell r="AP73">
            <v>118</v>
          </cell>
          <cell r="AQ73" t="str">
            <v>Senate</v>
          </cell>
          <cell r="AR73">
            <v>20146</v>
          </cell>
          <cell r="AS73">
            <v>56</v>
          </cell>
          <cell r="AT73">
            <v>0</v>
          </cell>
          <cell r="AU73" t="str">
            <v>WV</v>
          </cell>
          <cell r="AV73">
            <v>200</v>
          </cell>
          <cell r="AY73" t="str">
            <v>CAPITO, Shelley Moore</v>
          </cell>
          <cell r="AZ73">
            <v>1953</v>
          </cell>
          <cell r="BB73">
            <v>0.28000000000000003</v>
          </cell>
          <cell r="BC73">
            <v>0.13900000000000001</v>
          </cell>
          <cell r="BD73">
            <v>-92.899730000000005</v>
          </cell>
          <cell r="BE73">
            <v>0.83043999999999996</v>
          </cell>
          <cell r="BF73">
            <v>500</v>
          </cell>
          <cell r="BG73">
            <v>28</v>
          </cell>
          <cell r="BI73">
            <v>0.31900000000000001</v>
          </cell>
          <cell r="BJ73">
            <v>0.29699999999999999</v>
          </cell>
          <cell r="BK73" t="str">
            <v>CAPITO</v>
          </cell>
          <cell r="BL73" t="str">
            <v>WV-0</v>
          </cell>
          <cell r="BM73" t="str">
            <v>Senate</v>
          </cell>
          <cell r="BN73" t="str">
            <v>Shelley</v>
          </cell>
          <cell r="BO73" t="str">
            <v>Capito</v>
          </cell>
          <cell r="BP73" t="str">
            <v>WV</v>
          </cell>
          <cell r="BQ73" t="str">
            <v>R</v>
          </cell>
          <cell r="BR73">
            <v>1.12052</v>
          </cell>
          <cell r="BS73" t="str">
            <v>WV-0</v>
          </cell>
          <cell r="BT73" t="str">
            <v>Capito</v>
          </cell>
          <cell r="BU73" t="str">
            <v>Shelley Capito</v>
          </cell>
          <cell r="BV73" t="str">
            <v>Senate</v>
          </cell>
          <cell r="BW73" t="str">
            <v>WV</v>
          </cell>
          <cell r="BY73" t="str">
            <v>R</v>
          </cell>
          <cell r="BZ73">
            <v>71</v>
          </cell>
          <cell r="CA73">
            <v>21</v>
          </cell>
          <cell r="CB73">
            <v>20</v>
          </cell>
          <cell r="CC73">
            <v>20</v>
          </cell>
          <cell r="CD73">
            <v>0</v>
          </cell>
          <cell r="CE73">
            <v>10</v>
          </cell>
          <cell r="CF73">
            <v>36</v>
          </cell>
        </row>
        <row r="74">
          <cell r="A74" t="str">
            <v>C001134</v>
          </cell>
          <cell r="B74" t="str">
            <v>House</v>
          </cell>
          <cell r="C74">
            <v>22306</v>
          </cell>
          <cell r="D74" t="str">
            <v>Yadira Caraveo</v>
          </cell>
          <cell r="E74" t="str">
            <v>Caraveo</v>
          </cell>
          <cell r="F74" t="str">
            <v>D</v>
          </cell>
          <cell r="G74" t="str">
            <v>CO-8</v>
          </cell>
          <cell r="H74">
            <v>1</v>
          </cell>
          <cell r="I74" t="str">
            <v>D+4.6</v>
          </cell>
          <cell r="J74" t="str">
            <v>Moderate Democrats</v>
          </cell>
          <cell r="K74">
            <v>96.66</v>
          </cell>
          <cell r="L74">
            <v>0</v>
          </cell>
          <cell r="M74">
            <v>1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-0.27200000000000002</v>
          </cell>
          <cell r="U74">
            <v>0.58099999999999996</v>
          </cell>
          <cell r="W74" t="str">
            <v>Yadira Caraveo</v>
          </cell>
          <cell r="X74" t="str">
            <v>CO-8</v>
          </cell>
          <cell r="Y74" t="str">
            <v>Yadira</v>
          </cell>
          <cell r="Z74" t="str">
            <v>Caraveo</v>
          </cell>
          <cell r="AA74" t="str">
            <v>D</v>
          </cell>
          <cell r="AB74" t="str">
            <v>EVEN@@215</v>
          </cell>
          <cell r="AC74" t="str">
            <v>R+0.45</v>
          </cell>
          <cell r="AD74">
            <v>215</v>
          </cell>
          <cell r="AP74">
            <v>118</v>
          </cell>
          <cell r="AQ74" t="str">
            <v>House</v>
          </cell>
          <cell r="AR74">
            <v>22306</v>
          </cell>
          <cell r="AS74">
            <v>62</v>
          </cell>
          <cell r="AT74">
            <v>8</v>
          </cell>
          <cell r="AU74" t="str">
            <v>CO</v>
          </cell>
          <cell r="AV74">
            <v>100</v>
          </cell>
          <cell r="AY74" t="str">
            <v>CARAVEO, Yadira</v>
          </cell>
          <cell r="AZ74">
            <v>1980</v>
          </cell>
          <cell r="BB74">
            <v>-0.26100000000000001</v>
          </cell>
          <cell r="BC74">
            <v>0.58499999999999996</v>
          </cell>
          <cell r="BD74">
            <v>-86.260999999999996</v>
          </cell>
          <cell r="BE74">
            <v>0.91186999999999996</v>
          </cell>
          <cell r="BF74">
            <v>935</v>
          </cell>
          <cell r="BG74">
            <v>35</v>
          </cell>
          <cell r="BI74">
            <v>-0.26</v>
          </cell>
          <cell r="BJ74">
            <v>0.57599999999999996</v>
          </cell>
          <cell r="BK74" t="str">
            <v>CARAVEO</v>
          </cell>
          <cell r="BL74" t="str">
            <v>CO-8</v>
          </cell>
          <cell r="BM74" t="str">
            <v>House</v>
          </cell>
          <cell r="BN74" t="str">
            <v>Yadira</v>
          </cell>
          <cell r="BO74" t="str">
            <v>Caraveo</v>
          </cell>
          <cell r="BP74" t="str">
            <v>CO</v>
          </cell>
          <cell r="BQ74" t="str">
            <v>D</v>
          </cell>
          <cell r="BR74">
            <v>0.98084000000000005</v>
          </cell>
          <cell r="BS74" t="str">
            <v>CO-8</v>
          </cell>
          <cell r="BT74" t="str">
            <v>Caraveo</v>
          </cell>
          <cell r="BU74" t="str">
            <v>Yadira Caraveo</v>
          </cell>
          <cell r="BV74" t="str">
            <v>House</v>
          </cell>
          <cell r="BW74" t="str">
            <v>CO</v>
          </cell>
          <cell r="BX74">
            <v>8</v>
          </cell>
          <cell r="BY74" t="str">
            <v>D</v>
          </cell>
          <cell r="BZ74">
            <v>20</v>
          </cell>
          <cell r="CA74">
            <v>20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3</v>
          </cell>
        </row>
        <row r="75">
          <cell r="A75" t="str">
            <v>C001112</v>
          </cell>
          <cell r="B75" t="str">
            <v>House</v>
          </cell>
          <cell r="C75">
            <v>21709</v>
          </cell>
          <cell r="D75" t="str">
            <v>Salud Carbajal</v>
          </cell>
          <cell r="E75" t="str">
            <v>Carbajal</v>
          </cell>
          <cell r="F75" t="str">
            <v>D</v>
          </cell>
          <cell r="G75" t="str">
            <v>CA-24</v>
          </cell>
          <cell r="H75">
            <v>4</v>
          </cell>
          <cell r="I75" t="str">
            <v>D+29.1</v>
          </cell>
          <cell r="J75" t="str">
            <v>Core Democrats</v>
          </cell>
          <cell r="K75">
            <v>98.89</v>
          </cell>
          <cell r="L75">
            <v>0</v>
          </cell>
          <cell r="M75">
            <v>1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-0.31</v>
          </cell>
          <cell r="U75">
            <v>0.10100000000000001</v>
          </cell>
          <cell r="W75" t="str">
            <v>Salud Carbajal</v>
          </cell>
          <cell r="X75" t="str">
            <v>CA-24</v>
          </cell>
          <cell r="Y75" t="str">
            <v>Salud</v>
          </cell>
          <cell r="Z75" t="str">
            <v>Carbajal</v>
          </cell>
          <cell r="AA75" t="str">
            <v>D</v>
          </cell>
          <cell r="AB75" t="str">
            <v>D+13@@111</v>
          </cell>
          <cell r="AC75" t="str">
            <v>D+12.57</v>
          </cell>
          <cell r="AD75">
            <v>111</v>
          </cell>
          <cell r="AE75" t="str">
            <v>CA-24</v>
          </cell>
          <cell r="AF75" t="str">
            <v>House</v>
          </cell>
          <cell r="AG75">
            <v>202</v>
          </cell>
          <cell r="AH75">
            <v>234</v>
          </cell>
          <cell r="AI75">
            <v>46</v>
          </cell>
          <cell r="AJ75">
            <v>10.500807754442651</v>
          </cell>
          <cell r="AK75">
            <v>412686</v>
          </cell>
          <cell r="AL75" t="str">
            <v>C001112</v>
          </cell>
          <cell r="AM75" t="str">
            <v>CA</v>
          </cell>
          <cell r="AN75">
            <v>24</v>
          </cell>
          <cell r="AO75" t="str">
            <v>Carbajal</v>
          </cell>
          <cell r="AP75">
            <v>118</v>
          </cell>
          <cell r="AQ75" t="str">
            <v>House</v>
          </cell>
          <cell r="AR75">
            <v>21709</v>
          </cell>
          <cell r="AS75">
            <v>71</v>
          </cell>
          <cell r="AT75">
            <v>24</v>
          </cell>
          <cell r="AU75" t="str">
            <v>CA</v>
          </cell>
          <cell r="AV75">
            <v>100</v>
          </cell>
          <cell r="AY75" t="str">
            <v>CARBAJAL, Salud</v>
          </cell>
          <cell r="AZ75">
            <v>1964</v>
          </cell>
          <cell r="BB75">
            <v>-0.318</v>
          </cell>
          <cell r="BC75">
            <v>0.111</v>
          </cell>
          <cell r="BD75">
            <v>-42.209699999999998</v>
          </cell>
          <cell r="BE75">
            <v>0.95672000000000001</v>
          </cell>
          <cell r="BF75">
            <v>954</v>
          </cell>
          <cell r="BG75">
            <v>12</v>
          </cell>
          <cell r="BI75">
            <v>-0.41899999999999998</v>
          </cell>
          <cell r="BJ75">
            <v>0.245</v>
          </cell>
          <cell r="BK75" t="str">
            <v>CARBAJAL</v>
          </cell>
          <cell r="BL75" t="str">
            <v>CA-24</v>
          </cell>
          <cell r="BM75" t="str">
            <v>House</v>
          </cell>
          <cell r="BN75" t="str">
            <v>Salud</v>
          </cell>
          <cell r="BO75" t="str">
            <v>Carbajal</v>
          </cell>
          <cell r="BP75" t="str">
            <v>CA</v>
          </cell>
          <cell r="BQ75" t="str">
            <v>D</v>
          </cell>
          <cell r="BR75">
            <v>0.48444999999999999</v>
          </cell>
          <cell r="BS75" t="str">
            <v>CA-24</v>
          </cell>
          <cell r="BT75" t="str">
            <v>Carbajal</v>
          </cell>
          <cell r="BU75" t="str">
            <v>Salud Carbajal</v>
          </cell>
          <cell r="BV75" t="str">
            <v>House</v>
          </cell>
          <cell r="BW75" t="str">
            <v>CA</v>
          </cell>
          <cell r="BX75">
            <v>24</v>
          </cell>
          <cell r="BY75" t="str">
            <v>D</v>
          </cell>
          <cell r="BZ75">
            <v>75</v>
          </cell>
          <cell r="CA75">
            <v>15</v>
          </cell>
          <cell r="CB75">
            <v>30</v>
          </cell>
          <cell r="CC75">
            <v>20</v>
          </cell>
          <cell r="CD75">
            <v>0</v>
          </cell>
          <cell r="CE75">
            <v>10</v>
          </cell>
          <cell r="CF75">
            <v>24</v>
          </cell>
        </row>
        <row r="76">
          <cell r="A76" t="str">
            <v>C001097</v>
          </cell>
          <cell r="B76" t="str">
            <v>House</v>
          </cell>
          <cell r="C76">
            <v>21309</v>
          </cell>
          <cell r="D76" t="str">
            <v>Tony Cardenas</v>
          </cell>
          <cell r="E76" t="str">
            <v>Cardenas</v>
          </cell>
          <cell r="F76" t="str">
            <v>D</v>
          </cell>
          <cell r="G76" t="str">
            <v>CA-29</v>
          </cell>
          <cell r="H76">
            <v>6</v>
          </cell>
          <cell r="I76" t="str">
            <v>D+51.3</v>
          </cell>
          <cell r="J76" t="str">
            <v>Progressive Democrats</v>
          </cell>
          <cell r="K76">
            <v>97.71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-0.39500000000000002</v>
          </cell>
          <cell r="U76">
            <v>-3.0000000000000001E-3</v>
          </cell>
          <cell r="W76" t="str">
            <v>Tony Cardenas</v>
          </cell>
          <cell r="X76" t="str">
            <v>CA-29</v>
          </cell>
          <cell r="Y76" t="str">
            <v>Tony</v>
          </cell>
          <cell r="Z76" t="str">
            <v>Cardenas</v>
          </cell>
          <cell r="AA76" t="str">
            <v>D</v>
          </cell>
          <cell r="AB76" t="str">
            <v>D+26@@33</v>
          </cell>
          <cell r="AC76" t="str">
            <v>D+25.79</v>
          </cell>
          <cell r="AD76">
            <v>33</v>
          </cell>
          <cell r="AE76" t="str">
            <v>CA-29</v>
          </cell>
          <cell r="AF76" t="str">
            <v>House</v>
          </cell>
          <cell r="AG76">
            <v>78</v>
          </cell>
          <cell r="AH76">
            <v>358</v>
          </cell>
          <cell r="AI76">
            <v>18</v>
          </cell>
          <cell r="AJ76">
            <v>4.8513302034428794</v>
          </cell>
          <cell r="AK76">
            <v>412517</v>
          </cell>
          <cell r="AL76" t="str">
            <v>C001097</v>
          </cell>
          <cell r="AM76" t="str">
            <v>CA</v>
          </cell>
          <cell r="AN76">
            <v>29</v>
          </cell>
          <cell r="AO76" t="str">
            <v>Cardenas</v>
          </cell>
          <cell r="AP76">
            <v>118</v>
          </cell>
          <cell r="AQ76" t="str">
            <v>House</v>
          </cell>
          <cell r="AR76">
            <v>21309</v>
          </cell>
          <cell r="AS76">
            <v>71</v>
          </cell>
          <cell r="AT76">
            <v>29</v>
          </cell>
          <cell r="AU76" t="str">
            <v>CA</v>
          </cell>
          <cell r="AV76">
            <v>100</v>
          </cell>
          <cell r="AY76" t="str">
            <v>CARDENAS, Tony</v>
          </cell>
          <cell r="AZ76">
            <v>1963</v>
          </cell>
          <cell r="BB76">
            <v>-0.38900000000000001</v>
          </cell>
          <cell r="BC76">
            <v>-4.1000000000000002E-2</v>
          </cell>
          <cell r="BD76">
            <v>-66.238039999999998</v>
          </cell>
          <cell r="BE76">
            <v>0.93147000000000002</v>
          </cell>
          <cell r="BF76">
            <v>933</v>
          </cell>
          <cell r="BG76">
            <v>33</v>
          </cell>
          <cell r="BI76">
            <v>-0.496</v>
          </cell>
          <cell r="BJ76">
            <v>-0.22800000000000001</v>
          </cell>
          <cell r="BK76" t="str">
            <v>CARDENAS</v>
          </cell>
          <cell r="BL76" t="str">
            <v>CA-29</v>
          </cell>
          <cell r="BS76" t="str">
            <v>CA-29</v>
          </cell>
          <cell r="BT76" t="str">
            <v>Cardenas</v>
          </cell>
          <cell r="BU76" t="str">
            <v>Tony Cardenas</v>
          </cell>
          <cell r="BV76" t="str">
            <v>House</v>
          </cell>
          <cell r="BW76" t="str">
            <v>CA</v>
          </cell>
          <cell r="BX76">
            <v>29</v>
          </cell>
          <cell r="BY76" t="str">
            <v>D</v>
          </cell>
          <cell r="BZ76">
            <v>14</v>
          </cell>
          <cell r="CA76">
            <v>4</v>
          </cell>
          <cell r="CB76">
            <v>0</v>
          </cell>
          <cell r="CC76">
            <v>0</v>
          </cell>
          <cell r="CD76">
            <v>0</v>
          </cell>
          <cell r="CE76">
            <v>10</v>
          </cell>
          <cell r="CF76">
            <v>44</v>
          </cell>
        </row>
        <row r="77">
          <cell r="A77" t="str">
            <v>C000141</v>
          </cell>
          <cell r="AE77" t="str">
            <v>MD-0</v>
          </cell>
          <cell r="AF77" t="str">
            <v>Senate</v>
          </cell>
          <cell r="AG77">
            <v>38</v>
          </cell>
          <cell r="AH77">
            <v>60</v>
          </cell>
          <cell r="AI77">
            <v>38</v>
          </cell>
          <cell r="AJ77">
            <v>21.54811715481172</v>
          </cell>
          <cell r="AK77">
            <v>400064</v>
          </cell>
          <cell r="AL77" t="str">
            <v>C000141</v>
          </cell>
          <cell r="AM77" t="str">
            <v>MD</v>
          </cell>
          <cell r="AO77" t="str">
            <v>Cardin</v>
          </cell>
          <cell r="AP77">
            <v>118</v>
          </cell>
          <cell r="AQ77" t="str">
            <v>Senate</v>
          </cell>
          <cell r="AR77">
            <v>15408</v>
          </cell>
          <cell r="AS77">
            <v>52</v>
          </cell>
          <cell r="AT77">
            <v>0</v>
          </cell>
          <cell r="AU77" t="str">
            <v>MD</v>
          </cell>
          <cell r="AV77">
            <v>100</v>
          </cell>
          <cell r="AY77" t="str">
            <v>CARDIN, Benjamin Louis</v>
          </cell>
          <cell r="AZ77">
            <v>1943</v>
          </cell>
          <cell r="BB77">
            <v>-0.32</v>
          </cell>
          <cell r="BC77">
            <v>-0.22500000000000001</v>
          </cell>
          <cell r="BD77">
            <v>-31.128060000000001</v>
          </cell>
          <cell r="BE77">
            <v>0.94123999999999997</v>
          </cell>
          <cell r="BF77">
            <v>514</v>
          </cell>
          <cell r="BG77">
            <v>11</v>
          </cell>
          <cell r="BI77">
            <v>-0.54500000000000004</v>
          </cell>
          <cell r="BJ77">
            <v>6.3E-2</v>
          </cell>
          <cell r="BK77" t="str">
            <v>CARDIN</v>
          </cell>
          <cell r="BL77" t="str">
            <v>MD-0</v>
          </cell>
          <cell r="BM77" t="str">
            <v>Senate</v>
          </cell>
          <cell r="BN77" t="str">
            <v>Ben</v>
          </cell>
          <cell r="BO77" t="str">
            <v>Cardin</v>
          </cell>
          <cell r="BP77" t="str">
            <v>MD</v>
          </cell>
          <cell r="BQ77" t="str">
            <v>D</v>
          </cell>
          <cell r="BR77">
            <v>-0.24163000000000001</v>
          </cell>
          <cell r="BS77" t="str">
            <v>MD-0</v>
          </cell>
          <cell r="BT77" t="str">
            <v>Cardin</v>
          </cell>
          <cell r="BU77" t="str">
            <v>Ben Cardin</v>
          </cell>
          <cell r="BV77" t="str">
            <v>Senate</v>
          </cell>
          <cell r="BW77" t="str">
            <v>MD</v>
          </cell>
          <cell r="BY77" t="str">
            <v>D</v>
          </cell>
          <cell r="BZ77">
            <v>46</v>
          </cell>
          <cell r="CA77">
            <v>6</v>
          </cell>
          <cell r="CB77">
            <v>20</v>
          </cell>
          <cell r="CC77">
            <v>20</v>
          </cell>
          <cell r="CD77">
            <v>0</v>
          </cell>
          <cell r="CE77">
            <v>0</v>
          </cell>
          <cell r="CF77">
            <v>26</v>
          </cell>
        </row>
        <row r="78">
          <cell r="A78" t="str">
            <v>C001126</v>
          </cell>
          <cell r="B78" t="str">
            <v>House</v>
          </cell>
          <cell r="C78">
            <v>22162</v>
          </cell>
          <cell r="D78" t="str">
            <v>Mike Carey</v>
          </cell>
          <cell r="E78" t="str">
            <v>Carey</v>
          </cell>
          <cell r="F78" t="str">
            <v>R</v>
          </cell>
          <cell r="G78" t="str">
            <v>OH-15</v>
          </cell>
          <cell r="H78">
            <v>1.6</v>
          </cell>
          <cell r="I78" t="str">
            <v>R+6.8</v>
          </cell>
          <cell r="J78" t="str">
            <v>Old Guard Republicans</v>
          </cell>
          <cell r="K78">
            <v>91.88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1</v>
          </cell>
          <cell r="S78">
            <v>0</v>
          </cell>
          <cell r="T78">
            <v>0.41799999999999998</v>
          </cell>
          <cell r="U78">
            <v>-8.8999999999999996E-2</v>
          </cell>
          <cell r="W78" t="str">
            <v>Mike Carey</v>
          </cell>
          <cell r="X78" t="str">
            <v>OH-15</v>
          </cell>
          <cell r="Y78" t="str">
            <v>Mike</v>
          </cell>
          <cell r="Z78" t="str">
            <v>Carey</v>
          </cell>
          <cell r="AA78" t="str">
            <v>R</v>
          </cell>
          <cell r="AB78" t="str">
            <v>R+6@@253</v>
          </cell>
          <cell r="AC78" t="str">
            <v>R+5.92</v>
          </cell>
          <cell r="AD78">
            <v>253</v>
          </cell>
          <cell r="AE78" t="str">
            <v>OH-15</v>
          </cell>
          <cell r="AF78" t="str">
            <v>House</v>
          </cell>
          <cell r="AG78">
            <v>320</v>
          </cell>
          <cell r="AH78">
            <v>116</v>
          </cell>
          <cell r="AI78">
            <v>73</v>
          </cell>
          <cell r="AJ78">
            <v>26.05042016806723</v>
          </cell>
          <cell r="AK78">
            <v>456864</v>
          </cell>
          <cell r="AL78" t="str">
            <v>C001126</v>
          </cell>
          <cell r="AM78" t="str">
            <v>OH</v>
          </cell>
          <cell r="AN78">
            <v>15</v>
          </cell>
          <cell r="AO78" t="str">
            <v>Carey</v>
          </cell>
          <cell r="AP78">
            <v>118</v>
          </cell>
          <cell r="AQ78" t="str">
            <v>House</v>
          </cell>
          <cell r="AR78">
            <v>22162</v>
          </cell>
          <cell r="AS78">
            <v>24</v>
          </cell>
          <cell r="AT78">
            <v>15</v>
          </cell>
          <cell r="AU78" t="str">
            <v>OH</v>
          </cell>
          <cell r="AV78">
            <v>200</v>
          </cell>
          <cell r="AY78" t="str">
            <v>CAREY, Mike</v>
          </cell>
          <cell r="AZ78">
            <v>1971</v>
          </cell>
          <cell r="BB78">
            <v>0.41499999999999998</v>
          </cell>
          <cell r="BC78">
            <v>-3.2000000000000001E-2</v>
          </cell>
          <cell r="BD78">
            <v>-141.09646000000001</v>
          </cell>
          <cell r="BE78">
            <v>0.86277999999999999</v>
          </cell>
          <cell r="BF78">
            <v>956</v>
          </cell>
          <cell r="BG78">
            <v>66</v>
          </cell>
          <cell r="BI78">
            <v>0.43099999999999999</v>
          </cell>
          <cell r="BJ78">
            <v>-2.3E-2</v>
          </cell>
          <cell r="BK78" t="str">
            <v>CAREY</v>
          </cell>
          <cell r="BL78" t="str">
            <v>OH-15</v>
          </cell>
          <cell r="BM78" t="str">
            <v>House</v>
          </cell>
          <cell r="BN78" t="str">
            <v>Mike</v>
          </cell>
          <cell r="BO78" t="str">
            <v>Carey</v>
          </cell>
          <cell r="BP78" t="str">
            <v>OH</v>
          </cell>
          <cell r="BQ78" t="str">
            <v>R</v>
          </cell>
          <cell r="BR78">
            <v>8.2280000000000006E-2</v>
          </cell>
          <cell r="BS78" t="str">
            <v>OH-15</v>
          </cell>
          <cell r="BT78" t="str">
            <v>Carey</v>
          </cell>
          <cell r="BU78" t="str">
            <v>Mike Carey</v>
          </cell>
          <cell r="BV78" t="str">
            <v>House</v>
          </cell>
          <cell r="BW78" t="str">
            <v>OH</v>
          </cell>
          <cell r="BX78">
            <v>15</v>
          </cell>
          <cell r="BY78" t="str">
            <v>R</v>
          </cell>
          <cell r="BZ78">
            <v>61</v>
          </cell>
          <cell r="CA78">
            <v>11</v>
          </cell>
          <cell r="CB78">
            <v>20</v>
          </cell>
          <cell r="CC78">
            <v>20</v>
          </cell>
          <cell r="CD78">
            <v>0</v>
          </cell>
          <cell r="CE78">
            <v>10</v>
          </cell>
          <cell r="CF78">
            <v>11</v>
          </cell>
        </row>
        <row r="79">
          <cell r="A79" t="str">
            <v>C001054</v>
          </cell>
          <cell r="B79" t="str">
            <v>House</v>
          </cell>
          <cell r="C79">
            <v>22108</v>
          </cell>
          <cell r="D79" t="str">
            <v>Jerry Carl</v>
          </cell>
          <cell r="E79" t="str">
            <v>Carl</v>
          </cell>
          <cell r="F79" t="str">
            <v>R</v>
          </cell>
          <cell r="G79" t="str">
            <v>AL-1</v>
          </cell>
          <cell r="H79">
            <v>2</v>
          </cell>
          <cell r="I79" t="str">
            <v>R+28.3</v>
          </cell>
          <cell r="J79" t="str">
            <v>Old Guard Republicans</v>
          </cell>
          <cell r="K79">
            <v>94.69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1</v>
          </cell>
          <cell r="S79">
            <v>0</v>
          </cell>
          <cell r="T79">
            <v>0.54800000000000004</v>
          </cell>
          <cell r="U79">
            <v>0.27500000000000002</v>
          </cell>
          <cell r="W79" t="str">
            <v>Jerry Carl</v>
          </cell>
          <cell r="X79" t="str">
            <v>AL-1</v>
          </cell>
          <cell r="Y79" t="str">
            <v>Jerry</v>
          </cell>
          <cell r="Z79" t="str">
            <v>Carl</v>
          </cell>
          <cell r="AA79" t="str">
            <v>R</v>
          </cell>
          <cell r="AB79" t="str">
            <v>R+16@@366</v>
          </cell>
          <cell r="AC79" t="str">
            <v>R+16.47</v>
          </cell>
          <cell r="AD79">
            <v>366</v>
          </cell>
          <cell r="AE79" t="str">
            <v>AL-1</v>
          </cell>
          <cell r="AF79" t="str">
            <v>House</v>
          </cell>
          <cell r="AG79">
            <v>284</v>
          </cell>
          <cell r="AH79">
            <v>152</v>
          </cell>
          <cell r="AI79">
            <v>65</v>
          </cell>
          <cell r="AJ79">
            <v>20.754716981132081</v>
          </cell>
          <cell r="AK79">
            <v>456799</v>
          </cell>
          <cell r="AL79" t="str">
            <v>C001054</v>
          </cell>
          <cell r="AM79" t="str">
            <v>AL</v>
          </cell>
          <cell r="AN79">
            <v>1</v>
          </cell>
          <cell r="AO79" t="str">
            <v>Carl</v>
          </cell>
          <cell r="AP79">
            <v>118</v>
          </cell>
          <cell r="AQ79" t="str">
            <v>House</v>
          </cell>
          <cell r="AR79">
            <v>22108</v>
          </cell>
          <cell r="AS79">
            <v>41</v>
          </cell>
          <cell r="AT79">
            <v>1</v>
          </cell>
          <cell r="AU79" t="str">
            <v>AL</v>
          </cell>
          <cell r="AV79">
            <v>200</v>
          </cell>
          <cell r="AY79" t="str">
            <v>CARL, Jerry L.</v>
          </cell>
          <cell r="AZ79">
            <v>1958</v>
          </cell>
          <cell r="BB79">
            <v>0.54700000000000004</v>
          </cell>
          <cell r="BC79">
            <v>0.23200000000000001</v>
          </cell>
          <cell r="BD79">
            <v>-109.81756</v>
          </cell>
          <cell r="BE79">
            <v>0.89148000000000005</v>
          </cell>
          <cell r="BF79">
            <v>956</v>
          </cell>
          <cell r="BG79">
            <v>53</v>
          </cell>
          <cell r="BI79">
            <v>0.59599999999999997</v>
          </cell>
          <cell r="BJ79">
            <v>0.253</v>
          </cell>
          <cell r="BK79" t="str">
            <v>CARL</v>
          </cell>
          <cell r="BL79" t="str">
            <v>AL-1</v>
          </cell>
          <cell r="BM79" t="str">
            <v>House</v>
          </cell>
          <cell r="BN79" t="str">
            <v>Jerry</v>
          </cell>
          <cell r="BO79" t="str">
            <v>Carl</v>
          </cell>
          <cell r="BP79" t="str">
            <v>AL</v>
          </cell>
          <cell r="BQ79" t="str">
            <v>R</v>
          </cell>
          <cell r="BR79">
            <v>-0.55083000000000004</v>
          </cell>
          <cell r="BS79" t="str">
            <v>AL-1</v>
          </cell>
          <cell r="BT79" t="str">
            <v>Carl</v>
          </cell>
          <cell r="BU79" t="str">
            <v>Jerry Carl</v>
          </cell>
          <cell r="BV79" t="str">
            <v>House</v>
          </cell>
          <cell r="BW79" t="str">
            <v>AL</v>
          </cell>
          <cell r="BX79">
            <v>1</v>
          </cell>
          <cell r="BY79" t="str">
            <v>R</v>
          </cell>
          <cell r="BZ79">
            <v>5</v>
          </cell>
          <cell r="CA79">
            <v>5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32</v>
          </cell>
        </row>
        <row r="80">
          <cell r="A80" t="str">
            <v>C000174</v>
          </cell>
          <cell r="AE80" t="str">
            <v>DE-0</v>
          </cell>
          <cell r="AF80" t="str">
            <v>Senate</v>
          </cell>
          <cell r="AG80">
            <v>60</v>
          </cell>
          <cell r="AH80">
            <v>38</v>
          </cell>
          <cell r="AI80">
            <v>61</v>
          </cell>
          <cell r="AJ80">
            <v>29.57198443579767</v>
          </cell>
          <cell r="AK80">
            <v>300019</v>
          </cell>
          <cell r="AL80" t="str">
            <v>C000174</v>
          </cell>
          <cell r="AM80" t="str">
            <v>DE</v>
          </cell>
          <cell r="AO80" t="str">
            <v>Carper</v>
          </cell>
          <cell r="AP80">
            <v>118</v>
          </cell>
          <cell r="AQ80" t="str">
            <v>Senate</v>
          </cell>
          <cell r="AR80">
            <v>15015</v>
          </cell>
          <cell r="AS80">
            <v>11</v>
          </cell>
          <cell r="AT80">
            <v>0</v>
          </cell>
          <cell r="AU80" t="str">
            <v>DE</v>
          </cell>
          <cell r="AV80">
            <v>100</v>
          </cell>
          <cell r="AY80" t="str">
            <v>CARPER, Thomas Richard</v>
          </cell>
          <cell r="AZ80">
            <v>1947</v>
          </cell>
          <cell r="BB80">
            <v>-0.17899999999999999</v>
          </cell>
          <cell r="BC80">
            <v>-0.224</v>
          </cell>
          <cell r="BD80">
            <v>-24.077459999999999</v>
          </cell>
          <cell r="BE80">
            <v>0.95484000000000002</v>
          </cell>
          <cell r="BF80">
            <v>521</v>
          </cell>
          <cell r="BG80">
            <v>6</v>
          </cell>
          <cell r="BI80">
            <v>-0.34499999999999997</v>
          </cell>
          <cell r="BJ80">
            <v>8.9999999999999993E-3</v>
          </cell>
          <cell r="BK80" t="str">
            <v>CARPER</v>
          </cell>
          <cell r="BL80" t="str">
            <v>DE-0</v>
          </cell>
          <cell r="BM80" t="str">
            <v>Senate</v>
          </cell>
          <cell r="BN80" t="str">
            <v>Tom</v>
          </cell>
          <cell r="BO80" t="str">
            <v>Carper</v>
          </cell>
          <cell r="BP80" t="str">
            <v>DE</v>
          </cell>
          <cell r="BQ80" t="str">
            <v>D</v>
          </cell>
          <cell r="BR80">
            <v>0.14359</v>
          </cell>
          <cell r="BS80" t="str">
            <v>DE-0</v>
          </cell>
          <cell r="BT80" t="str">
            <v>Carper</v>
          </cell>
          <cell r="BU80" t="str">
            <v>Tom Carper</v>
          </cell>
          <cell r="BV80" t="str">
            <v>Senate</v>
          </cell>
          <cell r="BW80" t="str">
            <v>DE</v>
          </cell>
          <cell r="BY80" t="str">
            <v>D</v>
          </cell>
          <cell r="BZ80">
            <v>40</v>
          </cell>
          <cell r="CA80">
            <v>10</v>
          </cell>
          <cell r="CB80">
            <v>0</v>
          </cell>
          <cell r="CC80">
            <v>20</v>
          </cell>
          <cell r="CD80">
            <v>0</v>
          </cell>
          <cell r="CE80">
            <v>10</v>
          </cell>
          <cell r="CF80">
            <v>14</v>
          </cell>
        </row>
        <row r="81">
          <cell r="A81" t="str">
            <v>C001072</v>
          </cell>
          <cell r="B81" t="str">
            <v>House</v>
          </cell>
          <cell r="C81">
            <v>20757</v>
          </cell>
          <cell r="D81" t="str">
            <v>Andre Carson</v>
          </cell>
          <cell r="E81" t="str">
            <v>Carson</v>
          </cell>
          <cell r="F81" t="str">
            <v>D</v>
          </cell>
          <cell r="G81" t="str">
            <v>IN-7</v>
          </cell>
          <cell r="H81">
            <v>8.4</v>
          </cell>
          <cell r="I81" t="str">
            <v>D+42.4</v>
          </cell>
          <cell r="J81" t="str">
            <v>Progressive Democrats</v>
          </cell>
          <cell r="K81">
            <v>97.48</v>
          </cell>
          <cell r="L81">
            <v>1</v>
          </cell>
          <cell r="M81">
            <v>1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-0.43</v>
          </cell>
          <cell r="U81">
            <v>0.04</v>
          </cell>
          <cell r="W81" t="str">
            <v>André Carson</v>
          </cell>
          <cell r="X81" t="str">
            <v>IN-7</v>
          </cell>
          <cell r="Y81" t="str">
            <v>André</v>
          </cell>
          <cell r="Z81" t="str">
            <v>Carson</v>
          </cell>
          <cell r="AA81" t="str">
            <v>D</v>
          </cell>
          <cell r="AB81" t="str">
            <v>D+19@@69</v>
          </cell>
          <cell r="AC81" t="str">
            <v>D+18.95</v>
          </cell>
          <cell r="AD81">
            <v>69</v>
          </cell>
          <cell r="AE81" t="str">
            <v>IN-7</v>
          </cell>
          <cell r="AF81" t="str">
            <v>House</v>
          </cell>
          <cell r="AG81">
            <v>58</v>
          </cell>
          <cell r="AH81">
            <v>378</v>
          </cell>
          <cell r="AI81">
            <v>13</v>
          </cell>
          <cell r="AJ81">
            <v>4.2671614100185531</v>
          </cell>
          <cell r="AK81">
            <v>412258</v>
          </cell>
          <cell r="AL81" t="str">
            <v>C001072</v>
          </cell>
          <cell r="AM81" t="str">
            <v>IN</v>
          </cell>
          <cell r="AN81">
            <v>7</v>
          </cell>
          <cell r="AO81" t="str">
            <v>Carson</v>
          </cell>
          <cell r="AP81">
            <v>118</v>
          </cell>
          <cell r="AQ81" t="str">
            <v>House</v>
          </cell>
          <cell r="AR81">
            <v>20757</v>
          </cell>
          <cell r="AS81">
            <v>22</v>
          </cell>
          <cell r="AT81">
            <v>7</v>
          </cell>
          <cell r="AU81" t="str">
            <v>IN</v>
          </cell>
          <cell r="AV81">
            <v>100</v>
          </cell>
          <cell r="AY81" t="str">
            <v>CARSON, André</v>
          </cell>
          <cell r="AZ81">
            <v>1974</v>
          </cell>
          <cell r="BB81">
            <v>-0.434</v>
          </cell>
          <cell r="BC81">
            <v>3.5000000000000003E-2</v>
          </cell>
          <cell r="BD81">
            <v>-72.410089999999997</v>
          </cell>
          <cell r="BE81">
            <v>0.92547999999999997</v>
          </cell>
          <cell r="BF81">
            <v>935</v>
          </cell>
          <cell r="BG81">
            <v>29</v>
          </cell>
          <cell r="BI81">
            <v>-0.499</v>
          </cell>
          <cell r="BJ81">
            <v>-0.126</v>
          </cell>
          <cell r="BK81" t="str">
            <v>CARSON</v>
          </cell>
          <cell r="BL81" t="str">
            <v>IN-7</v>
          </cell>
          <cell r="BM81" t="str">
            <v>House</v>
          </cell>
          <cell r="BN81" t="str">
            <v>AndrÃ©</v>
          </cell>
          <cell r="BO81" t="str">
            <v>Carson</v>
          </cell>
          <cell r="BP81" t="str">
            <v>IN</v>
          </cell>
          <cell r="BQ81" t="str">
            <v>D</v>
          </cell>
          <cell r="BR81">
            <v>-0.97197999999999996</v>
          </cell>
          <cell r="BS81" t="str">
            <v>IN-7</v>
          </cell>
          <cell r="BT81" t="str">
            <v>Carson</v>
          </cell>
          <cell r="BU81" t="str">
            <v>Andre Carson</v>
          </cell>
          <cell r="BV81" t="str">
            <v>House</v>
          </cell>
          <cell r="BW81" t="str">
            <v>IN</v>
          </cell>
          <cell r="BX81">
            <v>7</v>
          </cell>
          <cell r="BY81" t="str">
            <v>D</v>
          </cell>
          <cell r="BZ81">
            <v>-9</v>
          </cell>
          <cell r="CA81">
            <v>1</v>
          </cell>
          <cell r="CB81">
            <v>10</v>
          </cell>
          <cell r="CC81">
            <v>-20</v>
          </cell>
          <cell r="CD81">
            <v>0</v>
          </cell>
          <cell r="CE81">
            <v>0</v>
          </cell>
          <cell r="CF81">
            <v>37</v>
          </cell>
        </row>
        <row r="82">
          <cell r="A82" t="str">
            <v>C001103</v>
          </cell>
          <cell r="B82" t="str">
            <v>House</v>
          </cell>
          <cell r="C82">
            <v>21513</v>
          </cell>
          <cell r="D82" t="str">
            <v>Buddy Carter</v>
          </cell>
          <cell r="E82" t="str">
            <v>Carter</v>
          </cell>
          <cell r="F82" t="str">
            <v>R</v>
          </cell>
          <cell r="G82" t="str">
            <v>GA-1</v>
          </cell>
          <cell r="H82">
            <v>5</v>
          </cell>
          <cell r="I82" t="str">
            <v>R+20.3</v>
          </cell>
          <cell r="J82" t="str">
            <v>Old Guard Republicans</v>
          </cell>
          <cell r="K82">
            <v>94.14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1</v>
          </cell>
          <cell r="Q82">
            <v>1</v>
          </cell>
          <cell r="R82">
            <v>1</v>
          </cell>
          <cell r="S82">
            <v>0</v>
          </cell>
          <cell r="T82">
            <v>0.56200000000000006</v>
          </cell>
          <cell r="U82">
            <v>0.317</v>
          </cell>
          <cell r="W82" t="str">
            <v>Buddy Carter</v>
          </cell>
          <cell r="X82" t="str">
            <v>GA-1</v>
          </cell>
          <cell r="Y82" t="str">
            <v>Buddy</v>
          </cell>
          <cell r="Z82" t="str">
            <v>Carter</v>
          </cell>
          <cell r="AA82" t="str">
            <v>R</v>
          </cell>
          <cell r="AB82" t="str">
            <v>R+9@@285</v>
          </cell>
          <cell r="AC82" t="str">
            <v>R+9.19</v>
          </cell>
          <cell r="AD82">
            <v>285</v>
          </cell>
          <cell r="AE82" t="str">
            <v>GA-1</v>
          </cell>
          <cell r="AF82" t="str">
            <v>House</v>
          </cell>
          <cell r="AG82">
            <v>355</v>
          </cell>
          <cell r="AH82">
            <v>81</v>
          </cell>
          <cell r="AI82">
            <v>81</v>
          </cell>
          <cell r="AJ82">
            <v>30.053191489361701</v>
          </cell>
          <cell r="AK82">
            <v>412622</v>
          </cell>
          <cell r="AL82" t="str">
            <v>C001103</v>
          </cell>
          <cell r="AM82" t="str">
            <v>GA</v>
          </cell>
          <cell r="AN82">
            <v>1</v>
          </cell>
          <cell r="AO82" t="str">
            <v>Carter</v>
          </cell>
          <cell r="AP82">
            <v>118</v>
          </cell>
          <cell r="AQ82" t="str">
            <v>House</v>
          </cell>
          <cell r="AR82">
            <v>21513</v>
          </cell>
          <cell r="AS82">
            <v>44</v>
          </cell>
          <cell r="AT82">
            <v>1</v>
          </cell>
          <cell r="AU82" t="str">
            <v>GA</v>
          </cell>
          <cell r="AV82">
            <v>200</v>
          </cell>
          <cell r="AY82" t="str">
            <v>CARTER, Buddy</v>
          </cell>
          <cell r="AZ82">
            <v>1957</v>
          </cell>
          <cell r="BB82">
            <v>0.55700000000000005</v>
          </cell>
          <cell r="BC82">
            <v>0.33400000000000002</v>
          </cell>
          <cell r="BD82">
            <v>-110.06267</v>
          </cell>
          <cell r="BE82">
            <v>0.89081999999999995</v>
          </cell>
          <cell r="BF82">
            <v>952</v>
          </cell>
          <cell r="BG82">
            <v>43</v>
          </cell>
          <cell r="BI82">
            <v>0.57099999999999995</v>
          </cell>
          <cell r="BJ82">
            <v>0.39200000000000002</v>
          </cell>
          <cell r="BK82" t="str">
            <v>CARTER</v>
          </cell>
          <cell r="BL82" t="str">
            <v>GA-1</v>
          </cell>
          <cell r="BM82" t="str">
            <v>House</v>
          </cell>
          <cell r="BN82" t="str">
            <v>Buddy</v>
          </cell>
          <cell r="BO82" t="str">
            <v>Carter</v>
          </cell>
          <cell r="BP82" t="str">
            <v>GA</v>
          </cell>
          <cell r="BQ82" t="str">
            <v>R</v>
          </cell>
          <cell r="BR82">
            <v>0.37962000000000001</v>
          </cell>
          <cell r="BS82" t="str">
            <v>GA-1</v>
          </cell>
          <cell r="BT82" t="str">
            <v>Carter</v>
          </cell>
          <cell r="BU82" t="str">
            <v>Buddy Carter</v>
          </cell>
          <cell r="BV82" t="str">
            <v>House</v>
          </cell>
          <cell r="BW82" t="str">
            <v>GA</v>
          </cell>
          <cell r="BX82">
            <v>1</v>
          </cell>
          <cell r="BY82" t="str">
            <v>R</v>
          </cell>
          <cell r="BZ82">
            <v>29</v>
          </cell>
          <cell r="CA82">
            <v>14</v>
          </cell>
          <cell r="CB82">
            <v>15</v>
          </cell>
          <cell r="CC82">
            <v>0</v>
          </cell>
          <cell r="CD82">
            <v>0</v>
          </cell>
          <cell r="CE82">
            <v>0</v>
          </cell>
          <cell r="CF82">
            <v>20</v>
          </cell>
        </row>
        <row r="83">
          <cell r="A83" t="str">
            <v>C001051</v>
          </cell>
          <cell r="B83" t="str">
            <v>House</v>
          </cell>
          <cell r="C83">
            <v>20356</v>
          </cell>
          <cell r="D83" t="str">
            <v>John Carter</v>
          </cell>
          <cell r="E83" t="str">
            <v>Carter</v>
          </cell>
          <cell r="F83" t="str">
            <v>R</v>
          </cell>
          <cell r="G83" t="str">
            <v>TX-31</v>
          </cell>
          <cell r="H83">
            <v>11</v>
          </cell>
          <cell r="I83" t="str">
            <v>R+20.3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1</v>
          </cell>
          <cell r="S83">
            <v>0</v>
          </cell>
          <cell r="T83">
            <v>0.48499999999999999</v>
          </cell>
          <cell r="U83">
            <v>0.56499999999999995</v>
          </cell>
          <cell r="V83" t="str">
            <v>insufficient data to assign cluster</v>
          </cell>
          <cell r="W83" t="str">
            <v>John Carter</v>
          </cell>
          <cell r="X83" t="str">
            <v>TX-31</v>
          </cell>
          <cell r="Y83" t="str">
            <v>John</v>
          </cell>
          <cell r="Z83" t="str">
            <v>Carter</v>
          </cell>
          <cell r="AA83" t="str">
            <v>R</v>
          </cell>
          <cell r="AB83" t="str">
            <v>R+14@@332</v>
          </cell>
          <cell r="AC83" t="str">
            <v>R+13.72</v>
          </cell>
          <cell r="AD83">
            <v>332</v>
          </cell>
          <cell r="AE83" t="str">
            <v>TX-31</v>
          </cell>
          <cell r="AF83" t="str">
            <v>House</v>
          </cell>
          <cell r="AG83">
            <v>271</v>
          </cell>
          <cell r="AH83">
            <v>165</v>
          </cell>
          <cell r="AI83">
            <v>62</v>
          </cell>
          <cell r="AJ83">
            <v>18.439716312056738</v>
          </cell>
          <cell r="AK83">
            <v>400068</v>
          </cell>
          <cell r="AL83" t="str">
            <v>C001051</v>
          </cell>
          <cell r="AM83" t="str">
            <v>TX</v>
          </cell>
          <cell r="AN83">
            <v>31</v>
          </cell>
          <cell r="AO83" t="str">
            <v>Carter</v>
          </cell>
          <cell r="AP83">
            <v>118</v>
          </cell>
          <cell r="AQ83" t="str">
            <v>House</v>
          </cell>
          <cell r="AR83">
            <v>20356</v>
          </cell>
          <cell r="AS83">
            <v>49</v>
          </cell>
          <cell r="AT83">
            <v>31</v>
          </cell>
          <cell r="AU83" t="str">
            <v>TX</v>
          </cell>
          <cell r="AV83">
            <v>200</v>
          </cell>
          <cell r="AY83" t="str">
            <v>CARTER, John R.</v>
          </cell>
          <cell r="AZ83">
            <v>1941</v>
          </cell>
          <cell r="BB83">
            <v>0.48699999999999999</v>
          </cell>
          <cell r="BC83">
            <v>0.55000000000000004</v>
          </cell>
          <cell r="BD83">
            <v>-113.82247</v>
          </cell>
          <cell r="BE83">
            <v>0.86936000000000002</v>
          </cell>
          <cell r="BF83">
            <v>813</v>
          </cell>
          <cell r="BG83">
            <v>46</v>
          </cell>
          <cell r="BI83">
            <v>0.43</v>
          </cell>
          <cell r="BJ83">
            <v>0.32600000000000001</v>
          </cell>
          <cell r="BK83" t="str">
            <v>CARTER</v>
          </cell>
          <cell r="BL83" t="str">
            <v>TX-31</v>
          </cell>
          <cell r="BM83" t="str">
            <v>House</v>
          </cell>
          <cell r="BN83" t="str">
            <v>John</v>
          </cell>
          <cell r="BO83" t="str">
            <v>Carter</v>
          </cell>
          <cell r="BP83" t="str">
            <v>TX</v>
          </cell>
          <cell r="BQ83" t="str">
            <v>R</v>
          </cell>
          <cell r="BR83">
            <v>-0.74151999999999996</v>
          </cell>
          <cell r="BS83" t="str">
            <v>TX-31</v>
          </cell>
          <cell r="BT83" t="str">
            <v>Carter</v>
          </cell>
          <cell r="BU83" t="str">
            <v>John Carter</v>
          </cell>
          <cell r="BV83" t="str">
            <v>House</v>
          </cell>
          <cell r="BW83" t="str">
            <v>TX</v>
          </cell>
          <cell r="BX83">
            <v>31</v>
          </cell>
          <cell r="BY83" t="str">
            <v>R</v>
          </cell>
          <cell r="BZ83">
            <v>28</v>
          </cell>
          <cell r="CA83">
            <v>3</v>
          </cell>
          <cell r="CB83">
            <v>5</v>
          </cell>
          <cell r="CC83">
            <v>20</v>
          </cell>
          <cell r="CD83">
            <v>0</v>
          </cell>
          <cell r="CE83">
            <v>0</v>
          </cell>
          <cell r="CF83">
            <v>28</v>
          </cell>
        </row>
        <row r="84">
          <cell r="A84" t="str">
            <v>C001125</v>
          </cell>
          <cell r="B84" t="str">
            <v>House</v>
          </cell>
          <cell r="C84">
            <v>22158</v>
          </cell>
          <cell r="D84" t="str">
            <v>Troy Carter</v>
          </cell>
          <cell r="E84" t="str">
            <v>Carter</v>
          </cell>
          <cell r="F84" t="str">
            <v>D</v>
          </cell>
          <cell r="G84" t="str">
            <v>LA-2</v>
          </cell>
          <cell r="H84">
            <v>1.8</v>
          </cell>
          <cell r="I84" t="str">
            <v>D+52.5</v>
          </cell>
          <cell r="J84" t="str">
            <v>Core Democrats</v>
          </cell>
          <cell r="K84">
            <v>98.32</v>
          </cell>
          <cell r="L84">
            <v>1</v>
          </cell>
          <cell r="M84">
            <v>1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-0.51</v>
          </cell>
          <cell r="U84">
            <v>0.255</v>
          </cell>
          <cell r="W84" t="str">
            <v>Troy Carter</v>
          </cell>
          <cell r="X84" t="str">
            <v>LA-2</v>
          </cell>
          <cell r="Y84" t="str">
            <v>Troy</v>
          </cell>
          <cell r="Z84" t="str">
            <v>Carter</v>
          </cell>
          <cell r="AA84" t="str">
            <v>D</v>
          </cell>
          <cell r="AB84" t="str">
            <v>D+25@@38</v>
          </cell>
          <cell r="AC84" t="str">
            <v>D+24.91</v>
          </cell>
          <cell r="AD84">
            <v>38</v>
          </cell>
          <cell r="AE84" t="str">
            <v>LA-2</v>
          </cell>
          <cell r="AF84" t="str">
            <v>House</v>
          </cell>
          <cell r="AG84">
            <v>148</v>
          </cell>
          <cell r="AH84">
            <v>288</v>
          </cell>
          <cell r="AI84">
            <v>34</v>
          </cell>
          <cell r="AJ84">
            <v>7.2519083969465647</v>
          </cell>
          <cell r="AK84">
            <v>456860</v>
          </cell>
          <cell r="AL84" t="str">
            <v>C001125</v>
          </cell>
          <cell r="AM84" t="str">
            <v>LA</v>
          </cell>
          <cell r="AN84">
            <v>2</v>
          </cell>
          <cell r="AO84" t="str">
            <v>Carter</v>
          </cell>
          <cell r="AP84">
            <v>118</v>
          </cell>
          <cell r="AQ84" t="str">
            <v>House</v>
          </cell>
          <cell r="AR84">
            <v>22158</v>
          </cell>
          <cell r="AS84">
            <v>45</v>
          </cell>
          <cell r="AT84">
            <v>2</v>
          </cell>
          <cell r="AU84" t="str">
            <v>LA</v>
          </cell>
          <cell r="AV84">
            <v>100</v>
          </cell>
          <cell r="AY84" t="str">
            <v>CARTER, Troy</v>
          </cell>
          <cell r="AZ84">
            <v>1963</v>
          </cell>
          <cell r="BB84">
            <v>-0.52900000000000003</v>
          </cell>
          <cell r="BC84">
            <v>0.25700000000000001</v>
          </cell>
          <cell r="BD84">
            <v>-37.800370000000001</v>
          </cell>
          <cell r="BE84">
            <v>0.96070999999999995</v>
          </cell>
          <cell r="BF84">
            <v>943</v>
          </cell>
          <cell r="BG84">
            <v>13</v>
          </cell>
          <cell r="BI84">
            <v>-0.58499999999999996</v>
          </cell>
          <cell r="BJ84">
            <v>0.27400000000000002</v>
          </cell>
          <cell r="BK84" t="str">
            <v>CARTER</v>
          </cell>
          <cell r="BL84" t="str">
            <v>LA-2</v>
          </cell>
          <cell r="BM84" t="str">
            <v>House</v>
          </cell>
          <cell r="BN84" t="str">
            <v>Troy</v>
          </cell>
          <cell r="BO84" t="str">
            <v>Carter</v>
          </cell>
          <cell r="BP84" t="str">
            <v>LA</v>
          </cell>
          <cell r="BQ84" t="str">
            <v>D</v>
          </cell>
          <cell r="BR84">
            <v>-0.81379000000000001</v>
          </cell>
          <cell r="BS84" t="str">
            <v>LA-2</v>
          </cell>
          <cell r="BT84" t="str">
            <v>Carter</v>
          </cell>
          <cell r="BU84" t="str">
            <v>Troy Carter</v>
          </cell>
          <cell r="BV84" t="str">
            <v>House</v>
          </cell>
          <cell r="BW84" t="str">
            <v>LA</v>
          </cell>
          <cell r="BX84">
            <v>2</v>
          </cell>
          <cell r="BY84" t="str">
            <v>D</v>
          </cell>
          <cell r="BZ84">
            <v>3</v>
          </cell>
          <cell r="CA84">
            <v>3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44</v>
          </cell>
        </row>
        <row r="85">
          <cell r="A85" t="str">
            <v>C001090</v>
          </cell>
          <cell r="B85" t="str">
            <v>House</v>
          </cell>
          <cell r="C85">
            <v>21358</v>
          </cell>
          <cell r="D85" t="str">
            <v>Matt Cartwright</v>
          </cell>
          <cell r="E85" t="str">
            <v>Cartwright</v>
          </cell>
          <cell r="F85" t="str">
            <v>D</v>
          </cell>
          <cell r="G85" t="str">
            <v>PA-8</v>
          </cell>
          <cell r="H85">
            <v>6</v>
          </cell>
          <cell r="I85" t="str">
            <v>R+2.9</v>
          </cell>
          <cell r="J85" t="str">
            <v>Core Democrats</v>
          </cell>
          <cell r="K85">
            <v>97.02</v>
          </cell>
          <cell r="L85">
            <v>1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-0.34899999999999998</v>
          </cell>
          <cell r="U85">
            <v>-5.0000000000000001E-3</v>
          </cell>
          <cell r="W85" t="str">
            <v>Matt Cartwright</v>
          </cell>
          <cell r="X85" t="str">
            <v>PA-8</v>
          </cell>
          <cell r="Y85" t="str">
            <v>Matt</v>
          </cell>
          <cell r="Z85" t="str">
            <v>Cartwright</v>
          </cell>
          <cell r="AA85" t="str">
            <v>D</v>
          </cell>
          <cell r="AB85" t="str">
            <v>R+4@@240</v>
          </cell>
          <cell r="AC85" t="str">
            <v>R+4.12</v>
          </cell>
          <cell r="AD85">
            <v>240</v>
          </cell>
          <cell r="AE85" t="str">
            <v>PA-8</v>
          </cell>
          <cell r="AF85" t="str">
            <v>House</v>
          </cell>
          <cell r="AG85">
            <v>181</v>
          </cell>
          <cell r="AH85">
            <v>255</v>
          </cell>
          <cell r="AI85">
            <v>41</v>
          </cell>
          <cell r="AJ85">
            <v>8.9743589743589745</v>
          </cell>
          <cell r="AK85">
            <v>412571</v>
          </cell>
          <cell r="AL85" t="str">
            <v>C001090</v>
          </cell>
          <cell r="AM85" t="str">
            <v>PA</v>
          </cell>
          <cell r="AN85">
            <v>8</v>
          </cell>
          <cell r="AO85" t="str">
            <v>Cartwright</v>
          </cell>
          <cell r="AP85">
            <v>118</v>
          </cell>
          <cell r="AQ85" t="str">
            <v>House</v>
          </cell>
          <cell r="AR85">
            <v>21358</v>
          </cell>
          <cell r="AS85">
            <v>14</v>
          </cell>
          <cell r="AT85">
            <v>8</v>
          </cell>
          <cell r="AU85" t="str">
            <v>PA</v>
          </cell>
          <cell r="AV85">
            <v>100</v>
          </cell>
          <cell r="AY85" t="str">
            <v>CARTWRIGHT, Matt</v>
          </cell>
          <cell r="AZ85">
            <v>1961</v>
          </cell>
          <cell r="BB85">
            <v>-0.34699999999999998</v>
          </cell>
          <cell r="BC85">
            <v>2.5999999999999999E-2</v>
          </cell>
          <cell r="BD85">
            <v>-99.173370000000006</v>
          </cell>
          <cell r="BE85">
            <v>0.90017000000000003</v>
          </cell>
          <cell r="BF85">
            <v>943</v>
          </cell>
          <cell r="BG85">
            <v>40</v>
          </cell>
          <cell r="BI85">
            <v>-0.30199999999999999</v>
          </cell>
          <cell r="BJ85">
            <v>0.245</v>
          </cell>
          <cell r="BK85" t="str">
            <v>CARTWRIGHT</v>
          </cell>
          <cell r="BL85" t="str">
            <v>PA-8</v>
          </cell>
          <cell r="BM85" t="str">
            <v>House</v>
          </cell>
          <cell r="BN85" t="str">
            <v>Matt</v>
          </cell>
          <cell r="BO85" t="str">
            <v>Cartwright</v>
          </cell>
          <cell r="BP85" t="str">
            <v>PA</v>
          </cell>
          <cell r="BQ85" t="str">
            <v>D</v>
          </cell>
          <cell r="BR85">
            <v>8.2030000000000006E-2</v>
          </cell>
          <cell r="BS85" t="str">
            <v>PA-8</v>
          </cell>
          <cell r="BT85" t="str">
            <v>Cartwright</v>
          </cell>
          <cell r="BU85" t="str">
            <v>Matt Cartwright</v>
          </cell>
          <cell r="BV85" t="str">
            <v>House</v>
          </cell>
          <cell r="BW85" t="str">
            <v>PA</v>
          </cell>
          <cell r="BX85">
            <v>8</v>
          </cell>
          <cell r="BY85" t="str">
            <v>D</v>
          </cell>
          <cell r="BZ85">
            <v>71</v>
          </cell>
          <cell r="CA85">
            <v>11</v>
          </cell>
          <cell r="CB85">
            <v>20</v>
          </cell>
          <cell r="CC85">
            <v>20</v>
          </cell>
          <cell r="CD85">
            <v>20</v>
          </cell>
          <cell r="CE85">
            <v>0</v>
          </cell>
          <cell r="CF85">
            <v>8</v>
          </cell>
        </row>
        <row r="86">
          <cell r="A86" t="str">
            <v>C001131</v>
          </cell>
          <cell r="B86" t="str">
            <v>House</v>
          </cell>
          <cell r="C86">
            <v>22307</v>
          </cell>
          <cell r="D86" t="str">
            <v>Greg Casar</v>
          </cell>
          <cell r="E86" t="str">
            <v>Casar</v>
          </cell>
          <cell r="F86" t="str">
            <v>D</v>
          </cell>
          <cell r="G86" t="str">
            <v>TX-35</v>
          </cell>
          <cell r="H86">
            <v>1</v>
          </cell>
          <cell r="I86" t="str">
            <v>D+45.2</v>
          </cell>
          <cell r="J86" t="str">
            <v>Progressive Democrats</v>
          </cell>
          <cell r="K86">
            <v>97.6</v>
          </cell>
          <cell r="L86">
            <v>1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-0.379</v>
          </cell>
          <cell r="U86">
            <v>-0.83899999999999997</v>
          </cell>
          <cell r="W86" t="str">
            <v>Greg Casar</v>
          </cell>
          <cell r="X86" t="str">
            <v>TX-35</v>
          </cell>
          <cell r="Y86" t="str">
            <v>Greg</v>
          </cell>
          <cell r="Z86" t="str">
            <v>Casar</v>
          </cell>
          <cell r="AA86" t="str">
            <v>D</v>
          </cell>
          <cell r="AB86" t="str">
            <v>D+21@@60</v>
          </cell>
          <cell r="AC86" t="str">
            <v>D+20.97</v>
          </cell>
          <cell r="AD86">
            <v>60</v>
          </cell>
          <cell r="AP86">
            <v>118</v>
          </cell>
          <cell r="AQ86" t="str">
            <v>House</v>
          </cell>
          <cell r="AR86">
            <v>22307</v>
          </cell>
          <cell r="AS86">
            <v>49</v>
          </cell>
          <cell r="AT86">
            <v>35</v>
          </cell>
          <cell r="AU86" t="str">
            <v>TX</v>
          </cell>
          <cell r="AV86">
            <v>100</v>
          </cell>
          <cell r="AY86" t="str">
            <v>CASAR, Greg</v>
          </cell>
          <cell r="AZ86">
            <v>1989</v>
          </cell>
          <cell r="BB86">
            <v>-0.40200000000000002</v>
          </cell>
          <cell r="BC86">
            <v>-0.873</v>
          </cell>
          <cell r="BD86">
            <v>-40.427529999999997</v>
          </cell>
          <cell r="BE86">
            <v>0.95816999999999997</v>
          </cell>
          <cell r="BF86">
            <v>946</v>
          </cell>
          <cell r="BG86">
            <v>16</v>
          </cell>
          <cell r="BI86">
            <v>-0.39700000000000002</v>
          </cell>
          <cell r="BJ86">
            <v>-0.88400000000000001</v>
          </cell>
          <cell r="BK86" t="str">
            <v>CASAR</v>
          </cell>
          <cell r="BL86" t="str">
            <v>TX-35</v>
          </cell>
          <cell r="BM86" t="str">
            <v>House</v>
          </cell>
          <cell r="BN86" t="str">
            <v>Greg</v>
          </cell>
          <cell r="BO86" t="str">
            <v>Casar</v>
          </cell>
          <cell r="BP86" t="str">
            <v>TX</v>
          </cell>
          <cell r="BQ86" t="str">
            <v>D</v>
          </cell>
          <cell r="BR86">
            <v>-1.99088</v>
          </cell>
          <cell r="BS86" t="str">
            <v>TX-35</v>
          </cell>
          <cell r="BT86" t="str">
            <v>Casar</v>
          </cell>
          <cell r="BU86" t="str">
            <v>Greg Casar</v>
          </cell>
          <cell r="BV86" t="str">
            <v>House</v>
          </cell>
          <cell r="BW86" t="str">
            <v>TX</v>
          </cell>
          <cell r="BX86">
            <v>35</v>
          </cell>
          <cell r="BY86" t="str">
            <v>D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38</v>
          </cell>
        </row>
        <row r="87">
          <cell r="A87" t="str">
            <v>C001055</v>
          </cell>
          <cell r="B87" t="str">
            <v>House</v>
          </cell>
          <cell r="C87">
            <v>20322</v>
          </cell>
          <cell r="D87" t="str">
            <v>Ed Case</v>
          </cell>
          <cell r="E87" t="str">
            <v>Case</v>
          </cell>
          <cell r="F87" t="str">
            <v>D</v>
          </cell>
          <cell r="G87" t="str">
            <v>HI-1</v>
          </cell>
          <cell r="H87">
            <v>5</v>
          </cell>
          <cell r="I87" t="str">
            <v>D+29.4</v>
          </cell>
          <cell r="J87" t="str">
            <v>Core Democrats</v>
          </cell>
          <cell r="K87">
            <v>96.63</v>
          </cell>
          <cell r="L87">
            <v>0</v>
          </cell>
          <cell r="M87">
            <v>1</v>
          </cell>
          <cell r="N87">
            <v>0</v>
          </cell>
          <cell r="O87">
            <v>1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-0.19800000000000001</v>
          </cell>
          <cell r="U87">
            <v>-8.3000000000000004E-2</v>
          </cell>
          <cell r="W87" t="str">
            <v>Ed Case</v>
          </cell>
          <cell r="X87" t="str">
            <v>HI-1</v>
          </cell>
          <cell r="Y87" t="str">
            <v>Ed</v>
          </cell>
          <cell r="Z87" t="str">
            <v>Case</v>
          </cell>
          <cell r="AA87" t="str">
            <v>D</v>
          </cell>
          <cell r="AB87" t="str">
            <v>D+14@@104</v>
          </cell>
          <cell r="AC87" t="str">
            <v>D+13.6</v>
          </cell>
          <cell r="AD87">
            <v>104</v>
          </cell>
          <cell r="AE87" t="str">
            <v>HI-1</v>
          </cell>
          <cell r="AF87" t="str">
            <v>House</v>
          </cell>
          <cell r="AG87">
            <v>243</v>
          </cell>
          <cell r="AH87">
            <v>193</v>
          </cell>
          <cell r="AI87">
            <v>56</v>
          </cell>
          <cell r="AJ87">
            <v>14.69265367316342</v>
          </cell>
          <cell r="AK87">
            <v>400069</v>
          </cell>
          <cell r="AL87" t="str">
            <v>C001055</v>
          </cell>
          <cell r="AM87" t="str">
            <v>HI</v>
          </cell>
          <cell r="AN87">
            <v>1</v>
          </cell>
          <cell r="AO87" t="str">
            <v>Case</v>
          </cell>
          <cell r="AP87">
            <v>118</v>
          </cell>
          <cell r="AQ87" t="str">
            <v>House</v>
          </cell>
          <cell r="AR87">
            <v>20322</v>
          </cell>
          <cell r="AS87">
            <v>82</v>
          </cell>
          <cell r="AT87">
            <v>1</v>
          </cell>
          <cell r="AU87" t="str">
            <v>HI</v>
          </cell>
          <cell r="AV87">
            <v>100</v>
          </cell>
          <cell r="AY87" t="str">
            <v>CASE, Ed</v>
          </cell>
          <cell r="AZ87">
            <v>1952</v>
          </cell>
          <cell r="BB87">
            <v>-0.20300000000000001</v>
          </cell>
          <cell r="BC87">
            <v>-7.6999999999999999E-2</v>
          </cell>
          <cell r="BD87">
            <v>-88.899730000000005</v>
          </cell>
          <cell r="BE87">
            <v>0.91057999999999995</v>
          </cell>
          <cell r="BF87">
            <v>949</v>
          </cell>
          <cell r="BG87">
            <v>37</v>
          </cell>
          <cell r="BI87">
            <v>-0.25900000000000001</v>
          </cell>
          <cell r="BJ87">
            <v>6.9000000000000006E-2</v>
          </cell>
          <cell r="BK87" t="str">
            <v>CASE</v>
          </cell>
          <cell r="BL87" t="str">
            <v>HI-1</v>
          </cell>
          <cell r="BM87" t="str">
            <v>House</v>
          </cell>
          <cell r="BN87" t="str">
            <v>Ed</v>
          </cell>
          <cell r="BO87" t="str">
            <v>Case</v>
          </cell>
          <cell r="BP87" t="str">
            <v>HI</v>
          </cell>
          <cell r="BQ87" t="str">
            <v>D</v>
          </cell>
          <cell r="BR87">
            <v>-0.11551</v>
          </cell>
          <cell r="BS87" t="str">
            <v>HI-1</v>
          </cell>
          <cell r="BT87" t="str">
            <v>Case</v>
          </cell>
          <cell r="BU87" t="str">
            <v>Ed Case</v>
          </cell>
          <cell r="BV87" t="str">
            <v>House</v>
          </cell>
          <cell r="BW87" t="str">
            <v>HI</v>
          </cell>
          <cell r="BX87">
            <v>1</v>
          </cell>
          <cell r="BY87" t="str">
            <v>D</v>
          </cell>
          <cell r="BZ87">
            <v>90</v>
          </cell>
          <cell r="CA87">
            <v>10</v>
          </cell>
          <cell r="CB87">
            <v>30</v>
          </cell>
          <cell r="CC87">
            <v>20</v>
          </cell>
          <cell r="CD87">
            <v>20</v>
          </cell>
          <cell r="CE87">
            <v>10</v>
          </cell>
          <cell r="CF87">
            <v>32</v>
          </cell>
        </row>
        <row r="88">
          <cell r="A88" t="str">
            <v>C001070</v>
          </cell>
          <cell r="AE88" t="str">
            <v>PA-0</v>
          </cell>
          <cell r="AF88" t="str">
            <v>Senate</v>
          </cell>
          <cell r="AG88">
            <v>29</v>
          </cell>
          <cell r="AH88">
            <v>69</v>
          </cell>
          <cell r="AI88">
            <v>29</v>
          </cell>
          <cell r="AJ88">
            <v>19.35483870967742</v>
          </cell>
          <cell r="AK88">
            <v>412246</v>
          </cell>
          <cell r="AL88" t="str">
            <v>C001070</v>
          </cell>
          <cell r="AM88" t="str">
            <v>PA</v>
          </cell>
          <cell r="AO88" t="str">
            <v>Casey</v>
          </cell>
          <cell r="AP88">
            <v>118</v>
          </cell>
          <cell r="AQ88" t="str">
            <v>Senate</v>
          </cell>
          <cell r="AR88">
            <v>40703</v>
          </cell>
          <cell r="AS88">
            <v>14</v>
          </cell>
          <cell r="AT88">
            <v>0</v>
          </cell>
          <cell r="AU88" t="str">
            <v>PA</v>
          </cell>
          <cell r="AV88">
            <v>100</v>
          </cell>
          <cell r="AY88" t="str">
            <v>CASEY, Robert (Bob), Jr.</v>
          </cell>
          <cell r="AZ88">
            <v>1960</v>
          </cell>
          <cell r="BB88">
            <v>-0.313</v>
          </cell>
          <cell r="BC88">
            <v>0.16800000000000001</v>
          </cell>
          <cell r="BD88">
            <v>-14.264150000000001</v>
          </cell>
          <cell r="BE88">
            <v>0.97219999999999995</v>
          </cell>
          <cell r="BF88">
            <v>506</v>
          </cell>
          <cell r="BG88">
            <v>4</v>
          </cell>
          <cell r="BI88">
            <v>-0.29499999999999998</v>
          </cell>
          <cell r="BJ88">
            <v>4.9000000000000002E-2</v>
          </cell>
          <cell r="BK88" t="str">
            <v>CASEY</v>
          </cell>
          <cell r="BL88" t="str">
            <v>PA-0</v>
          </cell>
          <cell r="BM88" t="str">
            <v>Senate</v>
          </cell>
          <cell r="BN88" t="str">
            <v>Bob</v>
          </cell>
          <cell r="BO88" t="str">
            <v>Casey</v>
          </cell>
          <cell r="BP88" t="str">
            <v>PA</v>
          </cell>
          <cell r="BQ88" t="str">
            <v>D</v>
          </cell>
          <cell r="BR88">
            <v>-0.22735</v>
          </cell>
          <cell r="BS88" t="str">
            <v>PA-0</v>
          </cell>
          <cell r="BT88" t="str">
            <v>Casey Jr.</v>
          </cell>
          <cell r="BU88" t="str">
            <v>Bob Casey Jr.</v>
          </cell>
          <cell r="BV88" t="str">
            <v>Senate</v>
          </cell>
          <cell r="BW88" t="str">
            <v>PA</v>
          </cell>
          <cell r="BY88" t="str">
            <v>D</v>
          </cell>
          <cell r="BZ88">
            <v>26</v>
          </cell>
          <cell r="CA88">
            <v>6</v>
          </cell>
          <cell r="CB88">
            <v>0</v>
          </cell>
          <cell r="CC88">
            <v>20</v>
          </cell>
          <cell r="CD88">
            <v>0</v>
          </cell>
          <cell r="CE88">
            <v>0</v>
          </cell>
          <cell r="CF88">
            <v>3</v>
          </cell>
        </row>
        <row r="89">
          <cell r="A89" t="str">
            <v>C001075</v>
          </cell>
          <cell r="AE89" t="str">
            <v>LA-0</v>
          </cell>
          <cell r="AF89" t="str">
            <v>Senate</v>
          </cell>
          <cell r="AG89">
            <v>85</v>
          </cell>
          <cell r="AH89">
            <v>13</v>
          </cell>
          <cell r="AI89">
            <v>87</v>
          </cell>
          <cell r="AJ89">
            <v>44.699140401146131</v>
          </cell>
          <cell r="AK89">
            <v>412269</v>
          </cell>
          <cell r="AL89" t="str">
            <v>C001075</v>
          </cell>
          <cell r="AM89" t="str">
            <v>LA</v>
          </cell>
          <cell r="AO89" t="str">
            <v>Cassidy</v>
          </cell>
          <cell r="AP89">
            <v>118</v>
          </cell>
          <cell r="AQ89" t="str">
            <v>Senate</v>
          </cell>
          <cell r="AR89">
            <v>20919</v>
          </cell>
          <cell r="AS89">
            <v>45</v>
          </cell>
          <cell r="AT89">
            <v>0</v>
          </cell>
          <cell r="AU89" t="str">
            <v>LA</v>
          </cell>
          <cell r="AV89">
            <v>200</v>
          </cell>
          <cell r="AY89" t="str">
            <v>CASSIDY, Bill</v>
          </cell>
          <cell r="AZ89">
            <v>1957</v>
          </cell>
          <cell r="BB89">
            <v>0.46500000000000002</v>
          </cell>
          <cell r="BC89">
            <v>-5.7000000000000002E-2</v>
          </cell>
          <cell r="BD89">
            <v>-133.83699999999999</v>
          </cell>
          <cell r="BE89">
            <v>0.76515999999999995</v>
          </cell>
          <cell r="BF89">
            <v>500</v>
          </cell>
          <cell r="BG89">
            <v>60</v>
          </cell>
          <cell r="BI89">
            <v>0.46300000000000002</v>
          </cell>
          <cell r="BJ89">
            <v>-2.7E-2</v>
          </cell>
          <cell r="BK89" t="str">
            <v>CASSIDY</v>
          </cell>
          <cell r="BL89" t="str">
            <v>LA-0</v>
          </cell>
          <cell r="BM89" t="str">
            <v>Senate</v>
          </cell>
          <cell r="BN89" t="str">
            <v>Bill</v>
          </cell>
          <cell r="BO89" t="str">
            <v>Cassidy</v>
          </cell>
          <cell r="BP89" t="str">
            <v>LA</v>
          </cell>
          <cell r="BQ89" t="str">
            <v>R</v>
          </cell>
          <cell r="BR89">
            <v>0.85801000000000005</v>
          </cell>
          <cell r="BS89" t="str">
            <v>LA-0</v>
          </cell>
          <cell r="BT89" t="str">
            <v>Cassidy</v>
          </cell>
          <cell r="BU89" t="str">
            <v>Bill Cassidy</v>
          </cell>
          <cell r="BV89" t="str">
            <v>Senate</v>
          </cell>
          <cell r="BW89" t="str">
            <v>LA</v>
          </cell>
          <cell r="BY89" t="str">
            <v>R</v>
          </cell>
          <cell r="BZ89">
            <v>68</v>
          </cell>
          <cell r="CA89">
            <v>18</v>
          </cell>
          <cell r="CB89">
            <v>20</v>
          </cell>
          <cell r="CC89">
            <v>20</v>
          </cell>
          <cell r="CD89">
            <v>0</v>
          </cell>
          <cell r="CE89">
            <v>10</v>
          </cell>
          <cell r="CF89">
            <v>20</v>
          </cell>
        </row>
        <row r="90">
          <cell r="A90" t="str">
            <v>C001117</v>
          </cell>
          <cell r="B90" t="str">
            <v>House</v>
          </cell>
          <cell r="C90">
            <v>21906</v>
          </cell>
          <cell r="D90" t="str">
            <v>Sean Casten</v>
          </cell>
          <cell r="E90" t="str">
            <v>Casten</v>
          </cell>
          <cell r="F90" t="str">
            <v>D</v>
          </cell>
          <cell r="G90" t="str">
            <v>IL-6</v>
          </cell>
          <cell r="H90">
            <v>3</v>
          </cell>
          <cell r="I90" t="str">
            <v>D+10.9</v>
          </cell>
          <cell r="J90" t="str">
            <v>Progressive Democrats</v>
          </cell>
          <cell r="K90">
            <v>97.45</v>
          </cell>
          <cell r="L90">
            <v>0</v>
          </cell>
          <cell r="M90">
            <v>1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-0.65200000000000002</v>
          </cell>
          <cell r="U90">
            <v>0.497</v>
          </cell>
          <cell r="W90" t="str">
            <v>Sean Casten</v>
          </cell>
          <cell r="X90" t="str">
            <v>IL-6</v>
          </cell>
          <cell r="Y90" t="str">
            <v>Sean</v>
          </cell>
          <cell r="Z90" t="str">
            <v>Casten</v>
          </cell>
          <cell r="AA90" t="str">
            <v>D</v>
          </cell>
          <cell r="AB90" t="str">
            <v>D+3@@182</v>
          </cell>
          <cell r="AC90" t="str">
            <v>D+3.27</v>
          </cell>
          <cell r="AD90">
            <v>182</v>
          </cell>
          <cell r="AE90" t="str">
            <v>IL-6</v>
          </cell>
          <cell r="AF90" t="str">
            <v>House</v>
          </cell>
          <cell r="AG90">
            <v>62</v>
          </cell>
          <cell r="AH90">
            <v>374</v>
          </cell>
          <cell r="AI90">
            <v>14</v>
          </cell>
          <cell r="AJ90">
            <v>4.3893129770992374</v>
          </cell>
          <cell r="AK90">
            <v>412775</v>
          </cell>
          <cell r="AL90" t="str">
            <v>C001117</v>
          </cell>
          <cell r="AM90" t="str">
            <v>IL</v>
          </cell>
          <cell r="AN90">
            <v>6</v>
          </cell>
          <cell r="AO90" t="str">
            <v>Casten</v>
          </cell>
          <cell r="AP90">
            <v>118</v>
          </cell>
          <cell r="AQ90" t="str">
            <v>House</v>
          </cell>
          <cell r="AR90">
            <v>21906</v>
          </cell>
          <cell r="AS90">
            <v>21</v>
          </cell>
          <cell r="AT90">
            <v>6</v>
          </cell>
          <cell r="AU90" t="str">
            <v>IL</v>
          </cell>
          <cell r="AV90">
            <v>100</v>
          </cell>
          <cell r="AY90" t="str">
            <v>CASTEN, Sean</v>
          </cell>
          <cell r="AZ90">
            <v>1971</v>
          </cell>
          <cell r="BB90">
            <v>-0.65100000000000002</v>
          </cell>
          <cell r="BC90">
            <v>0.48199999999999998</v>
          </cell>
          <cell r="BD90">
            <v>-59.547359999999998</v>
          </cell>
          <cell r="BE90">
            <v>0.93911999999999995</v>
          </cell>
          <cell r="BF90">
            <v>948</v>
          </cell>
          <cell r="BG90">
            <v>23</v>
          </cell>
          <cell r="BI90">
            <v>-0.61499999999999999</v>
          </cell>
          <cell r="BJ90">
            <v>0.316</v>
          </cell>
          <cell r="BK90" t="str">
            <v>CASTEN</v>
          </cell>
          <cell r="BL90" t="str">
            <v>IL-6</v>
          </cell>
          <cell r="BM90" t="str">
            <v>House</v>
          </cell>
          <cell r="BN90" t="str">
            <v>Sean</v>
          </cell>
          <cell r="BO90" t="str">
            <v>Casten</v>
          </cell>
          <cell r="BP90" t="str">
            <v>IL</v>
          </cell>
          <cell r="BQ90" t="str">
            <v>D</v>
          </cell>
          <cell r="BR90">
            <v>-1.11202</v>
          </cell>
          <cell r="BS90" t="str">
            <v>IL-6</v>
          </cell>
          <cell r="BT90" t="str">
            <v>Casten</v>
          </cell>
          <cell r="BU90" t="str">
            <v>Sean Casten</v>
          </cell>
          <cell r="BV90" t="str">
            <v>House</v>
          </cell>
          <cell r="BW90" t="str">
            <v>IL</v>
          </cell>
          <cell r="BX90">
            <v>6</v>
          </cell>
          <cell r="BY90" t="str">
            <v>D</v>
          </cell>
          <cell r="BZ90">
            <v>40</v>
          </cell>
          <cell r="CA90">
            <v>0</v>
          </cell>
          <cell r="CB90">
            <v>10</v>
          </cell>
          <cell r="CC90">
            <v>20</v>
          </cell>
          <cell r="CD90">
            <v>0</v>
          </cell>
          <cell r="CE90">
            <v>10</v>
          </cell>
          <cell r="CF90">
            <v>6</v>
          </cell>
        </row>
        <row r="91">
          <cell r="A91" t="str">
            <v>C001066</v>
          </cell>
          <cell r="B91" t="str">
            <v>House</v>
          </cell>
          <cell r="C91">
            <v>20708</v>
          </cell>
          <cell r="D91" t="str">
            <v>Kathy Castor</v>
          </cell>
          <cell r="E91" t="str">
            <v>Castor</v>
          </cell>
          <cell r="F91" t="str">
            <v>D</v>
          </cell>
          <cell r="G91" t="str">
            <v>FL-14</v>
          </cell>
          <cell r="H91">
            <v>9</v>
          </cell>
          <cell r="I91" t="str">
            <v>D+19.1</v>
          </cell>
          <cell r="J91" t="str">
            <v>Core Democrats</v>
          </cell>
          <cell r="K91">
            <v>99.15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-0.437</v>
          </cell>
          <cell r="U91">
            <v>0.06</v>
          </cell>
          <cell r="W91" t="str">
            <v>Kathy Castor</v>
          </cell>
          <cell r="X91" t="str">
            <v>FL-14</v>
          </cell>
          <cell r="Y91" t="str">
            <v>Kathy</v>
          </cell>
          <cell r="Z91" t="str">
            <v>Castor</v>
          </cell>
          <cell r="AA91" t="str">
            <v>D</v>
          </cell>
          <cell r="AB91" t="str">
            <v>D+8@@139</v>
          </cell>
          <cell r="AC91" t="str">
            <v>D+8.13</v>
          </cell>
          <cell r="AD91">
            <v>139</v>
          </cell>
          <cell r="AE91" t="str">
            <v>FL-14</v>
          </cell>
          <cell r="AF91" t="str">
            <v>House</v>
          </cell>
          <cell r="AG91">
            <v>128</v>
          </cell>
          <cell r="AH91">
            <v>308</v>
          </cell>
          <cell r="AI91">
            <v>29</v>
          </cell>
          <cell r="AJ91">
            <v>6.313645621181263</v>
          </cell>
          <cell r="AK91">
            <v>412195</v>
          </cell>
          <cell r="AL91" t="str">
            <v>C001066</v>
          </cell>
          <cell r="AM91" t="str">
            <v>FL</v>
          </cell>
          <cell r="AN91">
            <v>14</v>
          </cell>
          <cell r="AO91" t="str">
            <v>Castor</v>
          </cell>
          <cell r="AP91">
            <v>118</v>
          </cell>
          <cell r="AQ91" t="str">
            <v>House</v>
          </cell>
          <cell r="AR91">
            <v>20708</v>
          </cell>
          <cell r="AS91">
            <v>43</v>
          </cell>
          <cell r="AT91">
            <v>14</v>
          </cell>
          <cell r="AU91" t="str">
            <v>FL</v>
          </cell>
          <cell r="AV91">
            <v>100</v>
          </cell>
          <cell r="AY91" t="str">
            <v>CASTOR, Kathy</v>
          </cell>
          <cell r="AZ91">
            <v>1966</v>
          </cell>
          <cell r="BB91">
            <v>-0.438</v>
          </cell>
          <cell r="BC91">
            <v>6.5000000000000002E-2</v>
          </cell>
          <cell r="BD91">
            <v>-40.308410000000002</v>
          </cell>
          <cell r="BE91">
            <v>0.95828999999999998</v>
          </cell>
          <cell r="BF91">
            <v>946</v>
          </cell>
          <cell r="BG91">
            <v>15</v>
          </cell>
          <cell r="BI91">
            <v>-0.42499999999999999</v>
          </cell>
          <cell r="BJ91">
            <v>0.185</v>
          </cell>
          <cell r="BK91" t="str">
            <v>CASTOR</v>
          </cell>
          <cell r="BL91" t="str">
            <v>FL-14</v>
          </cell>
          <cell r="BM91" t="str">
            <v>House</v>
          </cell>
          <cell r="BN91" t="str">
            <v>Kathy</v>
          </cell>
          <cell r="BO91" t="str">
            <v>Castor</v>
          </cell>
          <cell r="BP91" t="str">
            <v>FL</v>
          </cell>
          <cell r="BQ91" t="str">
            <v>D</v>
          </cell>
          <cell r="BR91">
            <v>-0.48176999999999998</v>
          </cell>
          <cell r="BS91" t="str">
            <v>FL-14</v>
          </cell>
          <cell r="BT91" t="str">
            <v>Castor</v>
          </cell>
          <cell r="BU91" t="str">
            <v>Kathy Castor</v>
          </cell>
          <cell r="BV91" t="str">
            <v>House</v>
          </cell>
          <cell r="BW91" t="str">
            <v>FL</v>
          </cell>
          <cell r="BX91">
            <v>14</v>
          </cell>
          <cell r="BY91" t="str">
            <v>D</v>
          </cell>
          <cell r="BZ91">
            <v>6</v>
          </cell>
          <cell r="CA91">
            <v>6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14</v>
          </cell>
        </row>
        <row r="92">
          <cell r="A92" t="str">
            <v>C001091</v>
          </cell>
          <cell r="B92" t="str">
            <v>House</v>
          </cell>
          <cell r="C92">
            <v>21362</v>
          </cell>
          <cell r="D92" t="str">
            <v>Joaquin Castro</v>
          </cell>
          <cell r="E92" t="str">
            <v>Castro</v>
          </cell>
          <cell r="F92" t="str">
            <v>D</v>
          </cell>
          <cell r="G92" t="str">
            <v>TX-20</v>
          </cell>
          <cell r="H92">
            <v>6</v>
          </cell>
          <cell r="I92" t="str">
            <v>D+33.1</v>
          </cell>
          <cell r="J92" t="str">
            <v>Progressive Democrats</v>
          </cell>
          <cell r="K92">
            <v>99.06</v>
          </cell>
          <cell r="L92">
            <v>1</v>
          </cell>
          <cell r="M92">
            <v>1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-0.40400000000000003</v>
          </cell>
          <cell r="U92">
            <v>-7.0999999999999994E-2</v>
          </cell>
          <cell r="W92" t="str">
            <v>Joaquin Castro</v>
          </cell>
          <cell r="X92" t="str">
            <v>TX-20</v>
          </cell>
          <cell r="Y92" t="str">
            <v>Joaquin</v>
          </cell>
          <cell r="Z92" t="str">
            <v>Castro</v>
          </cell>
          <cell r="AA92" t="str">
            <v>D</v>
          </cell>
          <cell r="AB92" t="str">
            <v>D+15@@93</v>
          </cell>
          <cell r="AC92" t="str">
            <v>D+14.88</v>
          </cell>
          <cell r="AD92">
            <v>93</v>
          </cell>
          <cell r="AE92" t="str">
            <v>TX-20</v>
          </cell>
          <cell r="AF92" t="str">
            <v>House</v>
          </cell>
          <cell r="AG92">
            <v>102</v>
          </cell>
          <cell r="AH92">
            <v>334</v>
          </cell>
          <cell r="AI92">
            <v>23</v>
          </cell>
          <cell r="AJ92">
            <v>5.4140127388535033</v>
          </cell>
          <cell r="AK92">
            <v>412576</v>
          </cell>
          <cell r="AL92" t="str">
            <v>C001091</v>
          </cell>
          <cell r="AM92" t="str">
            <v>TX</v>
          </cell>
          <cell r="AN92">
            <v>20</v>
          </cell>
          <cell r="AO92" t="str">
            <v>Castro</v>
          </cell>
          <cell r="AP92">
            <v>118</v>
          </cell>
          <cell r="AQ92" t="str">
            <v>House</v>
          </cell>
          <cell r="AR92">
            <v>21362</v>
          </cell>
          <cell r="AS92">
            <v>49</v>
          </cell>
          <cell r="AT92">
            <v>20</v>
          </cell>
          <cell r="AU92" t="str">
            <v>TX</v>
          </cell>
          <cell r="AV92">
            <v>100</v>
          </cell>
          <cell r="AY92" t="str">
            <v>CASTRO, Joaquin</v>
          </cell>
          <cell r="AZ92">
            <v>1974</v>
          </cell>
          <cell r="BB92">
            <v>-0.39800000000000002</v>
          </cell>
          <cell r="BC92">
            <v>-0.121</v>
          </cell>
          <cell r="BD92">
            <v>-61.043819999999997</v>
          </cell>
          <cell r="BE92">
            <v>0.93335000000000001</v>
          </cell>
          <cell r="BF92">
            <v>885</v>
          </cell>
          <cell r="BG92">
            <v>30</v>
          </cell>
          <cell r="BI92">
            <v>-0.39200000000000002</v>
          </cell>
          <cell r="BJ92">
            <v>-0.47399999999999998</v>
          </cell>
          <cell r="BK92" t="str">
            <v>CASTRO</v>
          </cell>
          <cell r="BL92" t="str">
            <v>TX-20</v>
          </cell>
          <cell r="BM92" t="str">
            <v>House</v>
          </cell>
          <cell r="BN92" t="str">
            <v>Joaquin</v>
          </cell>
          <cell r="BO92" t="str">
            <v>Castro</v>
          </cell>
          <cell r="BP92" t="str">
            <v>TX</v>
          </cell>
          <cell r="BQ92" t="str">
            <v>D</v>
          </cell>
          <cell r="BR92">
            <v>-0.45379999999999998</v>
          </cell>
          <cell r="BS92" t="str">
            <v>TX-20</v>
          </cell>
          <cell r="BT92" t="str">
            <v>Castro</v>
          </cell>
          <cell r="BU92" t="str">
            <v>Joaquin Castro</v>
          </cell>
          <cell r="BV92" t="str">
            <v>House</v>
          </cell>
          <cell r="BW92" t="str">
            <v>TX</v>
          </cell>
          <cell r="BX92">
            <v>20</v>
          </cell>
          <cell r="BY92" t="str">
            <v>D</v>
          </cell>
          <cell r="BZ92">
            <v>36</v>
          </cell>
          <cell r="CA92">
            <v>6</v>
          </cell>
          <cell r="CB92">
            <v>10</v>
          </cell>
          <cell r="CC92">
            <v>20</v>
          </cell>
          <cell r="CD92">
            <v>0</v>
          </cell>
          <cell r="CE92">
            <v>0</v>
          </cell>
          <cell r="CF92">
            <v>26</v>
          </cell>
        </row>
        <row r="93">
          <cell r="A93" t="str">
            <v>C001135</v>
          </cell>
          <cell r="B93" t="str">
            <v>House</v>
          </cell>
          <cell r="C93">
            <v>22308</v>
          </cell>
          <cell r="D93" t="str">
            <v>Lori Chavez-DeRemer</v>
          </cell>
          <cell r="E93" t="str">
            <v>Chavez-DeRemer</v>
          </cell>
          <cell r="F93" t="str">
            <v>R</v>
          </cell>
          <cell r="G93" t="str">
            <v>OR-5</v>
          </cell>
          <cell r="H93">
            <v>1</v>
          </cell>
          <cell r="I93" t="str">
            <v>D+8.9</v>
          </cell>
          <cell r="J93" t="str">
            <v>Moderate Republicans</v>
          </cell>
          <cell r="K93">
            <v>91.48</v>
          </cell>
          <cell r="L93">
            <v>0</v>
          </cell>
          <cell r="M93">
            <v>0</v>
          </cell>
          <cell r="N93">
            <v>0</v>
          </cell>
          <cell r="O93">
            <v>1</v>
          </cell>
          <cell r="P93">
            <v>1</v>
          </cell>
          <cell r="Q93">
            <v>1</v>
          </cell>
          <cell r="R93">
            <v>0</v>
          </cell>
          <cell r="S93">
            <v>0</v>
          </cell>
          <cell r="T93">
            <v>0.16700000000000001</v>
          </cell>
          <cell r="U93">
            <v>0.46800000000000003</v>
          </cell>
          <cell r="W93" t="str">
            <v>Lori Chavez-DeRemer</v>
          </cell>
          <cell r="X93" t="str">
            <v>OR-5</v>
          </cell>
          <cell r="Y93" t="str">
            <v>Lori</v>
          </cell>
          <cell r="Z93" t="str">
            <v>Chavez-DeRemer</v>
          </cell>
          <cell r="AA93" t="str">
            <v>R</v>
          </cell>
          <cell r="AB93" t="str">
            <v>D+2@@197</v>
          </cell>
          <cell r="AC93" t="str">
            <v>D+1.82</v>
          </cell>
          <cell r="AD93">
            <v>197</v>
          </cell>
          <cell r="AP93">
            <v>118</v>
          </cell>
          <cell r="AQ93" t="str">
            <v>House</v>
          </cell>
          <cell r="AR93">
            <v>22308</v>
          </cell>
          <cell r="AS93">
            <v>72</v>
          </cell>
          <cell r="AT93">
            <v>5</v>
          </cell>
          <cell r="AU93" t="str">
            <v>OR</v>
          </cell>
          <cell r="AV93">
            <v>200</v>
          </cell>
          <cell r="AY93" t="str">
            <v>CHAVEZ-DEREMER, Lori</v>
          </cell>
          <cell r="AZ93">
            <v>1968</v>
          </cell>
          <cell r="BB93">
            <v>0.16900000000000001</v>
          </cell>
          <cell r="BC93">
            <v>0.42699999999999999</v>
          </cell>
          <cell r="BD93">
            <v>-99.519199999999998</v>
          </cell>
          <cell r="BE93">
            <v>0.90122999999999998</v>
          </cell>
          <cell r="BF93">
            <v>957</v>
          </cell>
          <cell r="BG93">
            <v>38</v>
          </cell>
          <cell r="BI93">
            <v>0.16600000000000001</v>
          </cell>
          <cell r="BJ93">
            <v>0.42399999999999999</v>
          </cell>
          <cell r="BK93" t="str">
            <v>CHAVEZ-DEREMER</v>
          </cell>
          <cell r="BL93" t="str">
            <v>OR-5</v>
          </cell>
          <cell r="BM93" t="str">
            <v>House</v>
          </cell>
          <cell r="BN93" t="str">
            <v>Lori</v>
          </cell>
          <cell r="BO93" t="str">
            <v>Chavez-DeRemer</v>
          </cell>
          <cell r="BP93" t="str">
            <v>OR</v>
          </cell>
          <cell r="BQ93" t="str">
            <v>R</v>
          </cell>
          <cell r="BR93">
            <v>0.95984000000000003</v>
          </cell>
          <cell r="BS93" t="str">
            <v>OR-5</v>
          </cell>
          <cell r="BT93" t="str">
            <v>Chavez-DeRemer</v>
          </cell>
          <cell r="BU93" t="str">
            <v>Lori Chavez-DeRemer</v>
          </cell>
          <cell r="BV93" t="str">
            <v>House</v>
          </cell>
          <cell r="BW93" t="str">
            <v>OR</v>
          </cell>
          <cell r="BX93">
            <v>5</v>
          </cell>
          <cell r="BY93" t="str">
            <v>R</v>
          </cell>
          <cell r="BZ93">
            <v>30</v>
          </cell>
          <cell r="CA93">
            <v>20</v>
          </cell>
          <cell r="CB93">
            <v>10</v>
          </cell>
          <cell r="CC93">
            <v>0</v>
          </cell>
          <cell r="CD93">
            <v>0</v>
          </cell>
          <cell r="CE93">
            <v>0</v>
          </cell>
          <cell r="CF93">
            <v>3</v>
          </cell>
        </row>
        <row r="94">
          <cell r="A94" t="str">
            <v>C001127</v>
          </cell>
          <cell r="B94" t="str">
            <v>House</v>
          </cell>
          <cell r="C94">
            <v>22163</v>
          </cell>
          <cell r="D94" t="str">
            <v>Sheila Cherfilus-McCormick</v>
          </cell>
          <cell r="E94" t="str">
            <v>Cherfilus-McCormick</v>
          </cell>
          <cell r="F94" t="str">
            <v>D</v>
          </cell>
          <cell r="G94" t="str">
            <v>FL-20</v>
          </cell>
          <cell r="H94">
            <v>1.5</v>
          </cell>
          <cell r="I94" t="str">
            <v>D+52.4</v>
          </cell>
          <cell r="J94" t="str">
            <v>Core Democrats</v>
          </cell>
          <cell r="K94">
            <v>97.87</v>
          </cell>
          <cell r="L94">
            <v>1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-0.57499999999999996</v>
          </cell>
          <cell r="U94">
            <v>0.23899999999999999</v>
          </cell>
          <cell r="W94" t="str">
            <v>Sheila Cherfilus-McCormick</v>
          </cell>
          <cell r="X94" t="str">
            <v>FL-20</v>
          </cell>
          <cell r="Y94" t="str">
            <v>Sheila</v>
          </cell>
          <cell r="Z94" t="str">
            <v>Cherfilus-McCormick</v>
          </cell>
          <cell r="AA94" t="str">
            <v>D</v>
          </cell>
          <cell r="AB94" t="str">
            <v>D+25@@37</v>
          </cell>
          <cell r="AC94" t="str">
            <v>D+25.1</v>
          </cell>
          <cell r="AD94">
            <v>37</v>
          </cell>
          <cell r="AE94" t="str">
            <v>FL-20</v>
          </cell>
          <cell r="AF94" t="str">
            <v>House</v>
          </cell>
          <cell r="AG94">
            <v>82</v>
          </cell>
          <cell r="AH94">
            <v>354</v>
          </cell>
          <cell r="AI94">
            <v>19</v>
          </cell>
          <cell r="AJ94">
            <v>4.9382716049382713</v>
          </cell>
          <cell r="AK94">
            <v>456865</v>
          </cell>
          <cell r="AL94" t="str">
            <v>C001127</v>
          </cell>
          <cell r="AM94" t="str">
            <v>FL</v>
          </cell>
          <cell r="AN94">
            <v>20</v>
          </cell>
          <cell r="AO94" t="str">
            <v>Cherfilus-McCormick</v>
          </cell>
          <cell r="AP94">
            <v>118</v>
          </cell>
          <cell r="AQ94" t="str">
            <v>House</v>
          </cell>
          <cell r="AR94">
            <v>22163</v>
          </cell>
          <cell r="AS94">
            <v>43</v>
          </cell>
          <cell r="AT94">
            <v>20</v>
          </cell>
          <cell r="AU94" t="str">
            <v>FL</v>
          </cell>
          <cell r="AV94">
            <v>100</v>
          </cell>
          <cell r="AY94" t="str">
            <v>CHERFILUS-MCCORMICK, Sheila</v>
          </cell>
          <cell r="AZ94">
            <v>1979</v>
          </cell>
          <cell r="BB94">
            <v>-0.46500000000000002</v>
          </cell>
          <cell r="BC94">
            <v>-3.7999999999999999E-2</v>
          </cell>
          <cell r="BD94">
            <v>-40.034469999999999</v>
          </cell>
          <cell r="BE94">
            <v>0.95821999999999996</v>
          </cell>
          <cell r="BF94">
            <v>938</v>
          </cell>
          <cell r="BG94">
            <v>17</v>
          </cell>
          <cell r="BI94">
            <v>-0.435</v>
          </cell>
          <cell r="BJ94">
            <v>-0.13300000000000001</v>
          </cell>
          <cell r="BK94" t="str">
            <v>CHERFILUS-MCCORMICK</v>
          </cell>
          <cell r="BL94" t="str">
            <v>FL-20</v>
          </cell>
          <cell r="BM94" t="str">
            <v>House</v>
          </cell>
          <cell r="BN94" t="str">
            <v>Sheila</v>
          </cell>
          <cell r="BO94" t="str">
            <v>Cherfilus-McCormick</v>
          </cell>
          <cell r="BP94" t="str">
            <v>FL</v>
          </cell>
          <cell r="BQ94" t="str">
            <v>D</v>
          </cell>
          <cell r="BR94">
            <v>-0.38536999999999999</v>
          </cell>
          <cell r="BS94" t="str">
            <v>FL-20</v>
          </cell>
          <cell r="BT94" t="str">
            <v>Cherfilus-McCormick</v>
          </cell>
          <cell r="BU94" t="str">
            <v>Sheila Cherfilus-McCormick</v>
          </cell>
          <cell r="BV94" t="str">
            <v>House</v>
          </cell>
          <cell r="BW94" t="str">
            <v>FL</v>
          </cell>
          <cell r="BX94">
            <v>20</v>
          </cell>
          <cell r="BY94" t="str">
            <v>D</v>
          </cell>
          <cell r="BZ94">
            <v>27</v>
          </cell>
          <cell r="CA94">
            <v>7</v>
          </cell>
          <cell r="CB94">
            <v>0</v>
          </cell>
          <cell r="CC94">
            <v>20</v>
          </cell>
          <cell r="CD94">
            <v>0</v>
          </cell>
          <cell r="CE94">
            <v>0</v>
          </cell>
          <cell r="CF94">
            <v>44</v>
          </cell>
        </row>
        <row r="95">
          <cell r="A95" t="str">
            <v>C001080</v>
          </cell>
          <cell r="B95" t="str">
            <v>House</v>
          </cell>
          <cell r="C95">
            <v>20955</v>
          </cell>
          <cell r="D95" t="str">
            <v>Judy Chu</v>
          </cell>
          <cell r="E95" t="str">
            <v>Chu</v>
          </cell>
          <cell r="F95" t="str">
            <v>D</v>
          </cell>
          <cell r="G95" t="str">
            <v>CA-28</v>
          </cell>
          <cell r="H95">
            <v>7.7</v>
          </cell>
          <cell r="I95" t="str">
            <v>D+34.2</v>
          </cell>
          <cell r="J95" t="str">
            <v>Progressive Democrats</v>
          </cell>
          <cell r="K95">
            <v>99.58</v>
          </cell>
          <cell r="L95">
            <v>1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-0.48899999999999999</v>
          </cell>
          <cell r="U95">
            <v>-0.379</v>
          </cell>
          <cell r="W95" t="str">
            <v>Judy Chu</v>
          </cell>
          <cell r="X95" t="str">
            <v>CA-28</v>
          </cell>
          <cell r="Y95" t="str">
            <v>Judy</v>
          </cell>
          <cell r="Z95" t="str">
            <v>Chu</v>
          </cell>
          <cell r="AA95" t="str">
            <v>D</v>
          </cell>
          <cell r="AB95" t="str">
            <v>D+16@@87</v>
          </cell>
          <cell r="AC95" t="str">
            <v>D+15.55</v>
          </cell>
          <cell r="AD95">
            <v>87</v>
          </cell>
          <cell r="AP95">
            <v>118</v>
          </cell>
          <cell r="AQ95" t="str">
            <v>House</v>
          </cell>
          <cell r="AR95">
            <v>20955</v>
          </cell>
          <cell r="AS95">
            <v>71</v>
          </cell>
          <cell r="AT95">
            <v>28</v>
          </cell>
          <cell r="AU95" t="str">
            <v>CA</v>
          </cell>
          <cell r="AV95">
            <v>100</v>
          </cell>
          <cell r="AY95" t="str">
            <v>CHU, Judy</v>
          </cell>
          <cell r="AZ95">
            <v>1953</v>
          </cell>
          <cell r="BB95">
            <v>-0.48299999999999998</v>
          </cell>
          <cell r="BC95">
            <v>-0.376</v>
          </cell>
          <cell r="BD95">
            <v>-41.947760000000002</v>
          </cell>
          <cell r="BE95">
            <v>0.95648999999999995</v>
          </cell>
          <cell r="BF95">
            <v>943</v>
          </cell>
          <cell r="BG95">
            <v>16</v>
          </cell>
          <cell r="BI95">
            <v>-0.4</v>
          </cell>
          <cell r="BJ95">
            <v>-0.44</v>
          </cell>
          <cell r="BK95" t="str">
            <v>CHU</v>
          </cell>
          <cell r="BL95" t="str">
            <v>CA-28</v>
          </cell>
          <cell r="BM95" t="str">
            <v>House</v>
          </cell>
          <cell r="BN95" t="str">
            <v>Judy</v>
          </cell>
          <cell r="BO95" t="str">
            <v>Chu</v>
          </cell>
          <cell r="BP95" t="str">
            <v>CA</v>
          </cell>
          <cell r="BQ95" t="str">
            <v>D</v>
          </cell>
          <cell r="BR95">
            <v>-0.67181000000000002</v>
          </cell>
          <cell r="BS95" t="str">
            <v>CA-28</v>
          </cell>
          <cell r="BT95" t="str">
            <v>Chu</v>
          </cell>
          <cell r="BU95" t="str">
            <v>Judy Chu</v>
          </cell>
          <cell r="BV95" t="str">
            <v>House</v>
          </cell>
          <cell r="BW95" t="str">
            <v>CA</v>
          </cell>
          <cell r="BX95">
            <v>28</v>
          </cell>
          <cell r="BY95" t="str">
            <v>D</v>
          </cell>
          <cell r="BZ95">
            <v>14</v>
          </cell>
          <cell r="CA95">
            <v>4</v>
          </cell>
          <cell r="CB95">
            <v>10</v>
          </cell>
          <cell r="CC95">
            <v>0</v>
          </cell>
          <cell r="CD95">
            <v>0</v>
          </cell>
          <cell r="CE95">
            <v>0</v>
          </cell>
          <cell r="CF95">
            <v>30</v>
          </cell>
        </row>
        <row r="96">
          <cell r="A96" t="str">
            <v>C001080</v>
          </cell>
          <cell r="AE96" t="str">
            <v>CA-27</v>
          </cell>
          <cell r="AF96" t="str">
            <v>House</v>
          </cell>
          <cell r="AG96">
            <v>64</v>
          </cell>
          <cell r="AH96">
            <v>372</v>
          </cell>
          <cell r="AI96">
            <v>14</v>
          </cell>
          <cell r="AJ96">
            <v>4.4117647058823533</v>
          </cell>
          <cell r="AK96">
            <v>412379</v>
          </cell>
          <cell r="AL96" t="str">
            <v>C001080</v>
          </cell>
          <cell r="AM96" t="str">
            <v>CA</v>
          </cell>
          <cell r="AN96">
            <v>27</v>
          </cell>
          <cell r="AO96" t="str">
            <v>Chu</v>
          </cell>
          <cell r="AP96">
            <v>118</v>
          </cell>
          <cell r="AQ96" t="str">
            <v>House</v>
          </cell>
          <cell r="AR96">
            <v>20955</v>
          </cell>
          <cell r="AS96">
            <v>71</v>
          </cell>
          <cell r="AT96">
            <v>28</v>
          </cell>
          <cell r="AU96" t="str">
            <v>CA</v>
          </cell>
          <cell r="AV96">
            <v>100</v>
          </cell>
          <cell r="AY96" t="str">
            <v>CHU, Judy</v>
          </cell>
          <cell r="AZ96">
            <v>1953</v>
          </cell>
          <cell r="BB96">
            <v>-0.48299999999999998</v>
          </cell>
          <cell r="BC96">
            <v>-0.376</v>
          </cell>
          <cell r="BD96">
            <v>-41.947760000000002</v>
          </cell>
          <cell r="BE96">
            <v>0.95648999999999995</v>
          </cell>
          <cell r="BF96">
            <v>943</v>
          </cell>
          <cell r="BG96">
            <v>16</v>
          </cell>
          <cell r="BI96">
            <v>-0.4</v>
          </cell>
          <cell r="BJ96">
            <v>-0.44</v>
          </cell>
          <cell r="BK96" t="str">
            <v>CHU</v>
          </cell>
          <cell r="BL96" t="str">
            <v>CA-28</v>
          </cell>
          <cell r="BM96" t="str">
            <v>House</v>
          </cell>
          <cell r="BN96" t="str">
            <v>Judy</v>
          </cell>
          <cell r="BO96" t="str">
            <v>Chu</v>
          </cell>
          <cell r="BP96" t="str">
            <v>CA</v>
          </cell>
          <cell r="BQ96" t="str">
            <v>D</v>
          </cell>
          <cell r="BR96">
            <v>-0.67181000000000002</v>
          </cell>
          <cell r="BS96" t="str">
            <v>CA-28</v>
          </cell>
          <cell r="BT96" t="str">
            <v>Chu</v>
          </cell>
          <cell r="BU96" t="str">
            <v>Judy Chu</v>
          </cell>
          <cell r="BV96" t="str">
            <v>House</v>
          </cell>
          <cell r="BW96" t="str">
            <v>CA</v>
          </cell>
          <cell r="BX96">
            <v>28</v>
          </cell>
          <cell r="BY96" t="str">
            <v>D</v>
          </cell>
          <cell r="BZ96">
            <v>14</v>
          </cell>
          <cell r="CA96">
            <v>4</v>
          </cell>
          <cell r="CB96">
            <v>10</v>
          </cell>
          <cell r="CC96">
            <v>0</v>
          </cell>
          <cell r="CD96">
            <v>0</v>
          </cell>
          <cell r="CE96">
            <v>0</v>
          </cell>
          <cell r="CF96">
            <v>30</v>
          </cell>
        </row>
        <row r="97">
          <cell r="A97" t="str">
            <v>C001084</v>
          </cell>
          <cell r="W97" t="str">
            <v>David Cicilline</v>
          </cell>
          <cell r="X97" t="str">
            <v>RI-1</v>
          </cell>
          <cell r="Y97" t="str">
            <v>David</v>
          </cell>
          <cell r="Z97" t="str">
            <v>Cicilline</v>
          </cell>
          <cell r="AA97" t="str">
            <v>D</v>
          </cell>
          <cell r="AB97" t="str">
            <v>D+12@@112</v>
          </cell>
          <cell r="AC97" t="str">
            <v>D+12.39</v>
          </cell>
          <cell r="AD97">
            <v>112</v>
          </cell>
          <cell r="AE97" t="str">
            <v>RI-1</v>
          </cell>
          <cell r="AF97" t="str">
            <v>House</v>
          </cell>
          <cell r="AG97">
            <v>142</v>
          </cell>
          <cell r="AH97">
            <v>294</v>
          </cell>
          <cell r="AI97">
            <v>32</v>
          </cell>
          <cell r="AJ97">
            <v>7.0153061224489797</v>
          </cell>
          <cell r="AK97">
            <v>412470</v>
          </cell>
          <cell r="AL97" t="str">
            <v>C001084</v>
          </cell>
          <cell r="AM97" t="str">
            <v>RI</v>
          </cell>
          <cell r="AN97">
            <v>1</v>
          </cell>
          <cell r="AO97" t="str">
            <v>Cicilline</v>
          </cell>
          <cell r="AP97">
            <v>118</v>
          </cell>
          <cell r="AQ97" t="str">
            <v>House</v>
          </cell>
          <cell r="AR97">
            <v>21172</v>
          </cell>
          <cell r="AS97">
            <v>5</v>
          </cell>
          <cell r="AT97">
            <v>1</v>
          </cell>
          <cell r="AU97" t="str">
            <v>RI</v>
          </cell>
          <cell r="AV97">
            <v>100</v>
          </cell>
          <cell r="AY97" t="str">
            <v>CICILLINE, David N.</v>
          </cell>
          <cell r="AZ97">
            <v>1961</v>
          </cell>
          <cell r="BB97">
            <v>-0.38900000000000001</v>
          </cell>
          <cell r="BC97">
            <v>-0.26200000000000001</v>
          </cell>
          <cell r="BD97">
            <v>-7.1294399999999998</v>
          </cell>
          <cell r="BE97">
            <v>0.96614</v>
          </cell>
          <cell r="BF97">
            <v>207</v>
          </cell>
          <cell r="BG97">
            <v>1</v>
          </cell>
          <cell r="BI97">
            <v>-0.45</v>
          </cell>
          <cell r="BJ97">
            <v>1.6E-2</v>
          </cell>
          <cell r="BK97" t="str">
            <v>CICILLINE</v>
          </cell>
          <cell r="BL97" t="str">
            <v>RI-1</v>
          </cell>
        </row>
        <row r="98">
          <cell r="A98" t="str">
            <v>C001133</v>
          </cell>
          <cell r="B98" t="str">
            <v>House</v>
          </cell>
          <cell r="C98">
            <v>22309</v>
          </cell>
          <cell r="D98" t="str">
            <v>Juan Ciscomani</v>
          </cell>
          <cell r="E98" t="str">
            <v>Ciscomani</v>
          </cell>
          <cell r="F98" t="str">
            <v>R</v>
          </cell>
          <cell r="G98" t="str">
            <v>AZ-6</v>
          </cell>
          <cell r="H98">
            <v>1</v>
          </cell>
          <cell r="I98" t="str">
            <v>D+0.1</v>
          </cell>
          <cell r="J98" t="str">
            <v>Moderate Republicans</v>
          </cell>
          <cell r="K98">
            <v>97.32</v>
          </cell>
          <cell r="L98">
            <v>0</v>
          </cell>
          <cell r="M98">
            <v>0</v>
          </cell>
          <cell r="N98">
            <v>0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0</v>
          </cell>
          <cell r="T98">
            <v>0.30199999999999999</v>
          </cell>
          <cell r="U98">
            <v>0.78800000000000003</v>
          </cell>
          <cell r="W98" t="str">
            <v>Juan Ciscomani</v>
          </cell>
          <cell r="X98" t="str">
            <v>AZ-6</v>
          </cell>
          <cell r="Y98" t="str">
            <v>Juan</v>
          </cell>
          <cell r="Z98" t="str">
            <v>Ciscomani</v>
          </cell>
          <cell r="AA98" t="str">
            <v>R</v>
          </cell>
          <cell r="AB98" t="str">
            <v>R+3@@229</v>
          </cell>
          <cell r="AC98" t="str">
            <v>R+2.66</v>
          </cell>
          <cell r="AD98">
            <v>229</v>
          </cell>
          <cell r="AP98">
            <v>118</v>
          </cell>
          <cell r="AQ98" t="str">
            <v>House</v>
          </cell>
          <cell r="AR98">
            <v>22309</v>
          </cell>
          <cell r="AS98">
            <v>61</v>
          </cell>
          <cell r="AT98">
            <v>6</v>
          </cell>
          <cell r="AU98" t="str">
            <v>AZ</v>
          </cell>
          <cell r="AV98">
            <v>200</v>
          </cell>
          <cell r="AY98" t="str">
            <v>CISCOMANI, Juan</v>
          </cell>
          <cell r="AZ98">
            <v>1982</v>
          </cell>
          <cell r="BB98">
            <v>0.28599999999999998</v>
          </cell>
          <cell r="BC98">
            <v>0.67700000000000005</v>
          </cell>
          <cell r="BD98">
            <v>-58.349910000000001</v>
          </cell>
          <cell r="BE98">
            <v>0.94006000000000001</v>
          </cell>
          <cell r="BF98">
            <v>944</v>
          </cell>
          <cell r="BG98">
            <v>25</v>
          </cell>
          <cell r="BI98">
            <v>0.29099999999999998</v>
          </cell>
          <cell r="BJ98">
            <v>0.66400000000000003</v>
          </cell>
          <cell r="BK98" t="str">
            <v>CISCOMANI</v>
          </cell>
          <cell r="BL98" t="str">
            <v>AZ-6</v>
          </cell>
          <cell r="BM98" t="str">
            <v>House</v>
          </cell>
          <cell r="BN98" t="str">
            <v>Juan</v>
          </cell>
          <cell r="BO98" t="str">
            <v>Ciscomani</v>
          </cell>
          <cell r="BP98" t="str">
            <v>AZ</v>
          </cell>
          <cell r="BQ98" t="str">
            <v>R</v>
          </cell>
          <cell r="BR98">
            <v>0.74924000000000002</v>
          </cell>
          <cell r="BS98" t="str">
            <v>AZ-6</v>
          </cell>
          <cell r="BT98" t="str">
            <v>Ciscomani</v>
          </cell>
          <cell r="BU98" t="str">
            <v>Juan Ciscomani</v>
          </cell>
          <cell r="BV98" t="str">
            <v>House</v>
          </cell>
          <cell r="BW98" t="str">
            <v>AZ</v>
          </cell>
          <cell r="BX98">
            <v>6</v>
          </cell>
          <cell r="BY98" t="str">
            <v>R</v>
          </cell>
          <cell r="BZ98">
            <v>38</v>
          </cell>
          <cell r="CA98">
            <v>18</v>
          </cell>
          <cell r="CB98">
            <v>20</v>
          </cell>
          <cell r="CC98">
            <v>0</v>
          </cell>
          <cell r="CD98">
            <v>0</v>
          </cell>
          <cell r="CE98">
            <v>0</v>
          </cell>
          <cell r="CF98">
            <v>7</v>
          </cell>
        </row>
        <row r="99">
          <cell r="A99" t="str">
            <v>C001101</v>
          </cell>
          <cell r="B99" t="str">
            <v>House</v>
          </cell>
          <cell r="C99">
            <v>21375</v>
          </cell>
          <cell r="D99" t="str">
            <v>Katherine Clark</v>
          </cell>
          <cell r="E99" t="str">
            <v>Clark</v>
          </cell>
          <cell r="F99" t="str">
            <v>D</v>
          </cell>
          <cell r="G99" t="str">
            <v>MA-5</v>
          </cell>
          <cell r="H99">
            <v>5.5</v>
          </cell>
          <cell r="I99" t="str">
            <v>D+51.1</v>
          </cell>
          <cell r="J99" t="str">
            <v>Progressive Democrats</v>
          </cell>
          <cell r="K99">
            <v>98.19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-0.48199999999999998</v>
          </cell>
          <cell r="U99">
            <v>-0.316</v>
          </cell>
          <cell r="W99" t="str">
            <v>Katherine Clark</v>
          </cell>
          <cell r="X99" t="str">
            <v>MA-5</v>
          </cell>
          <cell r="Y99" t="str">
            <v>Katherine</v>
          </cell>
          <cell r="Z99" t="str">
            <v>Clark</v>
          </cell>
          <cell r="AA99" t="str">
            <v>D</v>
          </cell>
          <cell r="AB99" t="str">
            <v>D+23@@46</v>
          </cell>
          <cell r="AC99" t="str">
            <v>D+23.35</v>
          </cell>
          <cell r="AD99">
            <v>46</v>
          </cell>
          <cell r="AE99" t="str">
            <v>MA-5</v>
          </cell>
          <cell r="AF99" t="str">
            <v>House</v>
          </cell>
          <cell r="AG99">
            <v>5</v>
          </cell>
          <cell r="AH99">
            <v>431</v>
          </cell>
          <cell r="AI99">
            <v>1</v>
          </cell>
          <cell r="AJ99">
            <v>1.454545454545455</v>
          </cell>
          <cell r="AK99">
            <v>412600</v>
          </cell>
          <cell r="AL99" t="str">
            <v>C001101</v>
          </cell>
          <cell r="AM99" t="str">
            <v>MA</v>
          </cell>
          <cell r="AN99">
            <v>5</v>
          </cell>
          <cell r="AO99" t="str">
            <v>Clark</v>
          </cell>
          <cell r="AP99">
            <v>118</v>
          </cell>
          <cell r="AQ99" t="str">
            <v>House</v>
          </cell>
          <cell r="AR99">
            <v>21375</v>
          </cell>
          <cell r="AS99">
            <v>3</v>
          </cell>
          <cell r="AT99">
            <v>5</v>
          </cell>
          <cell r="AU99" t="str">
            <v>MA</v>
          </cell>
          <cell r="AV99">
            <v>100</v>
          </cell>
          <cell r="AY99" t="str">
            <v>CLARK, Katherine M.</v>
          </cell>
          <cell r="AZ99">
            <v>1963</v>
          </cell>
          <cell r="BB99">
            <v>-0.48399999999999999</v>
          </cell>
          <cell r="BC99">
            <v>-0.27100000000000002</v>
          </cell>
          <cell r="BD99">
            <v>-40.21087</v>
          </cell>
          <cell r="BE99">
            <v>0.95894000000000001</v>
          </cell>
          <cell r="BF99">
            <v>959</v>
          </cell>
          <cell r="BG99">
            <v>17</v>
          </cell>
          <cell r="BI99">
            <v>-0.50700000000000001</v>
          </cell>
          <cell r="BJ99">
            <v>1.6E-2</v>
          </cell>
          <cell r="BK99" t="str">
            <v>CLARK</v>
          </cell>
          <cell r="BL99" t="str">
            <v>MA-5</v>
          </cell>
          <cell r="BS99" t="str">
            <v>MA-5</v>
          </cell>
          <cell r="BT99" t="str">
            <v>Clark</v>
          </cell>
          <cell r="BU99" t="str">
            <v>Katherine Clark</v>
          </cell>
          <cell r="BV99" t="str">
            <v>House</v>
          </cell>
          <cell r="BW99" t="str">
            <v>MA</v>
          </cell>
          <cell r="BX99">
            <v>5</v>
          </cell>
          <cell r="BY99" t="str">
            <v>D</v>
          </cell>
          <cell r="BZ99">
            <v>25</v>
          </cell>
          <cell r="CA99">
            <v>5</v>
          </cell>
          <cell r="CB99">
            <v>0</v>
          </cell>
          <cell r="CC99">
            <v>20</v>
          </cell>
          <cell r="CD99">
            <v>0</v>
          </cell>
          <cell r="CE99">
            <v>0</v>
          </cell>
          <cell r="CF99">
            <v>44</v>
          </cell>
        </row>
        <row r="100">
          <cell r="A100" t="str">
            <v>C001067</v>
          </cell>
          <cell r="B100" t="str">
            <v>House</v>
          </cell>
          <cell r="C100">
            <v>20733</v>
          </cell>
          <cell r="D100" t="str">
            <v>Yvette Clarke</v>
          </cell>
          <cell r="E100" t="str">
            <v>Clarke</v>
          </cell>
          <cell r="F100" t="str">
            <v>D</v>
          </cell>
          <cell r="G100" t="str">
            <v>NY-9</v>
          </cell>
          <cell r="H100">
            <v>9</v>
          </cell>
          <cell r="I100" t="str">
            <v>D+51.6</v>
          </cell>
          <cell r="J100" t="str">
            <v>Progressive Democrats</v>
          </cell>
          <cell r="K100">
            <v>98.46</v>
          </cell>
          <cell r="L100">
            <v>1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-0.60899999999999999</v>
          </cell>
          <cell r="U100">
            <v>-0.246</v>
          </cell>
          <cell r="W100" t="str">
            <v>Yvette Clarke</v>
          </cell>
          <cell r="X100" t="str">
            <v>NY-9</v>
          </cell>
          <cell r="Y100" t="str">
            <v>Yvette</v>
          </cell>
          <cell r="Z100" t="str">
            <v>Clarke</v>
          </cell>
          <cell r="AA100" t="str">
            <v>D</v>
          </cell>
          <cell r="AB100" t="str">
            <v>D+25@@36</v>
          </cell>
          <cell r="AC100" t="str">
            <v>D+25.11</v>
          </cell>
          <cell r="AD100">
            <v>36</v>
          </cell>
          <cell r="AE100" t="str">
            <v>NY-9</v>
          </cell>
          <cell r="AF100" t="str">
            <v>House</v>
          </cell>
          <cell r="AG100">
            <v>15</v>
          </cell>
          <cell r="AH100">
            <v>421</v>
          </cell>
          <cell r="AI100">
            <v>3</v>
          </cell>
          <cell r="AJ100">
            <v>2.639751552795031</v>
          </cell>
          <cell r="AK100">
            <v>412221</v>
          </cell>
          <cell r="AL100" t="str">
            <v>C001067</v>
          </cell>
          <cell r="AM100" t="str">
            <v>NY</v>
          </cell>
          <cell r="AN100">
            <v>9</v>
          </cell>
          <cell r="AO100" t="str">
            <v>Clarke</v>
          </cell>
          <cell r="AP100">
            <v>118</v>
          </cell>
          <cell r="AQ100" t="str">
            <v>House</v>
          </cell>
          <cell r="AR100">
            <v>20733</v>
          </cell>
          <cell r="AS100">
            <v>13</v>
          </cell>
          <cell r="AT100">
            <v>9</v>
          </cell>
          <cell r="AU100" t="str">
            <v>NY</v>
          </cell>
          <cell r="AV100">
            <v>100</v>
          </cell>
          <cell r="AY100" t="str">
            <v>CLARKE, Yvette Diane</v>
          </cell>
          <cell r="AZ100">
            <v>1964</v>
          </cell>
          <cell r="BB100">
            <v>-0.60699999999999998</v>
          </cell>
          <cell r="BC100">
            <v>-0.252</v>
          </cell>
          <cell r="BD100">
            <v>-43.172089999999997</v>
          </cell>
          <cell r="BE100">
            <v>0.95565999999999995</v>
          </cell>
          <cell r="BF100">
            <v>952</v>
          </cell>
          <cell r="BG100">
            <v>22</v>
          </cell>
          <cell r="BI100">
            <v>-0.50600000000000001</v>
          </cell>
          <cell r="BJ100">
            <v>-0.45600000000000002</v>
          </cell>
          <cell r="BK100" t="str">
            <v>CLARKE</v>
          </cell>
          <cell r="BL100" t="str">
            <v>NY-9</v>
          </cell>
          <cell r="BM100" t="str">
            <v>House</v>
          </cell>
          <cell r="BN100" t="str">
            <v>Yvette</v>
          </cell>
          <cell r="BO100" t="str">
            <v>Clarke</v>
          </cell>
          <cell r="BP100" t="str">
            <v>NY</v>
          </cell>
          <cell r="BQ100" t="str">
            <v>D</v>
          </cell>
          <cell r="BR100">
            <v>-0.69486000000000003</v>
          </cell>
          <cell r="BS100" t="str">
            <v>NY-9</v>
          </cell>
          <cell r="BT100" t="str">
            <v>Clarke</v>
          </cell>
          <cell r="BU100" t="str">
            <v>Yvette Clarke</v>
          </cell>
          <cell r="BV100" t="str">
            <v>House</v>
          </cell>
          <cell r="BW100" t="str">
            <v>NY</v>
          </cell>
          <cell r="BX100">
            <v>9</v>
          </cell>
          <cell r="BY100" t="str">
            <v>D</v>
          </cell>
          <cell r="BZ100">
            <v>4</v>
          </cell>
          <cell r="CA100">
            <v>4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44</v>
          </cell>
        </row>
        <row r="101">
          <cell r="A101" t="str">
            <v>C001061</v>
          </cell>
          <cell r="B101" t="str">
            <v>House</v>
          </cell>
          <cell r="C101">
            <v>20517</v>
          </cell>
          <cell r="D101" t="str">
            <v>Emanuel Cleaver II</v>
          </cell>
          <cell r="E101" t="str">
            <v>Cleaver</v>
          </cell>
          <cell r="F101" t="str">
            <v>D</v>
          </cell>
          <cell r="G101" t="str">
            <v>MO-5</v>
          </cell>
          <cell r="H101">
            <v>10</v>
          </cell>
          <cell r="I101" t="str">
            <v>D+26.3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-0.45300000000000001</v>
          </cell>
          <cell r="U101">
            <v>8.9999999999999993E-3</v>
          </cell>
          <cell r="V101" t="str">
            <v>insufficient data to assign cluster</v>
          </cell>
          <cell r="W101" t="str">
            <v>Emanuel Cleaver</v>
          </cell>
          <cell r="X101" t="str">
            <v>MO-5</v>
          </cell>
          <cell r="Y101" t="str">
            <v>Emanuel</v>
          </cell>
          <cell r="Z101" t="str">
            <v>Cleaver</v>
          </cell>
          <cell r="AA101" t="str">
            <v>D</v>
          </cell>
          <cell r="AB101" t="str">
            <v>D+11@@125</v>
          </cell>
          <cell r="AC101" t="str">
            <v>D+10.78</v>
          </cell>
          <cell r="AD101">
            <v>125</v>
          </cell>
          <cell r="AE101" t="str">
            <v>MO-5</v>
          </cell>
          <cell r="AF101" t="str">
            <v>House</v>
          </cell>
          <cell r="AG101">
            <v>85</v>
          </cell>
          <cell r="AH101">
            <v>351</v>
          </cell>
          <cell r="AI101">
            <v>19</v>
          </cell>
          <cell r="AJ101">
            <v>5.0092764378478662</v>
          </cell>
          <cell r="AK101">
            <v>400639</v>
          </cell>
          <cell r="AL101" t="str">
            <v>C001061</v>
          </cell>
          <cell r="AM101" t="str">
            <v>MO</v>
          </cell>
          <cell r="AN101">
            <v>5</v>
          </cell>
          <cell r="AO101" t="str">
            <v>Cleaver</v>
          </cell>
          <cell r="AP101">
            <v>118</v>
          </cell>
          <cell r="AQ101" t="str">
            <v>House</v>
          </cell>
          <cell r="AR101">
            <v>20517</v>
          </cell>
          <cell r="AS101">
            <v>34</v>
          </cell>
          <cell r="AT101">
            <v>5</v>
          </cell>
          <cell r="AU101" t="str">
            <v>MO</v>
          </cell>
          <cell r="AV101">
            <v>100</v>
          </cell>
          <cell r="AY101" t="str">
            <v>CLEAVER, Emanuel, II</v>
          </cell>
          <cell r="AZ101">
            <v>1944</v>
          </cell>
          <cell r="BB101">
            <v>-0.45300000000000001</v>
          </cell>
          <cell r="BC101">
            <v>3.0000000000000001E-3</v>
          </cell>
          <cell r="BD101">
            <v>-34.633499999999998</v>
          </cell>
          <cell r="BE101">
            <v>0.95752999999999999</v>
          </cell>
          <cell r="BF101">
            <v>798</v>
          </cell>
          <cell r="BG101">
            <v>17</v>
          </cell>
          <cell r="BI101">
            <v>-0.442</v>
          </cell>
          <cell r="BJ101">
            <v>-0.14699999999999999</v>
          </cell>
          <cell r="BK101" t="str">
            <v>CLEAVER</v>
          </cell>
          <cell r="BL101" t="str">
            <v>MO-5</v>
          </cell>
          <cell r="BM101" t="str">
            <v>House</v>
          </cell>
          <cell r="BN101" t="str">
            <v>Emanuel</v>
          </cell>
          <cell r="BO101" t="str">
            <v>Cleaver</v>
          </cell>
          <cell r="BP101" t="str">
            <v>MO</v>
          </cell>
          <cell r="BQ101" t="str">
            <v>D</v>
          </cell>
          <cell r="BR101">
            <v>-1.01953</v>
          </cell>
          <cell r="BS101" t="str">
            <v>MO-5</v>
          </cell>
          <cell r="BT101" t="str">
            <v>Cleaver</v>
          </cell>
          <cell r="BU101" t="str">
            <v>Emanuel Cleaver</v>
          </cell>
          <cell r="BV101" t="str">
            <v>House</v>
          </cell>
          <cell r="BW101" t="str">
            <v>MO</v>
          </cell>
          <cell r="BX101">
            <v>5</v>
          </cell>
          <cell r="BY101" t="str">
            <v>D</v>
          </cell>
          <cell r="BZ101">
            <v>70</v>
          </cell>
          <cell r="CA101">
            <v>0</v>
          </cell>
          <cell r="CB101">
            <v>20</v>
          </cell>
          <cell r="CC101">
            <v>20</v>
          </cell>
          <cell r="CD101">
            <v>20</v>
          </cell>
          <cell r="CE101">
            <v>10</v>
          </cell>
          <cell r="CF101">
            <v>20</v>
          </cell>
        </row>
        <row r="102">
          <cell r="A102" t="str">
            <v>C001118</v>
          </cell>
          <cell r="B102" t="str">
            <v>House</v>
          </cell>
          <cell r="C102">
            <v>21908</v>
          </cell>
          <cell r="D102" t="str">
            <v>Ben Cline</v>
          </cell>
          <cell r="E102" t="str">
            <v>Cline</v>
          </cell>
          <cell r="F102" t="str">
            <v>R</v>
          </cell>
          <cell r="G102" t="str">
            <v>VA-6</v>
          </cell>
          <cell r="H102">
            <v>3</v>
          </cell>
          <cell r="I102" t="str">
            <v>R+21.5</v>
          </cell>
          <cell r="J102" t="str">
            <v>Far-Right Obstructionists</v>
          </cell>
          <cell r="K102">
            <v>97.48</v>
          </cell>
          <cell r="L102">
            <v>0</v>
          </cell>
          <cell r="M102">
            <v>0</v>
          </cell>
          <cell r="N102">
            <v>0</v>
          </cell>
          <cell r="O102">
            <v>1</v>
          </cell>
          <cell r="P102">
            <v>0</v>
          </cell>
          <cell r="Q102">
            <v>0</v>
          </cell>
          <cell r="R102">
            <v>1</v>
          </cell>
          <cell r="S102">
            <v>1</v>
          </cell>
          <cell r="T102">
            <v>0.72</v>
          </cell>
          <cell r="U102">
            <v>-0.20200000000000001</v>
          </cell>
          <cell r="W102" t="str">
            <v>Ben Cline</v>
          </cell>
          <cell r="X102" t="str">
            <v>VA-6</v>
          </cell>
          <cell r="Y102" t="str">
            <v>Ben</v>
          </cell>
          <cell r="Z102" t="str">
            <v>Cline</v>
          </cell>
          <cell r="AA102" t="str">
            <v>R</v>
          </cell>
          <cell r="AB102" t="str">
            <v>R+14@@334</v>
          </cell>
          <cell r="AC102" t="str">
            <v>R+13.83</v>
          </cell>
          <cell r="AD102">
            <v>334</v>
          </cell>
          <cell r="AE102" t="str">
            <v>VA-6</v>
          </cell>
          <cell r="AF102" t="str">
            <v>House</v>
          </cell>
          <cell r="AG102">
            <v>232</v>
          </cell>
          <cell r="AH102">
            <v>204</v>
          </cell>
          <cell r="AI102">
            <v>53</v>
          </cell>
          <cell r="AJ102">
            <v>13.99317406143345</v>
          </cell>
          <cell r="AK102">
            <v>412832</v>
          </cell>
          <cell r="AL102" t="str">
            <v>C001118</v>
          </cell>
          <cell r="AM102" t="str">
            <v>VA</v>
          </cell>
          <cell r="AN102">
            <v>6</v>
          </cell>
          <cell r="AO102" t="str">
            <v>Cline</v>
          </cell>
          <cell r="AP102">
            <v>118</v>
          </cell>
          <cell r="AQ102" t="str">
            <v>House</v>
          </cell>
          <cell r="AR102">
            <v>21908</v>
          </cell>
          <cell r="AS102">
            <v>40</v>
          </cell>
          <cell r="AT102">
            <v>6</v>
          </cell>
          <cell r="AU102" t="str">
            <v>VA</v>
          </cell>
          <cell r="AV102">
            <v>200</v>
          </cell>
          <cell r="AY102" t="str">
            <v>CLINE, Benjamin</v>
          </cell>
          <cell r="AZ102">
            <v>1972</v>
          </cell>
          <cell r="BB102">
            <v>0.71799999999999997</v>
          </cell>
          <cell r="BC102">
            <v>-0.214</v>
          </cell>
          <cell r="BD102">
            <v>-66.100800000000007</v>
          </cell>
          <cell r="BE102">
            <v>0.93325999999999998</v>
          </cell>
          <cell r="BF102">
            <v>957</v>
          </cell>
          <cell r="BG102">
            <v>24</v>
          </cell>
          <cell r="BI102">
            <v>0.72499999999999998</v>
          </cell>
          <cell r="BJ102">
            <v>-0.248</v>
          </cell>
          <cell r="BK102" t="str">
            <v>CLINE</v>
          </cell>
          <cell r="BL102" t="str">
            <v>VA-6</v>
          </cell>
          <cell r="BM102" t="str">
            <v>House</v>
          </cell>
          <cell r="BN102" t="str">
            <v>Ben</v>
          </cell>
          <cell r="BO102" t="str">
            <v>Cline</v>
          </cell>
          <cell r="BP102" t="str">
            <v>VA</v>
          </cell>
          <cell r="BQ102" t="str">
            <v>R</v>
          </cell>
          <cell r="BR102">
            <v>-1.0627599999999999</v>
          </cell>
          <cell r="BS102" t="str">
            <v>VA-6</v>
          </cell>
          <cell r="BT102" t="str">
            <v>Cline</v>
          </cell>
          <cell r="BU102" t="str">
            <v>Ben Cline</v>
          </cell>
          <cell r="BV102" t="str">
            <v>House</v>
          </cell>
          <cell r="BW102" t="str">
            <v>VA</v>
          </cell>
          <cell r="BX102">
            <v>6</v>
          </cell>
          <cell r="BY102" t="str">
            <v>R</v>
          </cell>
          <cell r="BZ102">
            <v>40</v>
          </cell>
          <cell r="CA102">
            <v>0</v>
          </cell>
          <cell r="CB102">
            <v>10</v>
          </cell>
          <cell r="CC102">
            <v>20</v>
          </cell>
          <cell r="CD102">
            <v>0</v>
          </cell>
          <cell r="CE102">
            <v>10</v>
          </cell>
          <cell r="CF102">
            <v>29</v>
          </cell>
        </row>
        <row r="103">
          <cell r="A103" t="str">
            <v>C001115</v>
          </cell>
          <cell r="B103" t="str">
            <v>House</v>
          </cell>
          <cell r="C103">
            <v>21758</v>
          </cell>
          <cell r="D103" t="str">
            <v>Michael Cloud</v>
          </cell>
          <cell r="E103" t="str">
            <v>Cloud</v>
          </cell>
          <cell r="F103" t="str">
            <v>R</v>
          </cell>
          <cell r="G103" t="str">
            <v>TX-27</v>
          </cell>
          <cell r="H103">
            <v>3.2</v>
          </cell>
          <cell r="I103" t="str">
            <v>R+22.4</v>
          </cell>
          <cell r="J103" t="str">
            <v>Far-Right Obstructionists</v>
          </cell>
          <cell r="K103">
            <v>98.32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1</v>
          </cell>
          <cell r="S103">
            <v>1</v>
          </cell>
          <cell r="T103">
            <v>0.68400000000000005</v>
          </cell>
          <cell r="U103">
            <v>-0.32900000000000001</v>
          </cell>
          <cell r="W103" t="str">
            <v>Michael Cloud</v>
          </cell>
          <cell r="X103" t="str">
            <v>TX-27</v>
          </cell>
          <cell r="Y103" t="str">
            <v>Michael</v>
          </cell>
          <cell r="Z103" t="str">
            <v>Cloud</v>
          </cell>
          <cell r="AA103" t="str">
            <v>R</v>
          </cell>
          <cell r="AB103" t="str">
            <v>R+13@@328</v>
          </cell>
          <cell r="AC103" t="str">
            <v>R+13.32</v>
          </cell>
          <cell r="AD103">
            <v>328</v>
          </cell>
          <cell r="AE103" t="str">
            <v>TX-27</v>
          </cell>
          <cell r="AF103" t="str">
            <v>House</v>
          </cell>
          <cell r="AG103">
            <v>76</v>
          </cell>
          <cell r="AH103">
            <v>360</v>
          </cell>
          <cell r="AI103">
            <v>17</v>
          </cell>
          <cell r="AJ103">
            <v>4.8</v>
          </cell>
          <cell r="AK103">
            <v>412746</v>
          </cell>
          <cell r="AL103" t="str">
            <v>C001115</v>
          </cell>
          <cell r="AM103" t="str">
            <v>TX</v>
          </cell>
          <cell r="AN103">
            <v>27</v>
          </cell>
          <cell r="AO103" t="str">
            <v>Cloud</v>
          </cell>
          <cell r="AP103">
            <v>118</v>
          </cell>
          <cell r="AQ103" t="str">
            <v>House</v>
          </cell>
          <cell r="AR103">
            <v>21758</v>
          </cell>
          <cell r="AS103">
            <v>49</v>
          </cell>
          <cell r="AT103">
            <v>27</v>
          </cell>
          <cell r="AU103" t="str">
            <v>TX</v>
          </cell>
          <cell r="AV103">
            <v>200</v>
          </cell>
          <cell r="AY103" t="str">
            <v>CLOUD, Michael</v>
          </cell>
          <cell r="AZ103">
            <v>1975</v>
          </cell>
          <cell r="BB103">
            <v>0.68300000000000005</v>
          </cell>
          <cell r="BC103">
            <v>-0.34399999999999997</v>
          </cell>
          <cell r="BD103">
            <v>-75.485339999999994</v>
          </cell>
          <cell r="BE103">
            <v>0.92391999999999996</v>
          </cell>
          <cell r="BF103">
            <v>954</v>
          </cell>
          <cell r="BG103">
            <v>28</v>
          </cell>
          <cell r="BI103">
            <v>0.69899999999999995</v>
          </cell>
          <cell r="BJ103">
            <v>-0.43099999999999999</v>
          </cell>
          <cell r="BK103" t="str">
            <v>CLOUD</v>
          </cell>
          <cell r="BL103" t="str">
            <v>TX-27</v>
          </cell>
          <cell r="BM103" t="str">
            <v>House</v>
          </cell>
          <cell r="BN103" t="str">
            <v>Michael</v>
          </cell>
          <cell r="BO103" t="str">
            <v>Cloud</v>
          </cell>
          <cell r="BP103" t="str">
            <v>TX</v>
          </cell>
          <cell r="BQ103" t="str">
            <v>R</v>
          </cell>
          <cell r="BR103">
            <v>-1.30088</v>
          </cell>
          <cell r="BS103" t="str">
            <v>TX-27</v>
          </cell>
          <cell r="BT103" t="str">
            <v>Cloud</v>
          </cell>
          <cell r="BU103" t="str">
            <v>Michael Cloud</v>
          </cell>
          <cell r="BV103" t="str">
            <v>House</v>
          </cell>
          <cell r="BW103" t="str">
            <v>TX</v>
          </cell>
          <cell r="BX103">
            <v>27</v>
          </cell>
          <cell r="BY103" t="str">
            <v>R</v>
          </cell>
          <cell r="BZ103">
            <v>20</v>
          </cell>
          <cell r="CA103">
            <v>0</v>
          </cell>
          <cell r="CB103">
            <v>0</v>
          </cell>
          <cell r="CC103">
            <v>20</v>
          </cell>
          <cell r="CD103">
            <v>0</v>
          </cell>
          <cell r="CE103">
            <v>0</v>
          </cell>
          <cell r="CF103">
            <v>28</v>
          </cell>
        </row>
        <row r="104">
          <cell r="A104" t="str">
            <v>C000537</v>
          </cell>
          <cell r="B104" t="str">
            <v>House</v>
          </cell>
          <cell r="C104">
            <v>39301</v>
          </cell>
          <cell r="D104" t="str">
            <v>James Clyburn</v>
          </cell>
          <cell r="E104" t="str">
            <v>Clyburn</v>
          </cell>
          <cell r="F104" t="str">
            <v>D</v>
          </cell>
          <cell r="G104" t="str">
            <v>SC-6</v>
          </cell>
          <cell r="H104">
            <v>16</v>
          </cell>
          <cell r="I104" t="str">
            <v>D+32.1</v>
          </cell>
          <cell r="J104" t="str">
            <v>Core Democrats</v>
          </cell>
          <cell r="K104">
            <v>98.74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-0.46500000000000002</v>
          </cell>
          <cell r="U104">
            <v>0.25</v>
          </cell>
          <cell r="W104" t="str">
            <v>Jim Clyburn</v>
          </cell>
          <cell r="X104" t="str">
            <v>SC-6</v>
          </cell>
          <cell r="Y104" t="str">
            <v>Jim</v>
          </cell>
          <cell r="Z104" t="str">
            <v>Clyburn</v>
          </cell>
          <cell r="AA104" t="str">
            <v>D</v>
          </cell>
          <cell r="AB104" t="str">
            <v>D+14@@97</v>
          </cell>
          <cell r="AC104" t="str">
            <v>D+14.33</v>
          </cell>
          <cell r="AD104">
            <v>97</v>
          </cell>
          <cell r="AE104" t="str">
            <v>SC-6</v>
          </cell>
          <cell r="AF104" t="str">
            <v>House</v>
          </cell>
          <cell r="AG104">
            <v>236</v>
          </cell>
          <cell r="AH104">
            <v>200</v>
          </cell>
          <cell r="AI104">
            <v>54</v>
          </cell>
          <cell r="AJ104">
            <v>14.49275362318841</v>
          </cell>
          <cell r="AK104">
            <v>400075</v>
          </cell>
          <cell r="AL104" t="str">
            <v>C000537</v>
          </cell>
          <cell r="AM104" t="str">
            <v>SC</v>
          </cell>
          <cell r="AN104">
            <v>6</v>
          </cell>
          <cell r="AO104" t="str">
            <v>Clyburn</v>
          </cell>
          <cell r="AP104">
            <v>118</v>
          </cell>
          <cell r="AQ104" t="str">
            <v>House</v>
          </cell>
          <cell r="AR104">
            <v>39301</v>
          </cell>
          <cell r="AS104">
            <v>48</v>
          </cell>
          <cell r="AT104">
            <v>6</v>
          </cell>
          <cell r="AU104" t="str">
            <v>SC</v>
          </cell>
          <cell r="AV104">
            <v>100</v>
          </cell>
          <cell r="AY104" t="str">
            <v>CLYBURN, James Enos</v>
          </cell>
          <cell r="AZ104">
            <v>1940</v>
          </cell>
          <cell r="BB104">
            <v>-0.46600000000000003</v>
          </cell>
          <cell r="BC104">
            <v>0.247</v>
          </cell>
          <cell r="BD104">
            <v>-41.0687</v>
          </cell>
          <cell r="BE104">
            <v>0.95777999999999996</v>
          </cell>
          <cell r="BF104">
            <v>952</v>
          </cell>
          <cell r="BG104">
            <v>12</v>
          </cell>
          <cell r="BI104">
            <v>-0.56999999999999995</v>
          </cell>
          <cell r="BJ104">
            <v>0.20799999999999999</v>
          </cell>
          <cell r="BK104" t="str">
            <v>CLYBURN</v>
          </cell>
          <cell r="BL104" t="str">
            <v>SC-6</v>
          </cell>
          <cell r="BM104" t="str">
            <v>House</v>
          </cell>
          <cell r="BN104" t="str">
            <v>Jim</v>
          </cell>
          <cell r="BO104" t="str">
            <v>Clyburn</v>
          </cell>
          <cell r="BP104" t="str">
            <v>SC</v>
          </cell>
          <cell r="BQ104" t="str">
            <v>D</v>
          </cell>
          <cell r="BR104">
            <v>-1.87676</v>
          </cell>
          <cell r="BS104" t="str">
            <v>SC-6</v>
          </cell>
          <cell r="BT104" t="str">
            <v>Clyburn</v>
          </cell>
          <cell r="BU104" t="str">
            <v>Jim Clyburn</v>
          </cell>
          <cell r="BV104" t="str">
            <v>House</v>
          </cell>
          <cell r="BW104" t="str">
            <v>SC</v>
          </cell>
          <cell r="BX104">
            <v>6</v>
          </cell>
          <cell r="BY104" t="str">
            <v>D</v>
          </cell>
          <cell r="BZ104">
            <v>20</v>
          </cell>
          <cell r="CA104">
            <v>0</v>
          </cell>
          <cell r="CB104">
            <v>0</v>
          </cell>
          <cell r="CC104">
            <v>20</v>
          </cell>
          <cell r="CD104">
            <v>0</v>
          </cell>
          <cell r="CE104">
            <v>0</v>
          </cell>
          <cell r="CF104">
            <v>25</v>
          </cell>
        </row>
        <row r="105">
          <cell r="A105" t="str">
            <v>C001116</v>
          </cell>
          <cell r="B105" t="str">
            <v>House</v>
          </cell>
          <cell r="C105">
            <v>22110</v>
          </cell>
          <cell r="D105" t="str">
            <v>Andrew Clyde</v>
          </cell>
          <cell r="E105" t="str">
            <v>Clyde</v>
          </cell>
          <cell r="F105" t="str">
            <v>R</v>
          </cell>
          <cell r="G105" t="str">
            <v>GA-9</v>
          </cell>
          <cell r="H105">
            <v>2</v>
          </cell>
          <cell r="I105" t="str">
            <v>R+37.9</v>
          </cell>
          <cell r="J105" t="str">
            <v>Far-Right Obstructionists</v>
          </cell>
          <cell r="K105">
            <v>94.25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1</v>
          </cell>
          <cell r="S105">
            <v>1</v>
          </cell>
          <cell r="T105">
            <v>0.84099999999999997</v>
          </cell>
          <cell r="U105">
            <v>-0.06</v>
          </cell>
          <cell r="W105" t="str">
            <v>Andrew Clyde</v>
          </cell>
          <cell r="X105" t="str">
            <v>GA-9</v>
          </cell>
          <cell r="Y105" t="str">
            <v>Andrew</v>
          </cell>
          <cell r="Z105" t="str">
            <v>Clyde</v>
          </cell>
          <cell r="AA105" t="str">
            <v>R</v>
          </cell>
          <cell r="AB105" t="str">
            <v>R+22@@413</v>
          </cell>
          <cell r="AC105" t="str">
            <v>R+22.26</v>
          </cell>
          <cell r="AD105">
            <v>413</v>
          </cell>
          <cell r="AE105" t="str">
            <v>GA-9</v>
          </cell>
          <cell r="AF105" t="str">
            <v>House</v>
          </cell>
          <cell r="AG105">
            <v>158</v>
          </cell>
          <cell r="AH105">
            <v>278</v>
          </cell>
          <cell r="AI105">
            <v>36</v>
          </cell>
          <cell r="AJ105">
            <v>7.731958762886598</v>
          </cell>
          <cell r="AK105">
            <v>456813</v>
          </cell>
          <cell r="AL105" t="str">
            <v>C001116</v>
          </cell>
          <cell r="AM105" t="str">
            <v>GA</v>
          </cell>
          <cell r="AN105">
            <v>9</v>
          </cell>
          <cell r="AO105" t="str">
            <v>Clyde</v>
          </cell>
          <cell r="AP105">
            <v>118</v>
          </cell>
          <cell r="AQ105" t="str">
            <v>House</v>
          </cell>
          <cell r="AR105">
            <v>22110</v>
          </cell>
          <cell r="AS105">
            <v>44</v>
          </cell>
          <cell r="AT105">
            <v>9</v>
          </cell>
          <cell r="AU105" t="str">
            <v>GA</v>
          </cell>
          <cell r="AV105">
            <v>200</v>
          </cell>
          <cell r="AY105" t="str">
            <v>CLYDE, Andrew S.</v>
          </cell>
          <cell r="AZ105">
            <v>1963</v>
          </cell>
          <cell r="BB105">
            <v>0.82499999999999996</v>
          </cell>
          <cell r="BC105">
            <v>-0.123</v>
          </cell>
          <cell r="BD105">
            <v>-116.49919</v>
          </cell>
          <cell r="BE105">
            <v>0.88505</v>
          </cell>
          <cell r="BF105">
            <v>954</v>
          </cell>
          <cell r="BG105">
            <v>54</v>
          </cell>
          <cell r="BI105">
            <v>0.97699999999999998</v>
          </cell>
          <cell r="BJ105">
            <v>6.0000000000000001E-3</v>
          </cell>
          <cell r="BK105" t="str">
            <v>CLYDE</v>
          </cell>
          <cell r="BL105" t="str">
            <v>GA-9</v>
          </cell>
          <cell r="BM105" t="str">
            <v>House</v>
          </cell>
          <cell r="BN105" t="str">
            <v>Andrew</v>
          </cell>
          <cell r="BO105" t="str">
            <v>Clyde</v>
          </cell>
          <cell r="BP105" t="str">
            <v>GA</v>
          </cell>
          <cell r="BQ105" t="str">
            <v>R</v>
          </cell>
          <cell r="BR105">
            <v>-2.0184899999999999</v>
          </cell>
          <cell r="BS105" t="str">
            <v>GA-9</v>
          </cell>
          <cell r="BT105" t="str">
            <v>Clyde</v>
          </cell>
          <cell r="BU105" t="str">
            <v>Andrew Clyde</v>
          </cell>
          <cell r="BV105" t="str">
            <v>House</v>
          </cell>
          <cell r="BW105" t="str">
            <v>GA</v>
          </cell>
          <cell r="BX105">
            <v>9</v>
          </cell>
          <cell r="BY105" t="str">
            <v>R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44</v>
          </cell>
        </row>
        <row r="106">
          <cell r="A106" t="str">
            <v>C001068</v>
          </cell>
          <cell r="B106" t="str">
            <v>House</v>
          </cell>
          <cell r="C106">
            <v>20748</v>
          </cell>
          <cell r="D106" t="str">
            <v>Steve Cohen</v>
          </cell>
          <cell r="E106" t="str">
            <v>Cohen</v>
          </cell>
          <cell r="F106" t="str">
            <v>D</v>
          </cell>
          <cell r="G106" t="str">
            <v>TN-9</v>
          </cell>
          <cell r="H106">
            <v>9</v>
          </cell>
          <cell r="I106" t="str">
            <v>D+48.1</v>
          </cell>
          <cell r="J106" t="str">
            <v>Core Democrats</v>
          </cell>
          <cell r="K106">
            <v>98.06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-0.39200000000000002</v>
          </cell>
          <cell r="U106">
            <v>-0.32600000000000001</v>
          </cell>
          <cell r="W106" t="str">
            <v>Steve Cohen</v>
          </cell>
          <cell r="X106" t="str">
            <v>TN-9</v>
          </cell>
          <cell r="Y106" t="str">
            <v>Steve</v>
          </cell>
          <cell r="Z106" t="str">
            <v>Cohen</v>
          </cell>
          <cell r="AA106" t="str">
            <v>D</v>
          </cell>
          <cell r="AB106" t="str">
            <v>D+22@@53</v>
          </cell>
          <cell r="AC106" t="str">
            <v>D+22.39</v>
          </cell>
          <cell r="AD106">
            <v>53</v>
          </cell>
          <cell r="AE106" t="str">
            <v>TN-9</v>
          </cell>
          <cell r="AF106" t="str">
            <v>House</v>
          </cell>
          <cell r="AG106">
            <v>157</v>
          </cell>
          <cell r="AH106">
            <v>279</v>
          </cell>
          <cell r="AI106">
            <v>36</v>
          </cell>
          <cell r="AJ106">
            <v>7.7132486388384756</v>
          </cell>
          <cell r="AK106">
            <v>412236</v>
          </cell>
          <cell r="AL106" t="str">
            <v>C001068</v>
          </cell>
          <cell r="AM106" t="str">
            <v>TN</v>
          </cell>
          <cell r="AN106">
            <v>9</v>
          </cell>
          <cell r="AO106" t="str">
            <v>Cohen</v>
          </cell>
          <cell r="AP106">
            <v>118</v>
          </cell>
          <cell r="AQ106" t="str">
            <v>House</v>
          </cell>
          <cell r="AR106">
            <v>20748</v>
          </cell>
          <cell r="AS106">
            <v>54</v>
          </cell>
          <cell r="AT106">
            <v>9</v>
          </cell>
          <cell r="AU106" t="str">
            <v>TN</v>
          </cell>
          <cell r="AV106">
            <v>100</v>
          </cell>
          <cell r="AY106" t="str">
            <v>COHEN, Stephen</v>
          </cell>
          <cell r="AZ106">
            <v>1949</v>
          </cell>
          <cell r="BB106">
            <v>-0.39200000000000002</v>
          </cell>
          <cell r="BC106">
            <v>-0.29499999999999998</v>
          </cell>
          <cell r="BD106">
            <v>-90.212429999999998</v>
          </cell>
          <cell r="BE106">
            <v>0.90581999999999996</v>
          </cell>
          <cell r="BF106">
            <v>912</v>
          </cell>
          <cell r="BG106">
            <v>33</v>
          </cell>
          <cell r="BI106">
            <v>-0.34799999999999998</v>
          </cell>
          <cell r="BJ106">
            <v>-6.3E-2</v>
          </cell>
          <cell r="BK106" t="str">
            <v>COHEN</v>
          </cell>
          <cell r="BL106" t="str">
            <v>TN-9</v>
          </cell>
          <cell r="BM106" t="str">
            <v>House</v>
          </cell>
          <cell r="BN106" t="str">
            <v>Steve</v>
          </cell>
          <cell r="BO106" t="str">
            <v>Cohen</v>
          </cell>
          <cell r="BP106" t="str">
            <v>TN</v>
          </cell>
          <cell r="BQ106" t="str">
            <v>D</v>
          </cell>
          <cell r="BR106">
            <v>-0.14344000000000001</v>
          </cell>
          <cell r="BS106" t="str">
            <v>TN-9</v>
          </cell>
          <cell r="BT106" t="str">
            <v>Cohen</v>
          </cell>
          <cell r="BU106" t="str">
            <v>Steve Cohen</v>
          </cell>
          <cell r="BV106" t="str">
            <v>House</v>
          </cell>
          <cell r="BW106" t="str">
            <v>TN</v>
          </cell>
          <cell r="BX106">
            <v>9</v>
          </cell>
          <cell r="BY106" t="str">
            <v>D</v>
          </cell>
          <cell r="BZ106">
            <v>29</v>
          </cell>
          <cell r="CA106">
            <v>9</v>
          </cell>
          <cell r="CB106">
            <v>0</v>
          </cell>
          <cell r="CC106">
            <v>20</v>
          </cell>
          <cell r="CD106">
            <v>0</v>
          </cell>
          <cell r="CE106">
            <v>0</v>
          </cell>
          <cell r="CF106">
            <v>43</v>
          </cell>
        </row>
        <row r="107">
          <cell r="A107" t="str">
            <v>C001053</v>
          </cell>
          <cell r="B107" t="str">
            <v>House</v>
          </cell>
          <cell r="C107">
            <v>20344</v>
          </cell>
          <cell r="D107" t="str">
            <v>Tom Cole</v>
          </cell>
          <cell r="E107" t="str">
            <v>Cole</v>
          </cell>
          <cell r="F107" t="str">
            <v>R</v>
          </cell>
          <cell r="G107" t="str">
            <v>OK-4</v>
          </cell>
          <cell r="H107">
            <v>11</v>
          </cell>
          <cell r="I107" t="str">
            <v>R+31.6</v>
          </cell>
          <cell r="J107" t="str">
            <v>Moderate Republicans</v>
          </cell>
          <cell r="K107">
            <v>96.78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1</v>
          </cell>
          <cell r="S107">
            <v>0</v>
          </cell>
          <cell r="T107">
            <v>0.32400000000000001</v>
          </cell>
          <cell r="U107">
            <v>0.4</v>
          </cell>
          <cell r="W107" t="str">
            <v>Tom Cole</v>
          </cell>
          <cell r="X107" t="str">
            <v>OK-4</v>
          </cell>
          <cell r="Y107" t="str">
            <v>Tom</v>
          </cell>
          <cell r="Z107" t="str">
            <v>Cole</v>
          </cell>
          <cell r="AA107" t="str">
            <v>R</v>
          </cell>
          <cell r="AB107" t="str">
            <v>R+19@@385</v>
          </cell>
          <cell r="AC107" t="str">
            <v>R+18.55</v>
          </cell>
          <cell r="AD107">
            <v>385</v>
          </cell>
          <cell r="AE107" t="str">
            <v>OK-4</v>
          </cell>
          <cell r="AF107" t="str">
            <v>House</v>
          </cell>
          <cell r="AG107">
            <v>422</v>
          </cell>
          <cell r="AH107">
            <v>14</v>
          </cell>
          <cell r="AI107">
            <v>97</v>
          </cell>
          <cell r="AJ107">
            <v>50.437317784256557</v>
          </cell>
          <cell r="AK107">
            <v>400077</v>
          </cell>
          <cell r="AL107" t="str">
            <v>C001053</v>
          </cell>
          <cell r="AM107" t="str">
            <v>OK</v>
          </cell>
          <cell r="AN107">
            <v>4</v>
          </cell>
          <cell r="AO107" t="str">
            <v>Cole</v>
          </cell>
          <cell r="AP107">
            <v>118</v>
          </cell>
          <cell r="AQ107" t="str">
            <v>House</v>
          </cell>
          <cell r="AR107">
            <v>20344</v>
          </cell>
          <cell r="AS107">
            <v>53</v>
          </cell>
          <cell r="AT107">
            <v>4</v>
          </cell>
          <cell r="AU107" t="str">
            <v>OK</v>
          </cell>
          <cell r="AV107">
            <v>200</v>
          </cell>
          <cell r="AY107" t="str">
            <v>COLE, Tom</v>
          </cell>
          <cell r="AZ107">
            <v>1949</v>
          </cell>
          <cell r="BB107">
            <v>0.32400000000000001</v>
          </cell>
          <cell r="BC107">
            <v>0.40600000000000003</v>
          </cell>
          <cell r="BD107">
            <v>-79.517340000000004</v>
          </cell>
          <cell r="BE107">
            <v>0.91854999999999998</v>
          </cell>
          <cell r="BF107">
            <v>936</v>
          </cell>
          <cell r="BG107">
            <v>24</v>
          </cell>
          <cell r="BI107">
            <v>0.33100000000000002</v>
          </cell>
          <cell r="BJ107">
            <v>0.69199999999999995</v>
          </cell>
          <cell r="BK107" t="str">
            <v>COLE</v>
          </cell>
          <cell r="BL107" t="str">
            <v>OK-4</v>
          </cell>
          <cell r="BM107" t="str">
            <v>House</v>
          </cell>
          <cell r="BN107" t="str">
            <v>Tom</v>
          </cell>
          <cell r="BO107" t="str">
            <v>Cole</v>
          </cell>
          <cell r="BP107" t="str">
            <v>OK</v>
          </cell>
          <cell r="BQ107" t="str">
            <v>R</v>
          </cell>
          <cell r="BR107">
            <v>0.69947000000000004</v>
          </cell>
          <cell r="BS107" t="str">
            <v>OK-4</v>
          </cell>
          <cell r="BT107" t="str">
            <v>Cole</v>
          </cell>
          <cell r="BU107" t="str">
            <v>Tom Cole</v>
          </cell>
          <cell r="BV107" t="str">
            <v>House</v>
          </cell>
          <cell r="BW107" t="str">
            <v>OK</v>
          </cell>
          <cell r="BX107">
            <v>4</v>
          </cell>
          <cell r="BY107" t="str">
            <v>R</v>
          </cell>
          <cell r="BZ107">
            <v>42</v>
          </cell>
          <cell r="CA107">
            <v>17</v>
          </cell>
          <cell r="CB107">
            <v>5</v>
          </cell>
          <cell r="CC107">
            <v>20</v>
          </cell>
          <cell r="CD107">
            <v>0</v>
          </cell>
          <cell r="CE107">
            <v>0</v>
          </cell>
          <cell r="CF107">
            <v>35</v>
          </cell>
        </row>
        <row r="108">
          <cell r="A108" t="str">
            <v>C001129</v>
          </cell>
          <cell r="B108" t="str">
            <v>House</v>
          </cell>
          <cell r="C108">
            <v>22310</v>
          </cell>
          <cell r="D108" t="str">
            <v>Mike Collins</v>
          </cell>
          <cell r="E108" t="str">
            <v>Collins</v>
          </cell>
          <cell r="F108" t="str">
            <v>R</v>
          </cell>
          <cell r="G108" t="str">
            <v>GA-10</v>
          </cell>
          <cell r="H108">
            <v>1</v>
          </cell>
          <cell r="I108" t="str">
            <v>R+23.4</v>
          </cell>
          <cell r="J108" t="str">
            <v>Far-Right Obstructionists</v>
          </cell>
          <cell r="K108">
            <v>96.79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</v>
          </cell>
          <cell r="S108">
            <v>1</v>
          </cell>
          <cell r="T108">
            <v>0.66100000000000003</v>
          </cell>
          <cell r="U108">
            <v>-0.32</v>
          </cell>
          <cell r="W108" t="str">
            <v>Mike Collins</v>
          </cell>
          <cell r="X108" t="str">
            <v>GA-10</v>
          </cell>
          <cell r="Y108" t="str">
            <v>Mike</v>
          </cell>
          <cell r="Z108" t="str">
            <v>Collins</v>
          </cell>
          <cell r="AA108" t="str">
            <v>R</v>
          </cell>
          <cell r="AB108" t="str">
            <v>R+15@@346</v>
          </cell>
          <cell r="AC108" t="str">
            <v>R+14.6</v>
          </cell>
          <cell r="AD108">
            <v>346</v>
          </cell>
          <cell r="AP108">
            <v>118</v>
          </cell>
          <cell r="AQ108" t="str">
            <v>House</v>
          </cell>
          <cell r="AR108">
            <v>22310</v>
          </cell>
          <cell r="AS108">
            <v>44</v>
          </cell>
          <cell r="AT108">
            <v>10</v>
          </cell>
          <cell r="AU108" t="str">
            <v>GA</v>
          </cell>
          <cell r="AV108">
            <v>200</v>
          </cell>
          <cell r="AY108" t="str">
            <v>COLLINS, Mike</v>
          </cell>
          <cell r="AZ108">
            <v>1967</v>
          </cell>
          <cell r="BB108">
            <v>0.67200000000000004</v>
          </cell>
          <cell r="BC108">
            <v>-0.27600000000000002</v>
          </cell>
          <cell r="BD108">
            <v>-83.007570000000001</v>
          </cell>
          <cell r="BE108">
            <v>0.91674999999999995</v>
          </cell>
          <cell r="BF108">
            <v>955</v>
          </cell>
          <cell r="BG108">
            <v>33</v>
          </cell>
          <cell r="BI108">
            <v>0.67400000000000004</v>
          </cell>
          <cell r="BJ108">
            <v>-0.26300000000000001</v>
          </cell>
          <cell r="BK108" t="str">
            <v>COLLINS</v>
          </cell>
          <cell r="BL108" t="str">
            <v>GA-10</v>
          </cell>
          <cell r="BM108" t="str">
            <v>House</v>
          </cell>
          <cell r="BN108" t="str">
            <v>Mike</v>
          </cell>
          <cell r="BO108" t="str">
            <v>Collins</v>
          </cell>
          <cell r="BP108" t="str">
            <v>GA</v>
          </cell>
          <cell r="BQ108" t="str">
            <v>R</v>
          </cell>
          <cell r="BR108">
            <v>-0.62494000000000005</v>
          </cell>
          <cell r="BS108" t="str">
            <v>GA-10</v>
          </cell>
          <cell r="BT108" t="str">
            <v>Collins</v>
          </cell>
          <cell r="BU108" t="str">
            <v>Mike Collins</v>
          </cell>
          <cell r="BV108" t="str">
            <v>House</v>
          </cell>
          <cell r="BW108" t="str">
            <v>GA</v>
          </cell>
          <cell r="BX108">
            <v>10</v>
          </cell>
          <cell r="BY108" t="str">
            <v>R</v>
          </cell>
          <cell r="BZ108">
            <v>5</v>
          </cell>
          <cell r="CA108">
            <v>5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31</v>
          </cell>
        </row>
        <row r="109">
          <cell r="A109" t="str">
            <v>C001035</v>
          </cell>
          <cell r="AE109" t="str">
            <v>ME-0</v>
          </cell>
          <cell r="AF109" t="str">
            <v>Senate</v>
          </cell>
          <cell r="AG109">
            <v>97</v>
          </cell>
          <cell r="AH109">
            <v>1</v>
          </cell>
          <cell r="AI109">
            <v>99</v>
          </cell>
          <cell r="AJ109">
            <v>71.262135922330103</v>
          </cell>
          <cell r="AK109">
            <v>300025</v>
          </cell>
          <cell r="AL109" t="str">
            <v>C001035</v>
          </cell>
          <cell r="AM109" t="str">
            <v>ME</v>
          </cell>
          <cell r="AO109" t="str">
            <v>Collins</v>
          </cell>
          <cell r="AP109">
            <v>118</v>
          </cell>
          <cell r="AQ109" t="str">
            <v>Senate</v>
          </cell>
          <cell r="AR109">
            <v>49703</v>
          </cell>
          <cell r="AS109">
            <v>2</v>
          </cell>
          <cell r="AT109">
            <v>0</v>
          </cell>
          <cell r="AU109" t="str">
            <v>ME</v>
          </cell>
          <cell r="AV109">
            <v>200</v>
          </cell>
          <cell r="AY109" t="str">
            <v>COLLINS, Susan Margaret</v>
          </cell>
          <cell r="AZ109">
            <v>1952</v>
          </cell>
          <cell r="BB109">
            <v>0.11799999999999999</v>
          </cell>
          <cell r="BC109">
            <v>-0.52500000000000002</v>
          </cell>
          <cell r="BD109">
            <v>-61.437669999999997</v>
          </cell>
          <cell r="BE109">
            <v>0.88936999999999999</v>
          </cell>
          <cell r="BF109">
            <v>524</v>
          </cell>
          <cell r="BG109">
            <v>29</v>
          </cell>
          <cell r="BI109">
            <v>0.14899999999999999</v>
          </cell>
          <cell r="BJ109">
            <v>-0.41399999999999998</v>
          </cell>
          <cell r="BK109" t="str">
            <v>COLLINS</v>
          </cell>
          <cell r="BL109" t="str">
            <v>ME-0</v>
          </cell>
          <cell r="BM109" t="str">
            <v>Senate</v>
          </cell>
          <cell r="BN109" t="str">
            <v>Susan</v>
          </cell>
          <cell r="BO109" t="str">
            <v>Collins</v>
          </cell>
          <cell r="BP109" t="str">
            <v>ME</v>
          </cell>
          <cell r="BQ109" t="str">
            <v>R</v>
          </cell>
          <cell r="BR109">
            <v>2.4104700000000001</v>
          </cell>
          <cell r="BS109" t="str">
            <v>ME-0</v>
          </cell>
          <cell r="BT109" t="str">
            <v>Collins</v>
          </cell>
          <cell r="BU109" t="str">
            <v>Susan Collins</v>
          </cell>
          <cell r="BV109" t="str">
            <v>Senate</v>
          </cell>
          <cell r="BW109" t="str">
            <v>ME</v>
          </cell>
          <cell r="BY109" t="str">
            <v>R</v>
          </cell>
          <cell r="BZ109">
            <v>70</v>
          </cell>
          <cell r="CA109">
            <v>30</v>
          </cell>
          <cell r="CB109">
            <v>10</v>
          </cell>
          <cell r="CC109">
            <v>20</v>
          </cell>
          <cell r="CD109">
            <v>0</v>
          </cell>
          <cell r="CE109">
            <v>10</v>
          </cell>
          <cell r="CF109">
            <v>4</v>
          </cell>
        </row>
        <row r="110">
          <cell r="A110" t="str">
            <v>C001108</v>
          </cell>
          <cell r="B110" t="str">
            <v>House</v>
          </cell>
          <cell r="C110">
            <v>21565</v>
          </cell>
          <cell r="D110" t="str">
            <v>James Comer</v>
          </cell>
          <cell r="E110" t="str">
            <v>Comer</v>
          </cell>
          <cell r="F110" t="str">
            <v>R</v>
          </cell>
          <cell r="G110" t="str">
            <v>KY-1</v>
          </cell>
          <cell r="H110">
            <v>4.0999999999999996</v>
          </cell>
          <cell r="I110" t="str">
            <v>R+42.7</v>
          </cell>
          <cell r="J110" t="str">
            <v>Far-Right Establishment</v>
          </cell>
          <cell r="K110">
            <v>96.78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1</v>
          </cell>
          <cell r="S110">
            <v>0</v>
          </cell>
          <cell r="T110">
            <v>0.59499999999999997</v>
          </cell>
          <cell r="U110">
            <v>-3.9E-2</v>
          </cell>
          <cell r="W110" t="str">
            <v>James Comer</v>
          </cell>
          <cell r="X110" t="str">
            <v>KY-1</v>
          </cell>
          <cell r="Y110" t="str">
            <v>James</v>
          </cell>
          <cell r="Z110" t="str">
            <v>Comer</v>
          </cell>
          <cell r="AA110" t="str">
            <v>R</v>
          </cell>
          <cell r="AB110" t="str">
            <v>R+24@@422</v>
          </cell>
          <cell r="AC110" t="str">
            <v>R+24.02</v>
          </cell>
          <cell r="AD110">
            <v>422</v>
          </cell>
          <cell r="AE110" t="str">
            <v>KY-1</v>
          </cell>
          <cell r="AF110" t="str">
            <v>House</v>
          </cell>
          <cell r="AG110">
            <v>394</v>
          </cell>
          <cell r="AH110">
            <v>42</v>
          </cell>
          <cell r="AI110">
            <v>90</v>
          </cell>
          <cell r="AJ110">
            <v>37.162162162162161</v>
          </cell>
          <cell r="AK110">
            <v>412676</v>
          </cell>
          <cell r="AL110" t="str">
            <v>C001108</v>
          </cell>
          <cell r="AM110" t="str">
            <v>KY</v>
          </cell>
          <cell r="AN110">
            <v>1</v>
          </cell>
          <cell r="AO110" t="str">
            <v>Comer</v>
          </cell>
          <cell r="AP110">
            <v>118</v>
          </cell>
          <cell r="AQ110" t="str">
            <v>House</v>
          </cell>
          <cell r="AR110">
            <v>21565</v>
          </cell>
          <cell r="AS110">
            <v>51</v>
          </cell>
          <cell r="AT110">
            <v>1</v>
          </cell>
          <cell r="AU110" t="str">
            <v>KY</v>
          </cell>
          <cell r="AV110">
            <v>200</v>
          </cell>
          <cell r="AY110" t="str">
            <v>COMER, James</v>
          </cell>
          <cell r="AZ110">
            <v>1972</v>
          </cell>
          <cell r="BB110">
            <v>0.59399999999999997</v>
          </cell>
          <cell r="BC110">
            <v>-6.6000000000000003E-2</v>
          </cell>
          <cell r="BD110">
            <v>-88.244489999999999</v>
          </cell>
          <cell r="BE110">
            <v>0.91129000000000004</v>
          </cell>
          <cell r="BF110">
            <v>950</v>
          </cell>
          <cell r="BG110">
            <v>34</v>
          </cell>
          <cell r="BI110">
            <v>0.60399999999999998</v>
          </cell>
          <cell r="BJ110">
            <v>-0.11799999999999999</v>
          </cell>
          <cell r="BK110" t="str">
            <v>COMER</v>
          </cell>
          <cell r="BL110" t="str">
            <v>KY-1</v>
          </cell>
          <cell r="BM110" t="str">
            <v>House</v>
          </cell>
          <cell r="BN110" t="str">
            <v>James</v>
          </cell>
          <cell r="BO110" t="str">
            <v>Comer</v>
          </cell>
          <cell r="BP110" t="str">
            <v>KY</v>
          </cell>
          <cell r="BQ110" t="str">
            <v>R</v>
          </cell>
          <cell r="BR110">
            <v>-0.91988999999999999</v>
          </cell>
          <cell r="BS110" t="str">
            <v>KY-1</v>
          </cell>
          <cell r="BT110" t="str">
            <v>Comer</v>
          </cell>
          <cell r="BU110" t="str">
            <v>James Comer</v>
          </cell>
          <cell r="BV110" t="str">
            <v>House</v>
          </cell>
          <cell r="BW110" t="str">
            <v>KY</v>
          </cell>
          <cell r="BX110">
            <v>1</v>
          </cell>
          <cell r="BY110" t="str">
            <v>R</v>
          </cell>
          <cell r="BZ110">
            <v>-3</v>
          </cell>
          <cell r="CA110">
            <v>2</v>
          </cell>
          <cell r="CB110">
            <v>15</v>
          </cell>
          <cell r="CC110">
            <v>-20</v>
          </cell>
          <cell r="CD110">
            <v>0</v>
          </cell>
          <cell r="CE110">
            <v>0</v>
          </cell>
          <cell r="CF110">
            <v>43</v>
          </cell>
        </row>
        <row r="111">
          <cell r="A111" t="str">
            <v>C001078</v>
          </cell>
          <cell r="B111" t="str">
            <v>House</v>
          </cell>
          <cell r="C111">
            <v>20952</v>
          </cell>
          <cell r="D111" t="str">
            <v>Gerry Connolly</v>
          </cell>
          <cell r="E111" t="str">
            <v>Connolly</v>
          </cell>
          <cell r="F111" t="str">
            <v>D</v>
          </cell>
          <cell r="G111" t="str">
            <v>VA-11</v>
          </cell>
          <cell r="H111">
            <v>8</v>
          </cell>
          <cell r="I111" t="str">
            <v>D+41.3</v>
          </cell>
          <cell r="J111" t="str">
            <v>Progressive Democrats</v>
          </cell>
          <cell r="K111">
            <v>97.58</v>
          </cell>
          <cell r="L111">
            <v>0</v>
          </cell>
          <cell r="M111">
            <v>1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-0.307</v>
          </cell>
          <cell r="U111">
            <v>-3.7999999999999999E-2</v>
          </cell>
          <cell r="W111" t="str">
            <v>Gerry Connolly</v>
          </cell>
          <cell r="X111" t="str">
            <v>VA-11</v>
          </cell>
          <cell r="Y111" t="str">
            <v>Gerry</v>
          </cell>
          <cell r="Z111" t="str">
            <v>Connolly</v>
          </cell>
          <cell r="AA111" t="str">
            <v>D</v>
          </cell>
          <cell r="AB111" t="str">
            <v>D+18@@75</v>
          </cell>
          <cell r="AC111" t="str">
            <v>D+18.29</v>
          </cell>
          <cell r="AD111">
            <v>75</v>
          </cell>
          <cell r="AE111" t="str">
            <v>VA-11</v>
          </cell>
          <cell r="AF111" t="str">
            <v>House</v>
          </cell>
          <cell r="AG111">
            <v>89</v>
          </cell>
          <cell r="AH111">
            <v>347</v>
          </cell>
          <cell r="AI111">
            <v>20</v>
          </cell>
          <cell r="AJ111">
            <v>5.0955414012738851</v>
          </cell>
          <cell r="AK111">
            <v>412272</v>
          </cell>
          <cell r="AL111" t="str">
            <v>C001078</v>
          </cell>
          <cell r="AM111" t="str">
            <v>VA</v>
          </cell>
          <cell r="AN111">
            <v>11</v>
          </cell>
          <cell r="AO111" t="str">
            <v>Connolly</v>
          </cell>
          <cell r="AP111">
            <v>118</v>
          </cell>
          <cell r="AQ111" t="str">
            <v>House</v>
          </cell>
          <cell r="AR111">
            <v>20952</v>
          </cell>
          <cell r="AS111">
            <v>40</v>
          </cell>
          <cell r="AT111">
            <v>11</v>
          </cell>
          <cell r="AU111" t="str">
            <v>VA</v>
          </cell>
          <cell r="AV111">
            <v>100</v>
          </cell>
          <cell r="AY111" t="str">
            <v>CONNOLLY, Gerald E. (Gerry)</v>
          </cell>
          <cell r="AZ111">
            <v>1950</v>
          </cell>
          <cell r="BB111">
            <v>-0.308</v>
          </cell>
          <cell r="BC111">
            <v>-4.2999999999999997E-2</v>
          </cell>
          <cell r="BD111">
            <v>-74.511369999999999</v>
          </cell>
          <cell r="BE111">
            <v>0.92386999999999997</v>
          </cell>
          <cell r="BF111">
            <v>941</v>
          </cell>
          <cell r="BG111">
            <v>31</v>
          </cell>
          <cell r="BI111">
            <v>-0.35499999999999998</v>
          </cell>
          <cell r="BJ111">
            <v>-0.19900000000000001</v>
          </cell>
          <cell r="BK111" t="str">
            <v>CONNOLLY</v>
          </cell>
          <cell r="BL111" t="str">
            <v>VA-11</v>
          </cell>
          <cell r="BM111" t="str">
            <v>House</v>
          </cell>
          <cell r="BN111" t="str">
            <v>Gerry</v>
          </cell>
          <cell r="BO111" t="str">
            <v>Connolly</v>
          </cell>
          <cell r="BP111" t="str">
            <v>VA</v>
          </cell>
          <cell r="BQ111" t="str">
            <v>D</v>
          </cell>
          <cell r="BR111">
            <v>0.24970999999999999</v>
          </cell>
          <cell r="BS111" t="str">
            <v>VA-11</v>
          </cell>
          <cell r="BT111" t="str">
            <v>Connolly</v>
          </cell>
          <cell r="BU111" t="str">
            <v>Gerry Connolly</v>
          </cell>
          <cell r="BV111" t="str">
            <v>House</v>
          </cell>
          <cell r="BW111" t="str">
            <v>VA</v>
          </cell>
          <cell r="BX111">
            <v>11</v>
          </cell>
          <cell r="BY111" t="str">
            <v>D</v>
          </cell>
          <cell r="BZ111">
            <v>33</v>
          </cell>
          <cell r="CA111">
            <v>13</v>
          </cell>
          <cell r="CB111">
            <v>0</v>
          </cell>
          <cell r="CC111">
            <v>20</v>
          </cell>
          <cell r="CD111">
            <v>0</v>
          </cell>
          <cell r="CE111">
            <v>0</v>
          </cell>
          <cell r="CF111">
            <v>32</v>
          </cell>
        </row>
        <row r="112">
          <cell r="A112" t="str">
            <v>C001088</v>
          </cell>
          <cell r="AE112" t="str">
            <v>DE-0</v>
          </cell>
          <cell r="AF112" t="str">
            <v>Senate</v>
          </cell>
          <cell r="AG112">
            <v>64</v>
          </cell>
          <cell r="AH112">
            <v>34</v>
          </cell>
          <cell r="AI112">
            <v>65</v>
          </cell>
          <cell r="AJ112">
            <v>31.276595744680851</v>
          </cell>
          <cell r="AK112">
            <v>412390</v>
          </cell>
          <cell r="AL112" t="str">
            <v>C001088</v>
          </cell>
          <cell r="AM112" t="str">
            <v>DE</v>
          </cell>
          <cell r="AO112" t="str">
            <v>Coons</v>
          </cell>
          <cell r="AP112">
            <v>118</v>
          </cell>
          <cell r="AQ112" t="str">
            <v>Senate</v>
          </cell>
          <cell r="AR112">
            <v>40916</v>
          </cell>
          <cell r="AS112">
            <v>11</v>
          </cell>
          <cell r="AT112">
            <v>0</v>
          </cell>
          <cell r="AU112" t="str">
            <v>DE</v>
          </cell>
          <cell r="AV112">
            <v>100</v>
          </cell>
          <cell r="AY112" t="str">
            <v>COONS, Christopher A.</v>
          </cell>
          <cell r="AZ112">
            <v>1963</v>
          </cell>
          <cell r="BB112">
            <v>-0.23300000000000001</v>
          </cell>
          <cell r="BC112">
            <v>-0.217</v>
          </cell>
          <cell r="BD112">
            <v>-13.70598</v>
          </cell>
          <cell r="BE112">
            <v>0.97321999999999997</v>
          </cell>
          <cell r="BF112">
            <v>505</v>
          </cell>
          <cell r="BG112">
            <v>5</v>
          </cell>
          <cell r="BI112">
            <v>-0.33</v>
          </cell>
          <cell r="BJ112">
            <v>-0.23300000000000001</v>
          </cell>
          <cell r="BK112" t="str">
            <v>COONS</v>
          </cell>
          <cell r="BL112" t="str">
            <v>DE-0</v>
          </cell>
          <cell r="BM112" t="str">
            <v>Senate</v>
          </cell>
          <cell r="BN112" t="str">
            <v>Chris</v>
          </cell>
          <cell r="BO112" t="str">
            <v>Coons</v>
          </cell>
          <cell r="BP112" t="str">
            <v>DE</v>
          </cell>
          <cell r="BQ112" t="str">
            <v>D</v>
          </cell>
          <cell r="BR112">
            <v>0.94682999999999995</v>
          </cell>
          <cell r="BS112" t="str">
            <v>DE-0</v>
          </cell>
          <cell r="BT112" t="str">
            <v>Coons</v>
          </cell>
          <cell r="BU112" t="str">
            <v>Chris Coons</v>
          </cell>
          <cell r="BV112" t="str">
            <v>Senate</v>
          </cell>
          <cell r="BW112" t="str">
            <v>DE</v>
          </cell>
          <cell r="BY112" t="str">
            <v>D</v>
          </cell>
          <cell r="BZ112">
            <v>69</v>
          </cell>
          <cell r="CA112">
            <v>19</v>
          </cell>
          <cell r="CB112">
            <v>20</v>
          </cell>
          <cell r="CC112">
            <v>20</v>
          </cell>
          <cell r="CD112">
            <v>0</v>
          </cell>
          <cell r="CE112">
            <v>10</v>
          </cell>
          <cell r="CF112">
            <v>14</v>
          </cell>
        </row>
        <row r="113">
          <cell r="A113" t="str">
            <v>C001056</v>
          </cell>
          <cell r="AE113" t="str">
            <v>TX-0</v>
          </cell>
          <cell r="AF113" t="str">
            <v>Senate</v>
          </cell>
          <cell r="AG113">
            <v>86</v>
          </cell>
          <cell r="AH113">
            <v>12</v>
          </cell>
          <cell r="AI113">
            <v>88</v>
          </cell>
          <cell r="AJ113">
            <v>44.854881266490757</v>
          </cell>
          <cell r="AK113">
            <v>300027</v>
          </cell>
          <cell r="AL113" t="str">
            <v>C001056</v>
          </cell>
          <cell r="AM113" t="str">
            <v>TX</v>
          </cell>
          <cell r="AO113" t="str">
            <v>Cornyn</v>
          </cell>
          <cell r="AP113">
            <v>118</v>
          </cell>
          <cell r="AQ113" t="str">
            <v>Senate</v>
          </cell>
          <cell r="AR113">
            <v>40305</v>
          </cell>
          <cell r="AS113">
            <v>49</v>
          </cell>
          <cell r="AT113">
            <v>0</v>
          </cell>
          <cell r="AU113" t="str">
            <v>TX</v>
          </cell>
          <cell r="AV113">
            <v>200</v>
          </cell>
          <cell r="AY113" t="str">
            <v>CORNYN, John</v>
          </cell>
          <cell r="AZ113">
            <v>1952</v>
          </cell>
          <cell r="BB113">
            <v>0.47099999999999997</v>
          </cell>
          <cell r="BC113">
            <v>-7.0000000000000007E-2</v>
          </cell>
          <cell r="BD113">
            <v>-89.340770000000006</v>
          </cell>
          <cell r="BE113">
            <v>0.83960000000000001</v>
          </cell>
          <cell r="BF113">
            <v>511</v>
          </cell>
          <cell r="BG113">
            <v>38</v>
          </cell>
          <cell r="BI113">
            <v>0.44400000000000001</v>
          </cell>
          <cell r="BJ113">
            <v>0.03</v>
          </cell>
          <cell r="BK113" t="str">
            <v>CORNYN</v>
          </cell>
          <cell r="BL113" t="str">
            <v>TX-0</v>
          </cell>
          <cell r="BM113" t="str">
            <v>Senate</v>
          </cell>
          <cell r="BN113" t="str">
            <v>John</v>
          </cell>
          <cell r="BO113" t="str">
            <v>Cornyn</v>
          </cell>
          <cell r="BP113" t="str">
            <v>TX</v>
          </cell>
          <cell r="BQ113" t="str">
            <v>R</v>
          </cell>
          <cell r="BR113">
            <v>1.71401</v>
          </cell>
          <cell r="BS113" t="str">
            <v>TX-0</v>
          </cell>
          <cell r="BT113" t="str">
            <v>Cornyn</v>
          </cell>
          <cell r="BU113" t="str">
            <v>John Cornyn</v>
          </cell>
          <cell r="BV113" t="str">
            <v>Senate</v>
          </cell>
          <cell r="BW113" t="str">
            <v>TX</v>
          </cell>
          <cell r="BY113" t="str">
            <v>R</v>
          </cell>
          <cell r="BZ113">
            <v>67</v>
          </cell>
          <cell r="CA113">
            <v>27</v>
          </cell>
          <cell r="CB113">
            <v>10</v>
          </cell>
          <cell r="CC113">
            <v>20</v>
          </cell>
          <cell r="CD113">
            <v>0</v>
          </cell>
          <cell r="CE113">
            <v>10</v>
          </cell>
          <cell r="CF113">
            <v>13</v>
          </cell>
        </row>
        <row r="114">
          <cell r="A114" t="str">
            <v>C001110</v>
          </cell>
          <cell r="B114" t="str">
            <v>House</v>
          </cell>
          <cell r="C114">
            <v>21711</v>
          </cell>
          <cell r="D114" t="str">
            <v>Lou Correa</v>
          </cell>
          <cell r="E114" t="str">
            <v>Correa</v>
          </cell>
          <cell r="F114" t="str">
            <v>D</v>
          </cell>
          <cell r="G114" t="str">
            <v>CA-46</v>
          </cell>
          <cell r="H114">
            <v>4</v>
          </cell>
          <cell r="I114" t="str">
            <v>D+30.4</v>
          </cell>
          <cell r="J114" t="str">
            <v>Core Democrats</v>
          </cell>
          <cell r="K114">
            <v>96.31</v>
          </cell>
          <cell r="L114">
            <v>0</v>
          </cell>
          <cell r="M114">
            <v>1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-0.28999999999999998</v>
          </cell>
          <cell r="U114">
            <v>0.23400000000000001</v>
          </cell>
          <cell r="W114" t="str">
            <v>Lou Correa</v>
          </cell>
          <cell r="X114" t="str">
            <v>CA-46</v>
          </cell>
          <cell r="Y114" t="str">
            <v>Lou</v>
          </cell>
          <cell r="Z114" t="str">
            <v>Correa</v>
          </cell>
          <cell r="AA114" t="str">
            <v>D</v>
          </cell>
          <cell r="AB114" t="str">
            <v>D+15@@92</v>
          </cell>
          <cell r="AC114" t="str">
            <v>D+14.93</v>
          </cell>
          <cell r="AD114">
            <v>92</v>
          </cell>
          <cell r="AE114" t="str">
            <v>CA-46</v>
          </cell>
          <cell r="AF114" t="str">
            <v>House</v>
          </cell>
          <cell r="AG114">
            <v>229</v>
          </cell>
          <cell r="AH114">
            <v>207</v>
          </cell>
          <cell r="AI114">
            <v>52</v>
          </cell>
          <cell r="AJ114">
            <v>13.592233009708741</v>
          </cell>
          <cell r="AK114">
            <v>412688</v>
          </cell>
          <cell r="AL114" t="str">
            <v>C001110</v>
          </cell>
          <cell r="AM114" t="str">
            <v>CA</v>
          </cell>
          <cell r="AN114">
            <v>46</v>
          </cell>
          <cell r="AO114" t="str">
            <v>Correa</v>
          </cell>
          <cell r="AP114">
            <v>118</v>
          </cell>
          <cell r="AQ114" t="str">
            <v>House</v>
          </cell>
          <cell r="AR114">
            <v>21711</v>
          </cell>
          <cell r="AS114">
            <v>71</v>
          </cell>
          <cell r="AT114">
            <v>46</v>
          </cell>
          <cell r="AU114" t="str">
            <v>CA</v>
          </cell>
          <cell r="AV114">
            <v>100</v>
          </cell>
          <cell r="AY114" t="str">
            <v>CORREA, Jose Luis</v>
          </cell>
          <cell r="AZ114">
            <v>1958</v>
          </cell>
          <cell r="BB114">
            <v>-0.27900000000000003</v>
          </cell>
          <cell r="BC114">
            <v>0.16</v>
          </cell>
          <cell r="BD114">
            <v>-118.40464</v>
          </cell>
          <cell r="BE114">
            <v>0.87936000000000003</v>
          </cell>
          <cell r="BF114">
            <v>921</v>
          </cell>
          <cell r="BG114">
            <v>51</v>
          </cell>
          <cell r="BI114">
            <v>-0.28899999999999998</v>
          </cell>
          <cell r="BJ114">
            <v>-4.2999999999999997E-2</v>
          </cell>
          <cell r="BK114" t="str">
            <v>CORREA</v>
          </cell>
          <cell r="BL114" t="str">
            <v>CA-46</v>
          </cell>
          <cell r="BM114" t="str">
            <v>House</v>
          </cell>
          <cell r="BN114" t="str">
            <v>Lou</v>
          </cell>
          <cell r="BO114" t="str">
            <v>Correa</v>
          </cell>
          <cell r="BP114" t="str">
            <v>CA</v>
          </cell>
          <cell r="BQ114" t="str">
            <v>D</v>
          </cell>
          <cell r="BR114">
            <v>-0.34721000000000002</v>
          </cell>
          <cell r="BS114" t="str">
            <v>CA-46</v>
          </cell>
          <cell r="BT114" t="str">
            <v>Correa</v>
          </cell>
          <cell r="BU114" t="str">
            <v>Lou Correa</v>
          </cell>
          <cell r="BV114" t="str">
            <v>House</v>
          </cell>
          <cell r="BW114" t="str">
            <v>CA</v>
          </cell>
          <cell r="BX114">
            <v>46</v>
          </cell>
          <cell r="BY114" t="str">
            <v>D</v>
          </cell>
          <cell r="BZ114">
            <v>22</v>
          </cell>
          <cell r="CA114">
            <v>7</v>
          </cell>
          <cell r="CB114">
            <v>5</v>
          </cell>
          <cell r="CC114">
            <v>0</v>
          </cell>
          <cell r="CD114">
            <v>0</v>
          </cell>
          <cell r="CE114">
            <v>10</v>
          </cell>
          <cell r="CF114">
            <v>30</v>
          </cell>
        </row>
        <row r="115">
          <cell r="A115" t="str">
            <v>C001113</v>
          </cell>
          <cell r="AE115" t="str">
            <v>NV-0</v>
          </cell>
          <cell r="AF115" t="str">
            <v>Senate</v>
          </cell>
          <cell r="AG115">
            <v>40</v>
          </cell>
          <cell r="AH115">
            <v>58</v>
          </cell>
          <cell r="AI115">
            <v>40</v>
          </cell>
          <cell r="AJ115">
            <v>22.787610619469032</v>
          </cell>
          <cell r="AK115">
            <v>412681</v>
          </cell>
          <cell r="AL115" t="str">
            <v>C001113</v>
          </cell>
          <cell r="AM115" t="str">
            <v>NV</v>
          </cell>
          <cell r="AO115" t="str">
            <v>Cortez Masto</v>
          </cell>
          <cell r="AP115">
            <v>118</v>
          </cell>
          <cell r="AQ115" t="str">
            <v>Senate</v>
          </cell>
          <cell r="AR115">
            <v>41700</v>
          </cell>
          <cell r="AS115">
            <v>65</v>
          </cell>
          <cell r="AT115">
            <v>0</v>
          </cell>
          <cell r="AU115" t="str">
            <v>NV</v>
          </cell>
          <cell r="AV115">
            <v>100</v>
          </cell>
          <cell r="AY115" t="str">
            <v>CORTEZ MASTO, Catherine Marie</v>
          </cell>
          <cell r="AZ115">
            <v>1964</v>
          </cell>
          <cell r="BB115">
            <v>-0.36</v>
          </cell>
          <cell r="BC115">
            <v>0.315</v>
          </cell>
          <cell r="BD115">
            <v>-14.095129999999999</v>
          </cell>
          <cell r="BE115">
            <v>0.97299999999999998</v>
          </cell>
          <cell r="BF115">
            <v>515</v>
          </cell>
          <cell r="BG115">
            <v>5</v>
          </cell>
          <cell r="BI115">
            <v>-0.33500000000000002</v>
          </cell>
          <cell r="BJ115">
            <v>0.16300000000000001</v>
          </cell>
          <cell r="BK115" t="str">
            <v>CORTEZ MASTO</v>
          </cell>
          <cell r="BL115" t="str">
            <v>NV-0</v>
          </cell>
          <cell r="BM115" t="str">
            <v>Senate</v>
          </cell>
          <cell r="BN115" t="str">
            <v>Catherine</v>
          </cell>
          <cell r="BO115" t="str">
            <v>Cortez Masto</v>
          </cell>
          <cell r="BP115" t="str">
            <v>NV</v>
          </cell>
          <cell r="BQ115" t="str">
            <v>D</v>
          </cell>
          <cell r="BR115">
            <v>0.22384999999999999</v>
          </cell>
          <cell r="BS115" t="str">
            <v>NV-0</v>
          </cell>
          <cell r="BT115" t="str">
            <v>Cortez Masto</v>
          </cell>
          <cell r="BU115" t="str">
            <v>Catherine Cortez Masto</v>
          </cell>
          <cell r="BV115" t="str">
            <v>Senate</v>
          </cell>
          <cell r="BW115" t="str">
            <v>NV</v>
          </cell>
          <cell r="BY115" t="str">
            <v>D</v>
          </cell>
          <cell r="BZ115">
            <v>41</v>
          </cell>
          <cell r="CA115">
            <v>11</v>
          </cell>
          <cell r="CB115">
            <v>0</v>
          </cell>
          <cell r="CC115">
            <v>20</v>
          </cell>
          <cell r="CD115">
            <v>0</v>
          </cell>
          <cell r="CE115">
            <v>10</v>
          </cell>
          <cell r="CF115">
            <v>3</v>
          </cell>
        </row>
        <row r="116">
          <cell r="A116" t="str">
            <v>C001059</v>
          </cell>
          <cell r="B116" t="str">
            <v>House</v>
          </cell>
          <cell r="C116">
            <v>20501</v>
          </cell>
          <cell r="D116" t="str">
            <v>Jim Costa</v>
          </cell>
          <cell r="E116" t="str">
            <v>Costa</v>
          </cell>
          <cell r="F116" t="str">
            <v>D</v>
          </cell>
          <cell r="G116" t="str">
            <v>CA-21</v>
          </cell>
          <cell r="H116">
            <v>10</v>
          </cell>
          <cell r="I116" t="str">
            <v>D+20.3</v>
          </cell>
          <cell r="J116" t="str">
            <v>Moderate Democrats</v>
          </cell>
          <cell r="K116">
            <v>94.78</v>
          </cell>
          <cell r="L116">
            <v>0</v>
          </cell>
          <cell r="M116">
            <v>1</v>
          </cell>
          <cell r="N116">
            <v>1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-0.19600000000000001</v>
          </cell>
          <cell r="U116">
            <v>0.45800000000000002</v>
          </cell>
          <cell r="W116" t="str">
            <v>Jim Costa</v>
          </cell>
          <cell r="X116" t="str">
            <v>CA-21</v>
          </cell>
          <cell r="Y116" t="str">
            <v>Jim</v>
          </cell>
          <cell r="Z116" t="str">
            <v>Costa</v>
          </cell>
          <cell r="AA116" t="str">
            <v>D</v>
          </cell>
          <cell r="AB116" t="str">
            <v>D+9@@134</v>
          </cell>
          <cell r="AC116" t="str">
            <v>D+8.7</v>
          </cell>
          <cell r="AD116">
            <v>134</v>
          </cell>
          <cell r="AP116">
            <v>118</v>
          </cell>
          <cell r="AQ116" t="str">
            <v>House</v>
          </cell>
          <cell r="AR116">
            <v>20501</v>
          </cell>
          <cell r="AS116">
            <v>71</v>
          </cell>
          <cell r="AT116">
            <v>21</v>
          </cell>
          <cell r="AU116" t="str">
            <v>CA</v>
          </cell>
          <cell r="AV116">
            <v>100</v>
          </cell>
          <cell r="AY116" t="str">
            <v>COSTA, Jim</v>
          </cell>
          <cell r="AZ116">
            <v>1952</v>
          </cell>
          <cell r="BB116">
            <v>-0.19700000000000001</v>
          </cell>
          <cell r="BC116">
            <v>0.45300000000000001</v>
          </cell>
          <cell r="BD116">
            <v>-120.75162</v>
          </cell>
          <cell r="BE116">
            <v>0.87522</v>
          </cell>
          <cell r="BF116">
            <v>906</v>
          </cell>
          <cell r="BG116">
            <v>54</v>
          </cell>
          <cell r="BI116">
            <v>-0.30199999999999999</v>
          </cell>
          <cell r="BJ116">
            <v>0.61199999999999999</v>
          </cell>
          <cell r="BK116" t="str">
            <v>COSTA</v>
          </cell>
          <cell r="BL116" t="str">
            <v>CA-21</v>
          </cell>
          <cell r="BM116" t="str">
            <v>House</v>
          </cell>
          <cell r="BN116" t="str">
            <v>Jim</v>
          </cell>
          <cell r="BO116" t="str">
            <v>Costa</v>
          </cell>
          <cell r="BP116" t="str">
            <v>CA</v>
          </cell>
          <cell r="BQ116" t="str">
            <v>D</v>
          </cell>
          <cell r="BR116">
            <v>0.76115999999999995</v>
          </cell>
          <cell r="BS116" t="str">
            <v>CA-21</v>
          </cell>
          <cell r="BT116" t="str">
            <v>Costa</v>
          </cell>
          <cell r="BU116" t="str">
            <v>Jim Costa</v>
          </cell>
          <cell r="BV116" t="str">
            <v>House</v>
          </cell>
          <cell r="BW116" t="str">
            <v>CA</v>
          </cell>
          <cell r="BX116">
            <v>21</v>
          </cell>
          <cell r="BY116" t="str">
            <v>D</v>
          </cell>
          <cell r="BZ116">
            <v>48</v>
          </cell>
          <cell r="CA116">
            <v>18</v>
          </cell>
          <cell r="CB116">
            <v>10</v>
          </cell>
          <cell r="CC116">
            <v>20</v>
          </cell>
          <cell r="CD116">
            <v>0</v>
          </cell>
          <cell r="CE116">
            <v>0</v>
          </cell>
          <cell r="CF116">
            <v>16</v>
          </cell>
        </row>
        <row r="117">
          <cell r="A117" t="str">
            <v>C001059</v>
          </cell>
          <cell r="AE117" t="str">
            <v>CA-16</v>
          </cell>
          <cell r="AF117" t="str">
            <v>House</v>
          </cell>
          <cell r="AG117">
            <v>226</v>
          </cell>
          <cell r="AH117">
            <v>210</v>
          </cell>
          <cell r="AI117">
            <v>52</v>
          </cell>
          <cell r="AJ117">
            <v>13.194444444444439</v>
          </cell>
          <cell r="AK117">
            <v>400618</v>
          </cell>
          <cell r="AL117" t="str">
            <v>C001059</v>
          </cell>
          <cell r="AM117" t="str">
            <v>CA</v>
          </cell>
          <cell r="AN117">
            <v>16</v>
          </cell>
          <cell r="AO117" t="str">
            <v>Costa</v>
          </cell>
          <cell r="AP117">
            <v>118</v>
          </cell>
          <cell r="AQ117" t="str">
            <v>House</v>
          </cell>
          <cell r="AR117">
            <v>20501</v>
          </cell>
          <cell r="AS117">
            <v>71</v>
          </cell>
          <cell r="AT117">
            <v>21</v>
          </cell>
          <cell r="AU117" t="str">
            <v>CA</v>
          </cell>
          <cell r="AV117">
            <v>100</v>
          </cell>
          <cell r="AY117" t="str">
            <v>COSTA, Jim</v>
          </cell>
          <cell r="AZ117">
            <v>1952</v>
          </cell>
          <cell r="BB117">
            <v>-0.19700000000000001</v>
          </cell>
          <cell r="BC117">
            <v>0.45300000000000001</v>
          </cell>
          <cell r="BD117">
            <v>-120.75162</v>
          </cell>
          <cell r="BE117">
            <v>0.87522</v>
          </cell>
          <cell r="BF117">
            <v>906</v>
          </cell>
          <cell r="BG117">
            <v>54</v>
          </cell>
          <cell r="BI117">
            <v>-0.30199999999999999</v>
          </cell>
          <cell r="BJ117">
            <v>0.61199999999999999</v>
          </cell>
          <cell r="BK117" t="str">
            <v>COSTA</v>
          </cell>
          <cell r="BL117" t="str">
            <v>CA-21</v>
          </cell>
          <cell r="BM117" t="str">
            <v>House</v>
          </cell>
          <cell r="BN117" t="str">
            <v>Jim</v>
          </cell>
          <cell r="BO117" t="str">
            <v>Costa</v>
          </cell>
          <cell r="BP117" t="str">
            <v>CA</v>
          </cell>
          <cell r="BQ117" t="str">
            <v>D</v>
          </cell>
          <cell r="BR117">
            <v>0.76115999999999995</v>
          </cell>
          <cell r="BS117" t="str">
            <v>CA-21</v>
          </cell>
          <cell r="BT117" t="str">
            <v>Costa</v>
          </cell>
          <cell r="BU117" t="str">
            <v>Jim Costa</v>
          </cell>
          <cell r="BV117" t="str">
            <v>House</v>
          </cell>
          <cell r="BW117" t="str">
            <v>CA</v>
          </cell>
          <cell r="BX117">
            <v>21</v>
          </cell>
          <cell r="BY117" t="str">
            <v>D</v>
          </cell>
          <cell r="BZ117">
            <v>48</v>
          </cell>
          <cell r="CA117">
            <v>18</v>
          </cell>
          <cell r="CB117">
            <v>10</v>
          </cell>
          <cell r="CC117">
            <v>20</v>
          </cell>
          <cell r="CD117">
            <v>0</v>
          </cell>
          <cell r="CE117">
            <v>0</v>
          </cell>
          <cell r="CF117">
            <v>16</v>
          </cell>
        </row>
        <row r="118">
          <cell r="A118" t="str">
            <v>C001095</v>
          </cell>
          <cell r="AE118" t="str">
            <v>AR-0</v>
          </cell>
          <cell r="AF118" t="str">
            <v>Senate</v>
          </cell>
          <cell r="AG118">
            <v>14</v>
          </cell>
          <cell r="AH118">
            <v>84</v>
          </cell>
          <cell r="AI118">
            <v>13</v>
          </cell>
          <cell r="AJ118">
            <v>16.666666666666671</v>
          </cell>
          <cell r="AK118">
            <v>412508</v>
          </cell>
          <cell r="AL118" t="str">
            <v>C001095</v>
          </cell>
          <cell r="AM118" t="str">
            <v>AR</v>
          </cell>
          <cell r="AO118" t="str">
            <v>Cotton</v>
          </cell>
          <cell r="AP118">
            <v>118</v>
          </cell>
          <cell r="AQ118" t="str">
            <v>Senate</v>
          </cell>
          <cell r="AR118">
            <v>21301</v>
          </cell>
          <cell r="AS118">
            <v>42</v>
          </cell>
          <cell r="AT118">
            <v>0</v>
          </cell>
          <cell r="AU118" t="str">
            <v>AR</v>
          </cell>
          <cell r="AV118">
            <v>200</v>
          </cell>
          <cell r="AY118" t="str">
            <v>COTTON, Tom</v>
          </cell>
          <cell r="AZ118">
            <v>1977</v>
          </cell>
          <cell r="BB118">
            <v>0.58399999999999996</v>
          </cell>
          <cell r="BC118">
            <v>0.17299999999999999</v>
          </cell>
          <cell r="BD118">
            <v>-60.095689999999998</v>
          </cell>
          <cell r="BE118">
            <v>0.88759999999999994</v>
          </cell>
          <cell r="BF118">
            <v>504</v>
          </cell>
          <cell r="BG118">
            <v>24</v>
          </cell>
          <cell r="BI118">
            <v>0.51200000000000001</v>
          </cell>
          <cell r="BJ118">
            <v>0.28999999999999998</v>
          </cell>
          <cell r="BK118" t="str">
            <v>COTTON</v>
          </cell>
          <cell r="BL118" t="str">
            <v>AR-0</v>
          </cell>
          <cell r="BM118" t="str">
            <v>Senate</v>
          </cell>
          <cell r="BN118" t="str">
            <v>Tom</v>
          </cell>
          <cell r="BO118" t="str">
            <v>Cotton</v>
          </cell>
          <cell r="BP118" t="str">
            <v>AR</v>
          </cell>
          <cell r="BQ118" t="str">
            <v>R</v>
          </cell>
          <cell r="BR118">
            <v>-1.2833000000000001</v>
          </cell>
          <cell r="BS118" t="str">
            <v>AR-0</v>
          </cell>
          <cell r="BT118" t="str">
            <v>Cotton</v>
          </cell>
          <cell r="BU118" t="str">
            <v>Tom Cotton</v>
          </cell>
          <cell r="BV118" t="str">
            <v>Senate</v>
          </cell>
          <cell r="BW118" t="str">
            <v>AR</v>
          </cell>
          <cell r="BY118" t="str">
            <v>R</v>
          </cell>
          <cell r="BZ118">
            <v>30</v>
          </cell>
          <cell r="CA118">
            <v>0</v>
          </cell>
          <cell r="CB118">
            <v>10</v>
          </cell>
          <cell r="CC118">
            <v>20</v>
          </cell>
          <cell r="CD118">
            <v>0</v>
          </cell>
          <cell r="CE118">
            <v>0</v>
          </cell>
          <cell r="CF118">
            <v>32</v>
          </cell>
        </row>
        <row r="119">
          <cell r="A119" t="str">
            <v>C001069</v>
          </cell>
          <cell r="B119" t="str">
            <v>House</v>
          </cell>
          <cell r="C119">
            <v>20706</v>
          </cell>
          <cell r="D119" t="str">
            <v>Joe Courtney</v>
          </cell>
          <cell r="E119" t="str">
            <v>Courtney</v>
          </cell>
          <cell r="F119" t="str">
            <v>D</v>
          </cell>
          <cell r="G119" t="str">
            <v>CT-2</v>
          </cell>
          <cell r="H119">
            <v>9</v>
          </cell>
          <cell r="I119" t="str">
            <v>D+11.4</v>
          </cell>
          <cell r="J119" t="str">
            <v>Core Democrats</v>
          </cell>
          <cell r="K119">
            <v>98.03</v>
          </cell>
          <cell r="L119">
            <v>0</v>
          </cell>
          <cell r="M119">
            <v>1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-0.34</v>
          </cell>
          <cell r="U119">
            <v>0.03</v>
          </cell>
          <cell r="W119" t="str">
            <v>Joe Courtney</v>
          </cell>
          <cell r="X119" t="str">
            <v>CT-2</v>
          </cell>
          <cell r="Y119" t="str">
            <v>Joe</v>
          </cell>
          <cell r="Z119" t="str">
            <v>Courtney</v>
          </cell>
          <cell r="AA119" t="str">
            <v>D</v>
          </cell>
          <cell r="AB119" t="str">
            <v>D+3@@187</v>
          </cell>
          <cell r="AC119" t="str">
            <v>D+2.86</v>
          </cell>
          <cell r="AD119">
            <v>187</v>
          </cell>
          <cell r="AE119" t="str">
            <v>CT-2</v>
          </cell>
          <cell r="AF119" t="str">
            <v>House</v>
          </cell>
          <cell r="AG119">
            <v>180</v>
          </cell>
          <cell r="AH119">
            <v>256</v>
          </cell>
          <cell r="AI119">
            <v>41</v>
          </cell>
          <cell r="AJ119">
            <v>8.7878787878787872</v>
          </cell>
          <cell r="AK119">
            <v>412193</v>
          </cell>
          <cell r="AL119" t="str">
            <v>C001069</v>
          </cell>
          <cell r="AM119" t="str">
            <v>CT</v>
          </cell>
          <cell r="AN119">
            <v>2</v>
          </cell>
          <cell r="AO119" t="str">
            <v>Courtney</v>
          </cell>
          <cell r="AP119">
            <v>118</v>
          </cell>
          <cell r="AQ119" t="str">
            <v>House</v>
          </cell>
          <cell r="AR119">
            <v>20706</v>
          </cell>
          <cell r="AS119">
            <v>1</v>
          </cell>
          <cell r="AT119">
            <v>2</v>
          </cell>
          <cell r="AU119" t="str">
            <v>CT</v>
          </cell>
          <cell r="AV119">
            <v>100</v>
          </cell>
          <cell r="AY119" t="str">
            <v>COURTNEY, Joe</v>
          </cell>
          <cell r="AZ119">
            <v>1953</v>
          </cell>
          <cell r="BB119">
            <v>-0.34</v>
          </cell>
          <cell r="BC119">
            <v>3.7999999999999999E-2</v>
          </cell>
          <cell r="BD119">
            <v>-60.457210000000003</v>
          </cell>
          <cell r="BE119">
            <v>0.93847000000000003</v>
          </cell>
          <cell r="BF119">
            <v>952</v>
          </cell>
          <cell r="BG119">
            <v>24</v>
          </cell>
          <cell r="BI119">
            <v>-0.33100000000000002</v>
          </cell>
          <cell r="BJ119">
            <v>0.23799999999999999</v>
          </cell>
          <cell r="BK119" t="str">
            <v>COURTNEY</v>
          </cell>
          <cell r="BL119" t="str">
            <v>CT-2</v>
          </cell>
          <cell r="BM119" t="str">
            <v>House</v>
          </cell>
          <cell r="BN119" t="str">
            <v>Joe</v>
          </cell>
          <cell r="BO119" t="str">
            <v>Courtney</v>
          </cell>
          <cell r="BP119" t="str">
            <v>CT</v>
          </cell>
          <cell r="BQ119" t="str">
            <v>D</v>
          </cell>
          <cell r="BR119">
            <v>0.34855000000000003</v>
          </cell>
          <cell r="BS119" t="str">
            <v>CT-2</v>
          </cell>
          <cell r="BT119" t="str">
            <v>Courtney</v>
          </cell>
          <cell r="BU119" t="str">
            <v>Joe Courtney</v>
          </cell>
          <cell r="BV119" t="str">
            <v>House</v>
          </cell>
          <cell r="BW119" t="str">
            <v>CT</v>
          </cell>
          <cell r="BX119">
            <v>2</v>
          </cell>
          <cell r="BY119" t="str">
            <v>D</v>
          </cell>
          <cell r="BZ119">
            <v>34</v>
          </cell>
          <cell r="CA119">
            <v>14</v>
          </cell>
          <cell r="CB119">
            <v>0</v>
          </cell>
          <cell r="CC119">
            <v>20</v>
          </cell>
          <cell r="CD119">
            <v>0</v>
          </cell>
          <cell r="CE119">
            <v>0</v>
          </cell>
          <cell r="CF119">
            <v>3</v>
          </cell>
        </row>
        <row r="120">
          <cell r="A120" t="str">
            <v>C001119</v>
          </cell>
          <cell r="B120" t="str">
            <v>House</v>
          </cell>
          <cell r="C120">
            <v>21910</v>
          </cell>
          <cell r="D120" t="str">
            <v>Angie Craig</v>
          </cell>
          <cell r="E120" t="str">
            <v>Craig</v>
          </cell>
          <cell r="F120" t="str">
            <v>D</v>
          </cell>
          <cell r="G120" t="str">
            <v>MN-2</v>
          </cell>
          <cell r="H120">
            <v>3</v>
          </cell>
          <cell r="I120" t="str">
            <v>D+7.2</v>
          </cell>
          <cell r="J120" t="str">
            <v>Moderate Democrats</v>
          </cell>
          <cell r="K120">
            <v>94.53</v>
          </cell>
          <cell r="L120">
            <v>0</v>
          </cell>
          <cell r="M120">
            <v>1</v>
          </cell>
          <cell r="N120">
            <v>0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-0.27</v>
          </cell>
          <cell r="U120">
            <v>0.64500000000000002</v>
          </cell>
          <cell r="W120" t="str">
            <v>Angie Craig</v>
          </cell>
          <cell r="X120" t="str">
            <v>MN-2</v>
          </cell>
          <cell r="Y120" t="str">
            <v>Angie</v>
          </cell>
          <cell r="Z120" t="str">
            <v>Craig</v>
          </cell>
          <cell r="AA120" t="str">
            <v>D</v>
          </cell>
          <cell r="AB120" t="str">
            <v>D+1@@208</v>
          </cell>
          <cell r="AC120" t="str">
            <v>D+0.61</v>
          </cell>
          <cell r="AD120">
            <v>208</v>
          </cell>
          <cell r="AE120" t="str">
            <v>MN-2</v>
          </cell>
          <cell r="AF120" t="str">
            <v>House</v>
          </cell>
          <cell r="AG120">
            <v>273</v>
          </cell>
          <cell r="AH120">
            <v>163</v>
          </cell>
          <cell r="AI120">
            <v>63</v>
          </cell>
          <cell r="AJ120">
            <v>18.54043392504931</v>
          </cell>
          <cell r="AK120">
            <v>412789</v>
          </cell>
          <cell r="AL120" t="str">
            <v>C001119</v>
          </cell>
          <cell r="AM120" t="str">
            <v>MN</v>
          </cell>
          <cell r="AN120">
            <v>2</v>
          </cell>
          <cell r="AO120" t="str">
            <v>Craig</v>
          </cell>
          <cell r="AP120">
            <v>118</v>
          </cell>
          <cell r="AQ120" t="str">
            <v>House</v>
          </cell>
          <cell r="AR120">
            <v>21910</v>
          </cell>
          <cell r="AS120">
            <v>33</v>
          </cell>
          <cell r="AT120">
            <v>2</v>
          </cell>
          <cell r="AU120" t="str">
            <v>MN</v>
          </cell>
          <cell r="AV120">
            <v>100</v>
          </cell>
          <cell r="AY120" t="str">
            <v>CRAIG, Angela</v>
          </cell>
          <cell r="AZ120">
            <v>1972</v>
          </cell>
          <cell r="BB120">
            <v>-0.26500000000000001</v>
          </cell>
          <cell r="BC120">
            <v>0.629</v>
          </cell>
          <cell r="BD120">
            <v>-96.083420000000004</v>
          </cell>
          <cell r="BE120">
            <v>0.90234000000000003</v>
          </cell>
          <cell r="BF120">
            <v>935</v>
          </cell>
          <cell r="BG120">
            <v>41</v>
          </cell>
          <cell r="BI120">
            <v>-0.24099999999999999</v>
          </cell>
          <cell r="BJ120">
            <v>0.59399999999999997</v>
          </cell>
          <cell r="BK120" t="str">
            <v>CRAIG</v>
          </cell>
          <cell r="BL120" t="str">
            <v>MN-2</v>
          </cell>
          <cell r="BM120" t="str">
            <v>House</v>
          </cell>
          <cell r="BN120" t="str">
            <v>Angie</v>
          </cell>
          <cell r="BO120" t="str">
            <v>Craig</v>
          </cell>
          <cell r="BP120" t="str">
            <v>MN</v>
          </cell>
          <cell r="BQ120" t="str">
            <v>D</v>
          </cell>
          <cell r="BR120">
            <v>0.26096000000000003</v>
          </cell>
          <cell r="BS120" t="str">
            <v>MN-2</v>
          </cell>
          <cell r="BT120" t="str">
            <v>Craig</v>
          </cell>
          <cell r="BU120" t="str">
            <v>Angie Craig</v>
          </cell>
          <cell r="BV120" t="str">
            <v>House</v>
          </cell>
          <cell r="BW120" t="str">
            <v>MN</v>
          </cell>
          <cell r="BX120">
            <v>2</v>
          </cell>
          <cell r="BY120" t="str">
            <v>D</v>
          </cell>
          <cell r="BZ120">
            <v>93</v>
          </cell>
          <cell r="CA120">
            <v>13</v>
          </cell>
          <cell r="CB120">
            <v>30</v>
          </cell>
          <cell r="CC120">
            <v>20</v>
          </cell>
          <cell r="CD120">
            <v>20</v>
          </cell>
          <cell r="CE120">
            <v>10</v>
          </cell>
          <cell r="CF120">
            <v>1</v>
          </cell>
        </row>
        <row r="121">
          <cell r="A121" t="str">
            <v>C001096</v>
          </cell>
          <cell r="AE121" t="str">
            <v>ND-0</v>
          </cell>
          <cell r="AF121" t="str">
            <v>Senate</v>
          </cell>
          <cell r="AG121">
            <v>65</v>
          </cell>
          <cell r="AH121">
            <v>33</v>
          </cell>
          <cell r="AI121">
            <v>66</v>
          </cell>
          <cell r="AJ121">
            <v>31.41683778234086</v>
          </cell>
          <cell r="AK121">
            <v>412555</v>
          </cell>
          <cell r="AL121" t="str">
            <v>C001096</v>
          </cell>
          <cell r="AM121" t="str">
            <v>ND</v>
          </cell>
          <cell r="AO121" t="str">
            <v>Cramer</v>
          </cell>
          <cell r="AP121">
            <v>118</v>
          </cell>
          <cell r="AQ121" t="str">
            <v>Senate</v>
          </cell>
          <cell r="AR121">
            <v>21350</v>
          </cell>
          <cell r="AS121">
            <v>36</v>
          </cell>
          <cell r="AT121">
            <v>0</v>
          </cell>
          <cell r="AU121" t="str">
            <v>ND</v>
          </cell>
          <cell r="AV121">
            <v>200</v>
          </cell>
          <cell r="AY121" t="str">
            <v>CRAMER, Kevin</v>
          </cell>
          <cell r="AZ121">
            <v>1961</v>
          </cell>
          <cell r="BB121">
            <v>0.4</v>
          </cell>
          <cell r="BC121">
            <v>0.378</v>
          </cell>
          <cell r="BD121">
            <v>-78.039510000000007</v>
          </cell>
          <cell r="BE121">
            <v>0.84819999999999995</v>
          </cell>
          <cell r="BF121">
            <v>474</v>
          </cell>
          <cell r="BG121">
            <v>32</v>
          </cell>
          <cell r="BI121">
            <v>0.42699999999999999</v>
          </cell>
          <cell r="BJ121">
            <v>0.29299999999999998</v>
          </cell>
          <cell r="BK121" t="str">
            <v>CRAMER</v>
          </cell>
          <cell r="BL121" t="str">
            <v>ND-0</v>
          </cell>
          <cell r="BM121" t="str">
            <v>Senate</v>
          </cell>
          <cell r="BN121" t="str">
            <v>Kevin</v>
          </cell>
          <cell r="BO121" t="str">
            <v>Cramer</v>
          </cell>
          <cell r="BP121" t="str">
            <v>ND</v>
          </cell>
          <cell r="BQ121" t="str">
            <v>R</v>
          </cell>
          <cell r="BR121">
            <v>7.7099999999999998E-3</v>
          </cell>
          <cell r="BS121" t="str">
            <v>ND-0</v>
          </cell>
          <cell r="BT121" t="str">
            <v>Cramer</v>
          </cell>
          <cell r="BU121" t="str">
            <v>Kevin Cramer</v>
          </cell>
          <cell r="BV121" t="str">
            <v>Senate</v>
          </cell>
          <cell r="BW121" t="str">
            <v>ND</v>
          </cell>
          <cell r="BY121" t="str">
            <v>R</v>
          </cell>
          <cell r="BZ121">
            <v>49</v>
          </cell>
          <cell r="CA121">
            <v>9</v>
          </cell>
          <cell r="CB121">
            <v>10</v>
          </cell>
          <cell r="CC121">
            <v>20</v>
          </cell>
          <cell r="CD121">
            <v>0</v>
          </cell>
          <cell r="CE121">
            <v>10</v>
          </cell>
          <cell r="CF121">
            <v>37</v>
          </cell>
        </row>
        <row r="122">
          <cell r="A122" t="str">
            <v>C001132</v>
          </cell>
          <cell r="B122" t="str">
            <v>House</v>
          </cell>
          <cell r="C122">
            <v>22311</v>
          </cell>
          <cell r="D122" t="str">
            <v>Eli Crane</v>
          </cell>
          <cell r="E122" t="str">
            <v>Crane</v>
          </cell>
          <cell r="F122" t="str">
            <v>R</v>
          </cell>
          <cell r="G122" t="str">
            <v>AZ-2</v>
          </cell>
          <cell r="H122">
            <v>1</v>
          </cell>
          <cell r="I122" t="str">
            <v>R+7.9</v>
          </cell>
          <cell r="J122" t="str">
            <v>Far-Right Obstructionists</v>
          </cell>
          <cell r="K122">
            <v>95.78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1</v>
          </cell>
          <cell r="T122">
            <v>0.72</v>
          </cell>
          <cell r="U122">
            <v>-0.69399999999999995</v>
          </cell>
          <cell r="W122" t="str">
            <v>Eli Crane</v>
          </cell>
          <cell r="X122" t="str">
            <v>AZ-2</v>
          </cell>
          <cell r="Y122" t="str">
            <v>Eli</v>
          </cell>
          <cell r="Z122" t="str">
            <v>Crane</v>
          </cell>
          <cell r="AA122" t="str">
            <v>R</v>
          </cell>
          <cell r="AB122" t="str">
            <v>R+6@@257</v>
          </cell>
          <cell r="AC122" t="str">
            <v>R+6.35</v>
          </cell>
          <cell r="AD122">
            <v>257</v>
          </cell>
          <cell r="AP122">
            <v>118</v>
          </cell>
          <cell r="AQ122" t="str">
            <v>House</v>
          </cell>
          <cell r="AR122">
            <v>22311</v>
          </cell>
          <cell r="AS122">
            <v>61</v>
          </cell>
          <cell r="AT122">
            <v>2</v>
          </cell>
          <cell r="AU122" t="str">
            <v>AZ</v>
          </cell>
          <cell r="AV122">
            <v>200</v>
          </cell>
          <cell r="AY122" t="str">
            <v>CRANE, Eli</v>
          </cell>
          <cell r="AZ122">
            <v>1980</v>
          </cell>
          <cell r="BB122">
            <v>0.745</v>
          </cell>
          <cell r="BC122">
            <v>-0.66700000000000004</v>
          </cell>
          <cell r="BD122">
            <v>-87.517790000000005</v>
          </cell>
          <cell r="BE122">
            <v>0.91198999999999997</v>
          </cell>
          <cell r="BF122">
            <v>950</v>
          </cell>
          <cell r="BG122">
            <v>39</v>
          </cell>
          <cell r="BI122">
            <v>0.746</v>
          </cell>
          <cell r="BJ122">
            <v>-0.66600000000000004</v>
          </cell>
          <cell r="BK122" t="str">
            <v>CRANE</v>
          </cell>
          <cell r="BL122" t="str">
            <v>AZ-2</v>
          </cell>
          <cell r="BM122" t="str">
            <v>House</v>
          </cell>
          <cell r="BN122" t="str">
            <v>Eli</v>
          </cell>
          <cell r="BO122" t="str">
            <v>Crane</v>
          </cell>
          <cell r="BP122" t="str">
            <v>AZ</v>
          </cell>
          <cell r="BQ122" t="str">
            <v>R</v>
          </cell>
          <cell r="BR122">
            <v>-1.4755499999999999</v>
          </cell>
          <cell r="BS122" t="str">
            <v>AZ-2</v>
          </cell>
          <cell r="BT122" t="str">
            <v>Crane</v>
          </cell>
          <cell r="BU122" t="str">
            <v>Eli Crane</v>
          </cell>
          <cell r="BV122" t="str">
            <v>House</v>
          </cell>
          <cell r="BW122" t="str">
            <v>AZ</v>
          </cell>
          <cell r="BX122">
            <v>2</v>
          </cell>
          <cell r="BY122" t="str">
            <v>R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15</v>
          </cell>
        </row>
        <row r="123">
          <cell r="A123" t="str">
            <v>C000880</v>
          </cell>
          <cell r="AE123" t="str">
            <v>ID-0</v>
          </cell>
          <cell r="AF123" t="str">
            <v>Senate</v>
          </cell>
          <cell r="AG123">
            <v>53</v>
          </cell>
          <cell r="AH123">
            <v>45</v>
          </cell>
          <cell r="AI123">
            <v>54</v>
          </cell>
          <cell r="AJ123">
            <v>26.85512367491166</v>
          </cell>
          <cell r="AK123">
            <v>300030</v>
          </cell>
          <cell r="AL123" t="str">
            <v>C000880</v>
          </cell>
          <cell r="AM123" t="str">
            <v>ID</v>
          </cell>
          <cell r="AO123" t="str">
            <v>Crapo</v>
          </cell>
          <cell r="AP123">
            <v>118</v>
          </cell>
          <cell r="AQ123" t="str">
            <v>Senate</v>
          </cell>
          <cell r="AR123">
            <v>29345</v>
          </cell>
          <cell r="AS123">
            <v>63</v>
          </cell>
          <cell r="AT123">
            <v>0</v>
          </cell>
          <cell r="AU123" t="str">
            <v>ID</v>
          </cell>
          <cell r="AV123">
            <v>200</v>
          </cell>
          <cell r="AY123" t="str">
            <v>CRAPO, Michael Dean</v>
          </cell>
          <cell r="AZ123">
            <v>1951</v>
          </cell>
          <cell r="BB123">
            <v>0.504</v>
          </cell>
          <cell r="BC123">
            <v>0.29299999999999998</v>
          </cell>
          <cell r="BD123">
            <v>-85.043000000000006</v>
          </cell>
          <cell r="BE123">
            <v>0.84126000000000001</v>
          </cell>
          <cell r="BF123">
            <v>492</v>
          </cell>
          <cell r="BG123">
            <v>41</v>
          </cell>
          <cell r="BI123">
            <v>0.53300000000000003</v>
          </cell>
          <cell r="BJ123">
            <v>0.35699999999999998</v>
          </cell>
          <cell r="BK123" t="str">
            <v>CRAPO</v>
          </cell>
          <cell r="BL123" t="str">
            <v>ID-0</v>
          </cell>
          <cell r="BM123" t="str">
            <v>Senate</v>
          </cell>
          <cell r="BN123" t="str">
            <v>Mike</v>
          </cell>
          <cell r="BO123" t="str">
            <v>Crapo</v>
          </cell>
          <cell r="BP123" t="str">
            <v>ID</v>
          </cell>
          <cell r="BQ123" t="str">
            <v>R</v>
          </cell>
          <cell r="BR123">
            <v>-0.10228</v>
          </cell>
          <cell r="BS123" t="str">
            <v>ID-0</v>
          </cell>
          <cell r="BT123" t="str">
            <v>Crapo</v>
          </cell>
          <cell r="BU123" t="str">
            <v>Mike Crapo</v>
          </cell>
          <cell r="BV123" t="str">
            <v>Senate</v>
          </cell>
          <cell r="BW123" t="str">
            <v>ID</v>
          </cell>
          <cell r="BY123" t="str">
            <v>R</v>
          </cell>
          <cell r="BZ123">
            <v>27</v>
          </cell>
          <cell r="CA123">
            <v>7</v>
          </cell>
          <cell r="CB123">
            <v>0</v>
          </cell>
          <cell r="CC123">
            <v>20</v>
          </cell>
          <cell r="CD123">
            <v>0</v>
          </cell>
          <cell r="CE123">
            <v>0</v>
          </cell>
          <cell r="CF123">
            <v>37</v>
          </cell>
        </row>
        <row r="124">
          <cell r="A124" t="str">
            <v>C001087</v>
          </cell>
          <cell r="B124" t="str">
            <v>House</v>
          </cell>
          <cell r="C124">
            <v>21106</v>
          </cell>
          <cell r="D124" t="str">
            <v>Rick Crawford</v>
          </cell>
          <cell r="E124" t="str">
            <v>Crawford</v>
          </cell>
          <cell r="F124" t="str">
            <v>R</v>
          </cell>
          <cell r="G124" t="str">
            <v>AR-1</v>
          </cell>
          <cell r="H124">
            <v>7</v>
          </cell>
          <cell r="I124" t="str">
            <v>R+40.9</v>
          </cell>
          <cell r="J124" t="str">
            <v>Old Guard Republicans</v>
          </cell>
          <cell r="K124">
            <v>94.65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0.45700000000000002</v>
          </cell>
          <cell r="U124">
            <v>0.32</v>
          </cell>
          <cell r="W124" t="str">
            <v>Rick Crawford</v>
          </cell>
          <cell r="X124" t="str">
            <v>AR-1</v>
          </cell>
          <cell r="Y124" t="str">
            <v>Rick</v>
          </cell>
          <cell r="Z124" t="str">
            <v>Crawford</v>
          </cell>
          <cell r="AA124" t="str">
            <v>R</v>
          </cell>
          <cell r="AB124" t="str">
            <v>R+22@@414</v>
          </cell>
          <cell r="AC124" t="str">
            <v>R+22.37</v>
          </cell>
          <cell r="AD124">
            <v>414</v>
          </cell>
          <cell r="AE124" t="str">
            <v>AR-1</v>
          </cell>
          <cell r="AF124" t="str">
            <v>House</v>
          </cell>
          <cell r="AG124">
            <v>279</v>
          </cell>
          <cell r="AH124">
            <v>157</v>
          </cell>
          <cell r="AI124">
            <v>64</v>
          </cell>
          <cell r="AJ124">
            <v>20.241691842900298</v>
          </cell>
          <cell r="AK124">
            <v>412400</v>
          </cell>
          <cell r="AL124" t="str">
            <v>C001087</v>
          </cell>
          <cell r="AM124" t="str">
            <v>AR</v>
          </cell>
          <cell r="AN124">
            <v>1</v>
          </cell>
          <cell r="AO124" t="str">
            <v>Crawford</v>
          </cell>
          <cell r="AP124">
            <v>118</v>
          </cell>
          <cell r="AQ124" t="str">
            <v>House</v>
          </cell>
          <cell r="AR124">
            <v>21106</v>
          </cell>
          <cell r="AS124">
            <v>42</v>
          </cell>
          <cell r="AT124">
            <v>1</v>
          </cell>
          <cell r="AU124" t="str">
            <v>AR</v>
          </cell>
          <cell r="AV124">
            <v>200</v>
          </cell>
          <cell r="AY124" t="str">
            <v>CRAWFORD, Rick</v>
          </cell>
          <cell r="AZ124">
            <v>1966</v>
          </cell>
          <cell r="BB124">
            <v>0.45900000000000002</v>
          </cell>
          <cell r="BC124">
            <v>0.307</v>
          </cell>
          <cell r="BD124">
            <v>-142.11940999999999</v>
          </cell>
          <cell r="BE124">
            <v>0.86051</v>
          </cell>
          <cell r="BF124">
            <v>946</v>
          </cell>
          <cell r="BG124">
            <v>52</v>
          </cell>
          <cell r="BI124">
            <v>0.46400000000000002</v>
          </cell>
          <cell r="BJ124">
            <v>0.16</v>
          </cell>
          <cell r="BK124" t="str">
            <v>CRAWFORD</v>
          </cell>
          <cell r="BL124" t="str">
            <v>AR-1</v>
          </cell>
          <cell r="BM124" t="str">
            <v>House</v>
          </cell>
          <cell r="BN124" t="str">
            <v>Rick</v>
          </cell>
          <cell r="BO124" t="str">
            <v>Crawford</v>
          </cell>
          <cell r="BP124" t="str">
            <v>AR</v>
          </cell>
          <cell r="BQ124" t="str">
            <v>R</v>
          </cell>
          <cell r="BR124">
            <v>-0.61977000000000004</v>
          </cell>
          <cell r="BS124" t="str">
            <v>AR-1</v>
          </cell>
          <cell r="BT124" t="str">
            <v>Crawford</v>
          </cell>
          <cell r="BU124" t="str">
            <v>Rick Crawford</v>
          </cell>
          <cell r="BV124" t="str">
            <v>House</v>
          </cell>
          <cell r="BW124" t="str">
            <v>AR</v>
          </cell>
          <cell r="BX124">
            <v>1</v>
          </cell>
          <cell r="BY124" t="str">
            <v>R</v>
          </cell>
          <cell r="BZ124">
            <v>25</v>
          </cell>
          <cell r="CA124">
            <v>5</v>
          </cell>
          <cell r="CB124">
            <v>0</v>
          </cell>
          <cell r="CC124">
            <v>20</v>
          </cell>
          <cell r="CD124">
            <v>0</v>
          </cell>
          <cell r="CE124">
            <v>0</v>
          </cell>
          <cell r="CF124">
            <v>43</v>
          </cell>
        </row>
        <row r="125">
          <cell r="A125" t="str">
            <v>C001120</v>
          </cell>
          <cell r="B125" t="str">
            <v>House</v>
          </cell>
          <cell r="C125">
            <v>21911</v>
          </cell>
          <cell r="D125" t="str">
            <v>Dan Crenshaw</v>
          </cell>
          <cell r="E125" t="str">
            <v>Crenshaw</v>
          </cell>
          <cell r="F125" t="str">
            <v>R</v>
          </cell>
          <cell r="G125" t="str">
            <v>TX-2</v>
          </cell>
          <cell r="H125">
            <v>3</v>
          </cell>
          <cell r="I125" t="str">
            <v>R+22.8</v>
          </cell>
          <cell r="J125" t="str">
            <v>Compromise Conservatives</v>
          </cell>
          <cell r="K125">
            <v>92.4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1</v>
          </cell>
          <cell r="Q125">
            <v>0</v>
          </cell>
          <cell r="R125">
            <v>1</v>
          </cell>
          <cell r="S125">
            <v>0</v>
          </cell>
          <cell r="T125">
            <v>0.43099999999999999</v>
          </cell>
          <cell r="U125">
            <v>0.26800000000000002</v>
          </cell>
          <cell r="W125" t="str">
            <v>Dan Crenshaw</v>
          </cell>
          <cell r="X125" t="str">
            <v>TX-2</v>
          </cell>
          <cell r="Y125" t="str">
            <v>Dan</v>
          </cell>
          <cell r="Z125" t="str">
            <v>Crenshaw</v>
          </cell>
          <cell r="AA125" t="str">
            <v>R</v>
          </cell>
          <cell r="AB125" t="str">
            <v>R+15@@348</v>
          </cell>
          <cell r="AC125" t="str">
            <v>R+14.84</v>
          </cell>
          <cell r="AD125">
            <v>348</v>
          </cell>
          <cell r="AE125" t="str">
            <v>TX-2</v>
          </cell>
          <cell r="AF125" t="str">
            <v>House</v>
          </cell>
          <cell r="AG125">
            <v>287</v>
          </cell>
          <cell r="AH125">
            <v>149</v>
          </cell>
          <cell r="AI125">
            <v>66</v>
          </cell>
          <cell r="AJ125">
            <v>21.232876712328771</v>
          </cell>
          <cell r="AK125">
            <v>412820</v>
          </cell>
          <cell r="AL125" t="str">
            <v>C001120</v>
          </cell>
          <cell r="AM125" t="str">
            <v>TX</v>
          </cell>
          <cell r="AN125">
            <v>2</v>
          </cell>
          <cell r="AO125" t="str">
            <v>Crenshaw</v>
          </cell>
          <cell r="AP125">
            <v>118</v>
          </cell>
          <cell r="AQ125" t="str">
            <v>House</v>
          </cell>
          <cell r="AR125">
            <v>21911</v>
          </cell>
          <cell r="AS125">
            <v>49</v>
          </cell>
          <cell r="AT125">
            <v>2</v>
          </cell>
          <cell r="AU125" t="str">
            <v>TX</v>
          </cell>
          <cell r="AV125">
            <v>200</v>
          </cell>
          <cell r="AY125" t="str">
            <v>CRENSHAW, Daniel</v>
          </cell>
          <cell r="AZ125">
            <v>1984</v>
          </cell>
          <cell r="BB125">
            <v>0.43099999999999999</v>
          </cell>
          <cell r="BC125">
            <v>0.27900000000000003</v>
          </cell>
          <cell r="BD125">
            <v>-131.37698</v>
          </cell>
          <cell r="BE125">
            <v>0.86319000000000001</v>
          </cell>
          <cell r="BF125">
            <v>893</v>
          </cell>
          <cell r="BG125">
            <v>57</v>
          </cell>
          <cell r="BI125">
            <v>0.504</v>
          </cell>
          <cell r="BJ125">
            <v>0.53</v>
          </cell>
          <cell r="BK125" t="str">
            <v>CRENSHAW</v>
          </cell>
          <cell r="BL125" t="str">
            <v>TX-2</v>
          </cell>
          <cell r="BM125" t="str">
            <v>House</v>
          </cell>
          <cell r="BN125" t="str">
            <v>Dan</v>
          </cell>
          <cell r="BO125" t="str">
            <v>Crenshaw</v>
          </cell>
          <cell r="BP125" t="str">
            <v>TX</v>
          </cell>
          <cell r="BQ125" t="str">
            <v>R</v>
          </cell>
          <cell r="BR125">
            <v>-0.46988999999999997</v>
          </cell>
          <cell r="BS125" t="str">
            <v>TX-2</v>
          </cell>
          <cell r="BT125" t="str">
            <v>Crenshaw</v>
          </cell>
          <cell r="BU125" t="str">
            <v>Dan Crenshaw</v>
          </cell>
          <cell r="BV125" t="str">
            <v>House</v>
          </cell>
          <cell r="BW125" t="str">
            <v>TX</v>
          </cell>
          <cell r="BX125">
            <v>2</v>
          </cell>
          <cell r="BY125" t="str">
            <v>R</v>
          </cell>
          <cell r="BZ125">
            <v>26</v>
          </cell>
          <cell r="CA125">
            <v>6</v>
          </cell>
          <cell r="CB125">
            <v>0</v>
          </cell>
          <cell r="CC125">
            <v>20</v>
          </cell>
          <cell r="CD125">
            <v>0</v>
          </cell>
          <cell r="CE125">
            <v>0</v>
          </cell>
          <cell r="CF125">
            <v>30</v>
          </cell>
        </row>
        <row r="126">
          <cell r="A126" t="str">
            <v>C001130</v>
          </cell>
          <cell r="B126" t="str">
            <v>House</v>
          </cell>
          <cell r="C126">
            <v>22312</v>
          </cell>
          <cell r="D126" t="str">
            <v>Jasmine Crockett</v>
          </cell>
          <cell r="E126" t="str">
            <v>Crockett</v>
          </cell>
          <cell r="F126" t="str">
            <v>D</v>
          </cell>
          <cell r="G126" t="str">
            <v>TX-30</v>
          </cell>
          <cell r="H126">
            <v>1</v>
          </cell>
          <cell r="I126" t="str">
            <v>D+56.7</v>
          </cell>
          <cell r="J126" t="str">
            <v>Progressive Democrats</v>
          </cell>
          <cell r="K126">
            <v>98.18</v>
          </cell>
          <cell r="L126">
            <v>1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-0.52800000000000002</v>
          </cell>
          <cell r="U126">
            <v>-0.13100000000000001</v>
          </cell>
          <cell r="W126" t="str">
            <v>Jasmine Crockett</v>
          </cell>
          <cell r="X126" t="str">
            <v>TX-30</v>
          </cell>
          <cell r="Y126" t="str">
            <v>Jasmine</v>
          </cell>
          <cell r="Z126" t="str">
            <v>Crockett</v>
          </cell>
          <cell r="AA126" t="str">
            <v>D</v>
          </cell>
          <cell r="AB126" t="str">
            <v>D+27@@28</v>
          </cell>
          <cell r="AC126" t="str">
            <v>D+26.8</v>
          </cell>
          <cell r="AD126">
            <v>28</v>
          </cell>
          <cell r="AP126">
            <v>118</v>
          </cell>
          <cell r="AQ126" t="str">
            <v>House</v>
          </cell>
          <cell r="AR126">
            <v>22312</v>
          </cell>
          <cell r="AS126">
            <v>49</v>
          </cell>
          <cell r="AT126">
            <v>30</v>
          </cell>
          <cell r="AU126" t="str">
            <v>TX</v>
          </cell>
          <cell r="AV126">
            <v>100</v>
          </cell>
          <cell r="AY126" t="str">
            <v>CROCKETT, Jasmine</v>
          </cell>
          <cell r="AZ126">
            <v>1981</v>
          </cell>
          <cell r="BB126">
            <v>-0.49199999999999999</v>
          </cell>
          <cell r="BC126">
            <v>-0.19800000000000001</v>
          </cell>
          <cell r="BD126">
            <v>-41.864139999999999</v>
          </cell>
          <cell r="BE126">
            <v>0.95560999999999996</v>
          </cell>
          <cell r="BF126">
            <v>922</v>
          </cell>
          <cell r="BG126">
            <v>14</v>
          </cell>
          <cell r="BI126">
            <v>-0.496</v>
          </cell>
          <cell r="BJ126">
            <v>-0.187</v>
          </cell>
          <cell r="BK126" t="str">
            <v>CROCKETT</v>
          </cell>
          <cell r="BL126" t="str">
            <v>TX-30</v>
          </cell>
          <cell r="BM126" t="str">
            <v>House</v>
          </cell>
          <cell r="BN126" t="str">
            <v>Jasmine</v>
          </cell>
          <cell r="BO126" t="str">
            <v>Crockett</v>
          </cell>
          <cell r="BP126" t="str">
            <v>TX</v>
          </cell>
          <cell r="BQ126" t="str">
            <v>D</v>
          </cell>
          <cell r="BR126">
            <v>-0.25751000000000002</v>
          </cell>
          <cell r="BS126" t="str">
            <v>TX-30</v>
          </cell>
          <cell r="BT126" t="str">
            <v>Crockett</v>
          </cell>
          <cell r="BU126" t="str">
            <v>Jasmine Crockett</v>
          </cell>
          <cell r="BV126" t="str">
            <v>House</v>
          </cell>
          <cell r="BW126" t="str">
            <v>TX</v>
          </cell>
          <cell r="BX126">
            <v>30</v>
          </cell>
          <cell r="BY126" t="str">
            <v>D</v>
          </cell>
          <cell r="BZ126">
            <v>8</v>
          </cell>
          <cell r="CA126">
            <v>8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44</v>
          </cell>
        </row>
        <row r="127">
          <cell r="A127" t="str">
            <v>C001121</v>
          </cell>
          <cell r="B127" t="str">
            <v>House</v>
          </cell>
          <cell r="C127">
            <v>21912</v>
          </cell>
          <cell r="D127" t="str">
            <v>Jason Crow</v>
          </cell>
          <cell r="E127" t="str">
            <v>Crow</v>
          </cell>
          <cell r="F127" t="str">
            <v>D</v>
          </cell>
          <cell r="G127" t="str">
            <v>CO-6</v>
          </cell>
          <cell r="H127">
            <v>3</v>
          </cell>
          <cell r="I127" t="str">
            <v>D+23.8</v>
          </cell>
          <cell r="J127" t="str">
            <v>Core Democrats</v>
          </cell>
          <cell r="K127">
            <v>99.01</v>
          </cell>
          <cell r="L127">
            <v>0</v>
          </cell>
          <cell r="M127">
            <v>1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-0.31900000000000001</v>
          </cell>
          <cell r="U127">
            <v>0.20899999999999999</v>
          </cell>
          <cell r="W127" t="str">
            <v>Jason Crow</v>
          </cell>
          <cell r="X127" t="str">
            <v>CO-6</v>
          </cell>
          <cell r="Y127" t="str">
            <v>Jason</v>
          </cell>
          <cell r="Z127" t="str">
            <v>Crow</v>
          </cell>
          <cell r="AA127" t="str">
            <v>D</v>
          </cell>
          <cell r="AB127" t="str">
            <v>D+9@@132</v>
          </cell>
          <cell r="AC127" t="str">
            <v>D+9.01</v>
          </cell>
          <cell r="AD127">
            <v>132</v>
          </cell>
          <cell r="AE127" t="str">
            <v>CO-6</v>
          </cell>
          <cell r="AF127" t="str">
            <v>House</v>
          </cell>
          <cell r="AG127">
            <v>296</v>
          </cell>
          <cell r="AH127">
            <v>140</v>
          </cell>
          <cell r="AI127">
            <v>68</v>
          </cell>
          <cell r="AJ127">
            <v>22.315789473684209</v>
          </cell>
          <cell r="AK127">
            <v>412762</v>
          </cell>
          <cell r="AL127" t="str">
            <v>C001121</v>
          </cell>
          <cell r="AM127" t="str">
            <v>CO</v>
          </cell>
          <cell r="AN127">
            <v>6</v>
          </cell>
          <cell r="AO127" t="str">
            <v>Crow</v>
          </cell>
          <cell r="AP127">
            <v>118</v>
          </cell>
          <cell r="AQ127" t="str">
            <v>House</v>
          </cell>
          <cell r="AR127">
            <v>21912</v>
          </cell>
          <cell r="AS127">
            <v>62</v>
          </cell>
          <cell r="AT127">
            <v>6</v>
          </cell>
          <cell r="AU127" t="str">
            <v>CO</v>
          </cell>
          <cell r="AV127">
            <v>100</v>
          </cell>
          <cell r="AY127" t="str">
            <v>CROW, Jason</v>
          </cell>
          <cell r="AZ127">
            <v>1979</v>
          </cell>
          <cell r="BB127">
            <v>-0.33200000000000002</v>
          </cell>
          <cell r="BC127">
            <v>0.19900000000000001</v>
          </cell>
          <cell r="BD127">
            <v>-51.891170000000002</v>
          </cell>
          <cell r="BE127">
            <v>0.94672999999999996</v>
          </cell>
          <cell r="BF127">
            <v>948</v>
          </cell>
          <cell r="BG127">
            <v>20</v>
          </cell>
          <cell r="BI127">
            <v>-0.441</v>
          </cell>
          <cell r="BJ127">
            <v>0.09</v>
          </cell>
          <cell r="BK127" t="str">
            <v>CROW</v>
          </cell>
          <cell r="BL127" t="str">
            <v>CO-6</v>
          </cell>
          <cell r="BM127" t="str">
            <v>House</v>
          </cell>
          <cell r="BN127" t="str">
            <v>Jason</v>
          </cell>
          <cell r="BO127" t="str">
            <v>Crow</v>
          </cell>
          <cell r="BP127" t="str">
            <v>CO</v>
          </cell>
          <cell r="BQ127" t="str">
            <v>D</v>
          </cell>
          <cell r="BR127">
            <v>0.78442000000000001</v>
          </cell>
          <cell r="BS127" t="str">
            <v>CO-6</v>
          </cell>
          <cell r="BT127" t="str">
            <v>Crow</v>
          </cell>
          <cell r="BU127" t="str">
            <v>Jason Crow</v>
          </cell>
          <cell r="BV127" t="str">
            <v>House</v>
          </cell>
          <cell r="BW127" t="str">
            <v>CO</v>
          </cell>
          <cell r="BX127">
            <v>6</v>
          </cell>
          <cell r="BY127" t="str">
            <v>D</v>
          </cell>
          <cell r="BZ127">
            <v>68</v>
          </cell>
          <cell r="CA127">
            <v>18</v>
          </cell>
          <cell r="CB127">
            <v>20</v>
          </cell>
          <cell r="CC127">
            <v>20</v>
          </cell>
          <cell r="CD127">
            <v>0</v>
          </cell>
          <cell r="CE127">
            <v>10</v>
          </cell>
          <cell r="CF127">
            <v>17</v>
          </cell>
        </row>
        <row r="128">
          <cell r="A128" t="str">
            <v>C001098</v>
          </cell>
          <cell r="AE128" t="str">
            <v>TX-0</v>
          </cell>
          <cell r="AF128" t="str">
            <v>Senate</v>
          </cell>
          <cell r="AG128">
            <v>16</v>
          </cell>
          <cell r="AH128">
            <v>82</v>
          </cell>
          <cell r="AI128">
            <v>15</v>
          </cell>
          <cell r="AJ128">
            <v>17.210682492581601</v>
          </cell>
          <cell r="AK128">
            <v>412573</v>
          </cell>
          <cell r="AL128" t="str">
            <v>C001098</v>
          </cell>
          <cell r="AM128" t="str">
            <v>TX</v>
          </cell>
          <cell r="AO128" t="str">
            <v>Cruz</v>
          </cell>
          <cell r="AP128">
            <v>118</v>
          </cell>
          <cell r="AQ128" t="str">
            <v>Senate</v>
          </cell>
          <cell r="AR128">
            <v>41304</v>
          </cell>
          <cell r="AS128">
            <v>49</v>
          </cell>
          <cell r="AT128">
            <v>0</v>
          </cell>
          <cell r="AU128" t="str">
            <v>TX</v>
          </cell>
          <cell r="AV128">
            <v>200</v>
          </cell>
          <cell r="AY128" t="str">
            <v>CRUZ, Rafael Edward (Ted)</v>
          </cell>
          <cell r="AZ128">
            <v>1970</v>
          </cell>
          <cell r="BB128">
            <v>0.78400000000000003</v>
          </cell>
          <cell r="BC128">
            <v>-0.187</v>
          </cell>
          <cell r="BD128">
            <v>-65.431439999999995</v>
          </cell>
          <cell r="BE128">
            <v>0.87427999999999995</v>
          </cell>
          <cell r="BF128">
            <v>487</v>
          </cell>
          <cell r="BG128">
            <v>37</v>
          </cell>
          <cell r="BI128">
            <v>0.70199999999999996</v>
          </cell>
          <cell r="BJ128">
            <v>-6.0999999999999999E-2</v>
          </cell>
          <cell r="BK128" t="str">
            <v>CRUZ</v>
          </cell>
          <cell r="BL128" t="str">
            <v>TX-0</v>
          </cell>
          <cell r="BM128" t="str">
            <v>Senate</v>
          </cell>
          <cell r="BN128" t="str">
            <v>Ted</v>
          </cell>
          <cell r="BO128" t="str">
            <v>Cruz</v>
          </cell>
          <cell r="BP128" t="str">
            <v>TX</v>
          </cell>
          <cell r="BQ128" t="str">
            <v>R</v>
          </cell>
          <cell r="BR128">
            <v>-1.18228</v>
          </cell>
          <cell r="BS128" t="str">
            <v>TX-0</v>
          </cell>
          <cell r="BT128" t="str">
            <v>Cruz</v>
          </cell>
          <cell r="BU128" t="str">
            <v>Ted Cruz</v>
          </cell>
          <cell r="BV128" t="str">
            <v>Senate</v>
          </cell>
          <cell r="BW128" t="str">
            <v>TX</v>
          </cell>
          <cell r="BY128" t="str">
            <v>R</v>
          </cell>
          <cell r="BZ128">
            <v>30</v>
          </cell>
          <cell r="CA128">
            <v>0</v>
          </cell>
          <cell r="CB128">
            <v>10</v>
          </cell>
          <cell r="CC128">
            <v>20</v>
          </cell>
          <cell r="CD128">
            <v>0</v>
          </cell>
          <cell r="CE128">
            <v>0</v>
          </cell>
          <cell r="CF128">
            <v>13</v>
          </cell>
        </row>
        <row r="129">
          <cell r="A129" t="str">
            <v>C001063</v>
          </cell>
          <cell r="B129" t="str">
            <v>House</v>
          </cell>
          <cell r="C129">
            <v>20533</v>
          </cell>
          <cell r="D129" t="str">
            <v>Henry Cuellar</v>
          </cell>
          <cell r="E129" t="str">
            <v>Cuellar</v>
          </cell>
          <cell r="F129" t="str">
            <v>D</v>
          </cell>
          <cell r="G129" t="str">
            <v>TX-28</v>
          </cell>
          <cell r="H129">
            <v>10</v>
          </cell>
          <cell r="I129" t="str">
            <v>D+7.0</v>
          </cell>
          <cell r="J129" t="str">
            <v>Moderate Democrats</v>
          </cell>
          <cell r="K129">
            <v>91.55</v>
          </cell>
          <cell r="L129">
            <v>0</v>
          </cell>
          <cell r="M129">
            <v>1</v>
          </cell>
          <cell r="N129">
            <v>1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-0.22700000000000001</v>
          </cell>
          <cell r="U129">
            <v>0.622</v>
          </cell>
          <cell r="W129" t="str">
            <v>Henry Cuellar</v>
          </cell>
          <cell r="X129" t="str">
            <v>TX-28</v>
          </cell>
          <cell r="Y129" t="str">
            <v>Henry</v>
          </cell>
          <cell r="Z129" t="str">
            <v>Cuellar</v>
          </cell>
          <cell r="AA129" t="str">
            <v>D</v>
          </cell>
          <cell r="AB129" t="str">
            <v>D+3@@183</v>
          </cell>
          <cell r="AC129" t="str">
            <v>D+3.2</v>
          </cell>
          <cell r="AD129">
            <v>183</v>
          </cell>
          <cell r="AE129" t="str">
            <v>TX-28</v>
          </cell>
          <cell r="AF129" t="str">
            <v>House</v>
          </cell>
          <cell r="AG129">
            <v>395</v>
          </cell>
          <cell r="AH129">
            <v>41</v>
          </cell>
          <cell r="AI129">
            <v>91</v>
          </cell>
          <cell r="AJ129">
            <v>37.201365187713307</v>
          </cell>
          <cell r="AK129">
            <v>400657</v>
          </cell>
          <cell r="AL129" t="str">
            <v>C001063</v>
          </cell>
          <cell r="AM129" t="str">
            <v>TX</v>
          </cell>
          <cell r="AN129">
            <v>28</v>
          </cell>
          <cell r="AO129" t="str">
            <v>Cuellar</v>
          </cell>
          <cell r="AP129">
            <v>118</v>
          </cell>
          <cell r="AQ129" t="str">
            <v>House</v>
          </cell>
          <cell r="AR129">
            <v>20533</v>
          </cell>
          <cell r="AS129">
            <v>49</v>
          </cell>
          <cell r="AT129">
            <v>28</v>
          </cell>
          <cell r="AU129" t="str">
            <v>TX</v>
          </cell>
          <cell r="AV129">
            <v>100</v>
          </cell>
          <cell r="AY129" t="str">
            <v>CUELLAR, Henry</v>
          </cell>
          <cell r="AZ129">
            <v>1955</v>
          </cell>
          <cell r="BB129">
            <v>-0.22700000000000001</v>
          </cell>
          <cell r="BC129">
            <v>0.627</v>
          </cell>
          <cell r="BD129">
            <v>-166.11404999999999</v>
          </cell>
          <cell r="BE129">
            <v>0.83738000000000001</v>
          </cell>
          <cell r="BF129">
            <v>936</v>
          </cell>
          <cell r="BG129">
            <v>79</v>
          </cell>
          <cell r="BI129">
            <v>-0.19600000000000001</v>
          </cell>
          <cell r="BJ129">
            <v>0.65900000000000003</v>
          </cell>
          <cell r="BK129" t="str">
            <v>CUELLAR</v>
          </cell>
          <cell r="BL129" t="str">
            <v>TX-28</v>
          </cell>
          <cell r="BM129" t="str">
            <v>House</v>
          </cell>
          <cell r="BN129" t="str">
            <v>Henry</v>
          </cell>
          <cell r="BO129" t="str">
            <v>Cuellar</v>
          </cell>
          <cell r="BP129" t="str">
            <v>TX</v>
          </cell>
          <cell r="BQ129" t="str">
            <v>D</v>
          </cell>
          <cell r="BR129">
            <v>1.0922700000000001</v>
          </cell>
          <cell r="BS129" t="str">
            <v>TX-28</v>
          </cell>
          <cell r="BT129" t="str">
            <v>Cuellar</v>
          </cell>
          <cell r="BU129" t="str">
            <v>Henry Cuellar</v>
          </cell>
          <cell r="BV129" t="str">
            <v>House</v>
          </cell>
          <cell r="BW129" t="str">
            <v>TX</v>
          </cell>
          <cell r="BX129">
            <v>28</v>
          </cell>
          <cell r="BY129" t="str">
            <v>D</v>
          </cell>
          <cell r="BZ129">
            <v>61</v>
          </cell>
          <cell r="CA129">
            <v>21</v>
          </cell>
          <cell r="CB129">
            <v>20</v>
          </cell>
          <cell r="CC129">
            <v>20</v>
          </cell>
          <cell r="CD129">
            <v>0</v>
          </cell>
          <cell r="CE129">
            <v>0</v>
          </cell>
          <cell r="CF129">
            <v>6</v>
          </cell>
        </row>
        <row r="130">
          <cell r="A130" t="str">
            <v>C001114</v>
          </cell>
          <cell r="B130" t="str">
            <v>House</v>
          </cell>
          <cell r="C130">
            <v>21755</v>
          </cell>
          <cell r="D130" t="str">
            <v>John Curtis</v>
          </cell>
          <cell r="E130" t="str">
            <v>Curtis</v>
          </cell>
          <cell r="F130" t="str">
            <v>R</v>
          </cell>
          <cell r="G130" t="str">
            <v>UT-3</v>
          </cell>
          <cell r="H130">
            <v>3.6</v>
          </cell>
          <cell r="I130" t="str">
            <v>R+19.2</v>
          </cell>
          <cell r="J130" t="str">
            <v>Compromise Conservatives</v>
          </cell>
          <cell r="K130">
            <v>90.23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0</v>
          </cell>
          <cell r="T130">
            <v>0.44800000000000001</v>
          </cell>
          <cell r="U130">
            <v>0.156</v>
          </cell>
          <cell r="W130" t="str">
            <v>John Curtis</v>
          </cell>
          <cell r="X130" t="str">
            <v>UT-3</v>
          </cell>
          <cell r="Y130" t="str">
            <v>John</v>
          </cell>
          <cell r="Z130" t="str">
            <v>Curtis</v>
          </cell>
          <cell r="AA130" t="str">
            <v>R</v>
          </cell>
          <cell r="AB130" t="str">
            <v>R+13@@326</v>
          </cell>
          <cell r="AC130" t="str">
            <v>R+13.08</v>
          </cell>
          <cell r="AD130">
            <v>326</v>
          </cell>
          <cell r="AE130" t="str">
            <v>UT-3</v>
          </cell>
          <cell r="AF130" t="str">
            <v>House</v>
          </cell>
          <cell r="AG130">
            <v>402</v>
          </cell>
          <cell r="AH130">
            <v>34</v>
          </cell>
          <cell r="AI130">
            <v>92</v>
          </cell>
          <cell r="AJ130">
            <v>39.175257731958773</v>
          </cell>
          <cell r="AK130">
            <v>412740</v>
          </cell>
          <cell r="AL130" t="str">
            <v>C001114</v>
          </cell>
          <cell r="AM130" t="str">
            <v>UT</v>
          </cell>
          <cell r="AN130">
            <v>3</v>
          </cell>
          <cell r="AO130" t="str">
            <v>Curtis</v>
          </cell>
          <cell r="AP130">
            <v>118</v>
          </cell>
          <cell r="AQ130" t="str">
            <v>House</v>
          </cell>
          <cell r="AR130">
            <v>21755</v>
          </cell>
          <cell r="AS130">
            <v>67</v>
          </cell>
          <cell r="AT130">
            <v>3</v>
          </cell>
          <cell r="AU130" t="str">
            <v>UT</v>
          </cell>
          <cell r="AV130">
            <v>200</v>
          </cell>
          <cell r="AY130" t="str">
            <v>CURTIS, John R.</v>
          </cell>
          <cell r="AZ130">
            <v>1960</v>
          </cell>
          <cell r="BB130">
            <v>0.44600000000000001</v>
          </cell>
          <cell r="BC130">
            <v>0.129</v>
          </cell>
          <cell r="BD130">
            <v>-166.99643</v>
          </cell>
          <cell r="BE130">
            <v>0.83367000000000002</v>
          </cell>
          <cell r="BF130">
            <v>918</v>
          </cell>
          <cell r="BG130">
            <v>86</v>
          </cell>
          <cell r="BI130">
            <v>0.38200000000000001</v>
          </cell>
          <cell r="BJ130">
            <v>2.3E-2</v>
          </cell>
          <cell r="BK130" t="str">
            <v>CURTIS</v>
          </cell>
          <cell r="BL130" t="str">
            <v>UT-3</v>
          </cell>
          <cell r="BM130" t="str">
            <v>House</v>
          </cell>
          <cell r="BN130" t="str">
            <v>John</v>
          </cell>
          <cell r="BO130" t="str">
            <v>Curtis</v>
          </cell>
          <cell r="BP130" t="str">
            <v>UT</v>
          </cell>
          <cell r="BQ130" t="str">
            <v>R</v>
          </cell>
          <cell r="BR130">
            <v>0.18065999999999999</v>
          </cell>
          <cell r="BS130" t="str">
            <v>UT-3</v>
          </cell>
          <cell r="BT130" t="str">
            <v>Curtis</v>
          </cell>
          <cell r="BU130" t="str">
            <v>John Curtis</v>
          </cell>
          <cell r="BV130" t="str">
            <v>House</v>
          </cell>
          <cell r="BW130" t="str">
            <v>UT</v>
          </cell>
          <cell r="BX130">
            <v>3</v>
          </cell>
          <cell r="BY130" t="str">
            <v>R</v>
          </cell>
          <cell r="BZ130">
            <v>62</v>
          </cell>
          <cell r="CA130">
            <v>12</v>
          </cell>
          <cell r="CB130">
            <v>20</v>
          </cell>
          <cell r="CC130">
            <v>20</v>
          </cell>
          <cell r="CD130">
            <v>0</v>
          </cell>
          <cell r="CE130">
            <v>10</v>
          </cell>
          <cell r="CF130">
            <v>26</v>
          </cell>
        </row>
        <row r="131">
          <cell r="A131" t="str">
            <v>D000632</v>
          </cell>
          <cell r="B131" t="str">
            <v>House</v>
          </cell>
          <cell r="C131">
            <v>22313</v>
          </cell>
          <cell r="D131" t="str">
            <v>Anthony D'Esposito</v>
          </cell>
          <cell r="E131" t="str">
            <v>D'Esposito</v>
          </cell>
          <cell r="F131" t="str">
            <v>R</v>
          </cell>
          <cell r="G131" t="str">
            <v>NY-4</v>
          </cell>
          <cell r="H131">
            <v>1</v>
          </cell>
          <cell r="I131" t="str">
            <v>D+14.5</v>
          </cell>
          <cell r="J131" t="str">
            <v>Moderate Republicans</v>
          </cell>
          <cell r="K131">
            <v>93.39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1</v>
          </cell>
          <cell r="Q131">
            <v>1</v>
          </cell>
          <cell r="R131">
            <v>0</v>
          </cell>
          <cell r="S131">
            <v>0</v>
          </cell>
          <cell r="T131">
            <v>0.23699999999999999</v>
          </cell>
          <cell r="U131">
            <v>0.16500000000000001</v>
          </cell>
          <cell r="W131" t="str">
            <v>Anthony D'Esposito</v>
          </cell>
          <cell r="X131" t="str">
            <v>NY-4</v>
          </cell>
          <cell r="Y131" t="str">
            <v>Anthony</v>
          </cell>
          <cell r="Z131" t="str">
            <v>D'Esposito</v>
          </cell>
          <cell r="AA131" t="str">
            <v>R</v>
          </cell>
          <cell r="AB131" t="str">
            <v>D+5@@163</v>
          </cell>
          <cell r="AC131" t="str">
            <v>D+5.09</v>
          </cell>
          <cell r="AD131">
            <v>163</v>
          </cell>
          <cell r="AP131">
            <v>118</v>
          </cell>
          <cell r="AQ131" t="str">
            <v>House</v>
          </cell>
          <cell r="AR131">
            <v>22313</v>
          </cell>
          <cell r="AS131">
            <v>13</v>
          </cell>
          <cell r="AT131">
            <v>4</v>
          </cell>
          <cell r="AU131" t="str">
            <v>NY</v>
          </cell>
          <cell r="AV131">
            <v>200</v>
          </cell>
          <cell r="AY131" t="str">
            <v>D'ESPOSITO, Anthony</v>
          </cell>
          <cell r="AZ131">
            <v>1982</v>
          </cell>
          <cell r="BB131">
            <v>0.24</v>
          </cell>
          <cell r="BC131">
            <v>0.184</v>
          </cell>
          <cell r="BD131">
            <v>-112.919</v>
          </cell>
          <cell r="BE131">
            <v>0.88473000000000002</v>
          </cell>
          <cell r="BF131">
            <v>922</v>
          </cell>
          <cell r="BG131">
            <v>44</v>
          </cell>
          <cell r="BI131">
            <v>0.24</v>
          </cell>
          <cell r="BJ131">
            <v>0.17799999999999999</v>
          </cell>
          <cell r="BK131" t="str">
            <v>D'ESPOSITO</v>
          </cell>
          <cell r="BL131" t="str">
            <v>NY-4</v>
          </cell>
          <cell r="BM131" t="str">
            <v>House</v>
          </cell>
          <cell r="BN131" t="str">
            <v>Anthony</v>
          </cell>
          <cell r="BO131" t="str">
            <v>D'Esposito</v>
          </cell>
          <cell r="BP131" t="str">
            <v>NY</v>
          </cell>
          <cell r="BQ131" t="str">
            <v>R</v>
          </cell>
          <cell r="BR131">
            <v>0.50460000000000005</v>
          </cell>
          <cell r="BS131" t="str">
            <v>NY-4</v>
          </cell>
          <cell r="BT131" t="str">
            <v>D'Esposito</v>
          </cell>
          <cell r="BU131" t="str">
            <v>Anthony D'Esposito</v>
          </cell>
          <cell r="BV131" t="str">
            <v>House</v>
          </cell>
          <cell r="BW131" t="str">
            <v>NY</v>
          </cell>
          <cell r="BX131">
            <v>4</v>
          </cell>
          <cell r="BY131" t="str">
            <v>R</v>
          </cell>
          <cell r="BZ131">
            <v>26</v>
          </cell>
          <cell r="CA131">
            <v>16</v>
          </cell>
          <cell r="CB131">
            <v>10</v>
          </cell>
          <cell r="CC131">
            <v>0</v>
          </cell>
          <cell r="CD131">
            <v>0</v>
          </cell>
          <cell r="CE131">
            <v>0</v>
          </cell>
          <cell r="CF131">
            <v>10</v>
          </cell>
        </row>
        <row r="132">
          <cell r="A132" t="str">
            <v>D000618</v>
          </cell>
          <cell r="AE132" t="str">
            <v>MT-0</v>
          </cell>
          <cell r="AF132" t="str">
            <v>Senate</v>
          </cell>
          <cell r="AG132">
            <v>63</v>
          </cell>
          <cell r="AH132">
            <v>35</v>
          </cell>
          <cell r="AI132">
            <v>64</v>
          </cell>
          <cell r="AJ132">
            <v>30.617283950617281</v>
          </cell>
          <cell r="AK132">
            <v>412549</v>
          </cell>
          <cell r="AL132" t="str">
            <v>D000618</v>
          </cell>
          <cell r="AM132" t="str">
            <v>MT</v>
          </cell>
          <cell r="AO132" t="str">
            <v>Daines</v>
          </cell>
          <cell r="AP132">
            <v>118</v>
          </cell>
          <cell r="AQ132" t="str">
            <v>Senate</v>
          </cell>
          <cell r="AR132">
            <v>21338</v>
          </cell>
          <cell r="AS132">
            <v>64</v>
          </cell>
          <cell r="AT132">
            <v>0</v>
          </cell>
          <cell r="AU132" t="str">
            <v>MT</v>
          </cell>
          <cell r="AV132">
            <v>200</v>
          </cell>
          <cell r="AY132" t="str">
            <v>DAINES, Steve</v>
          </cell>
          <cell r="AZ132">
            <v>1962</v>
          </cell>
          <cell r="BB132">
            <v>0.59399999999999997</v>
          </cell>
          <cell r="BC132">
            <v>-4.2999999999999997E-2</v>
          </cell>
          <cell r="BD132">
            <v>-80.995270000000005</v>
          </cell>
          <cell r="BE132">
            <v>0.85099999999999998</v>
          </cell>
          <cell r="BF132">
            <v>502</v>
          </cell>
          <cell r="BG132">
            <v>45</v>
          </cell>
          <cell r="BI132">
            <v>0.64500000000000002</v>
          </cell>
          <cell r="BJ132">
            <v>-7.1999999999999995E-2</v>
          </cell>
          <cell r="BK132" t="str">
            <v>DAINES</v>
          </cell>
          <cell r="BL132" t="str">
            <v>MT-0</v>
          </cell>
          <cell r="BM132" t="str">
            <v>Senate</v>
          </cell>
          <cell r="BN132" t="str">
            <v>Steve</v>
          </cell>
          <cell r="BO132" t="str">
            <v>Daines</v>
          </cell>
          <cell r="BP132" t="str">
            <v>MT</v>
          </cell>
          <cell r="BQ132" t="str">
            <v>R</v>
          </cell>
          <cell r="BR132">
            <v>-0.42507</v>
          </cell>
          <cell r="BS132" t="str">
            <v>MT-0</v>
          </cell>
          <cell r="BT132" t="str">
            <v>Daines</v>
          </cell>
          <cell r="BU132" t="str">
            <v>Steve Daines</v>
          </cell>
          <cell r="BV132" t="str">
            <v>Senate</v>
          </cell>
          <cell r="BW132" t="str">
            <v>MT</v>
          </cell>
          <cell r="BY132" t="str">
            <v>R</v>
          </cell>
          <cell r="BZ132">
            <v>24</v>
          </cell>
          <cell r="CA132">
            <v>4</v>
          </cell>
          <cell r="CB132">
            <v>0</v>
          </cell>
          <cell r="CC132">
            <v>20</v>
          </cell>
          <cell r="CD132">
            <v>0</v>
          </cell>
          <cell r="CE132">
            <v>0</v>
          </cell>
          <cell r="CF132">
            <v>20</v>
          </cell>
        </row>
        <row r="133">
          <cell r="A133" t="str">
            <v>D000629</v>
          </cell>
          <cell r="B133" t="str">
            <v>House</v>
          </cell>
          <cell r="C133">
            <v>21914</v>
          </cell>
          <cell r="D133" t="str">
            <v>Sharice Davids</v>
          </cell>
          <cell r="E133" t="str">
            <v>Davids</v>
          </cell>
          <cell r="F133" t="str">
            <v>D</v>
          </cell>
          <cell r="G133" t="str">
            <v>KS-3</v>
          </cell>
          <cell r="H133">
            <v>3</v>
          </cell>
          <cell r="I133" t="str">
            <v>D+4.5</v>
          </cell>
          <cell r="J133" t="str">
            <v>Moderate Democrats</v>
          </cell>
          <cell r="K133">
            <v>97.62</v>
          </cell>
          <cell r="L133">
            <v>0</v>
          </cell>
          <cell r="M133">
            <v>1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-0.26900000000000002</v>
          </cell>
          <cell r="U133">
            <v>0.26700000000000002</v>
          </cell>
          <cell r="W133" t="str">
            <v>Sharice Davids</v>
          </cell>
          <cell r="X133" t="str">
            <v>KS-3</v>
          </cell>
          <cell r="Y133" t="str">
            <v>Sharice</v>
          </cell>
          <cell r="Z133" t="str">
            <v>Davids</v>
          </cell>
          <cell r="AA133" t="str">
            <v>D</v>
          </cell>
          <cell r="AB133" t="str">
            <v>R+1@@217</v>
          </cell>
          <cell r="AC133" t="str">
            <v>R+1</v>
          </cell>
          <cell r="AD133">
            <v>217</v>
          </cell>
          <cell r="AE133" t="str">
            <v>KS-3</v>
          </cell>
          <cell r="AF133" t="str">
            <v>House</v>
          </cell>
          <cell r="AG133">
            <v>220</v>
          </cell>
          <cell r="AH133">
            <v>216</v>
          </cell>
          <cell r="AI133">
            <v>50</v>
          </cell>
          <cell r="AJ133">
            <v>12.42603550295858</v>
          </cell>
          <cell r="AK133">
            <v>412780</v>
          </cell>
          <cell r="AL133" t="str">
            <v>D000629</v>
          </cell>
          <cell r="AM133" t="str">
            <v>KS</v>
          </cell>
          <cell r="AN133">
            <v>3</v>
          </cell>
          <cell r="AO133" t="str">
            <v>Davids</v>
          </cell>
          <cell r="AP133">
            <v>118</v>
          </cell>
          <cell r="AQ133" t="str">
            <v>House</v>
          </cell>
          <cell r="AR133">
            <v>21914</v>
          </cell>
          <cell r="AS133">
            <v>32</v>
          </cell>
          <cell r="AT133">
            <v>3</v>
          </cell>
          <cell r="AU133" t="str">
            <v>KS</v>
          </cell>
          <cell r="AV133">
            <v>100</v>
          </cell>
          <cell r="AY133" t="str">
            <v>DAVIDS, Sharice</v>
          </cell>
          <cell r="AZ133">
            <v>1980</v>
          </cell>
          <cell r="BB133">
            <v>-0.27700000000000002</v>
          </cell>
          <cell r="BC133">
            <v>0.28499999999999998</v>
          </cell>
          <cell r="BD133">
            <v>-69.177819999999997</v>
          </cell>
          <cell r="BE133">
            <v>0.93025999999999998</v>
          </cell>
          <cell r="BF133">
            <v>957</v>
          </cell>
          <cell r="BG133">
            <v>23</v>
          </cell>
          <cell r="BI133">
            <v>-0.29599999999999999</v>
          </cell>
          <cell r="BJ133">
            <v>0.32</v>
          </cell>
          <cell r="BK133" t="str">
            <v>DAVIDS</v>
          </cell>
          <cell r="BL133" t="str">
            <v>KS-3</v>
          </cell>
          <cell r="BM133" t="str">
            <v>House</v>
          </cell>
          <cell r="BN133" t="str">
            <v>Sharice</v>
          </cell>
          <cell r="BO133" t="str">
            <v>Davids</v>
          </cell>
          <cell r="BP133" t="str">
            <v>KS</v>
          </cell>
          <cell r="BQ133" t="str">
            <v>D</v>
          </cell>
          <cell r="BR133">
            <v>-0.15897</v>
          </cell>
          <cell r="BS133" t="str">
            <v>KS-3</v>
          </cell>
          <cell r="BT133" t="str">
            <v>Davids</v>
          </cell>
          <cell r="BU133" t="str">
            <v>Sharice Davids</v>
          </cell>
          <cell r="BV133" t="str">
            <v>House</v>
          </cell>
          <cell r="BW133" t="str">
            <v>KS</v>
          </cell>
          <cell r="BX133">
            <v>3</v>
          </cell>
          <cell r="BY133" t="str">
            <v>D</v>
          </cell>
          <cell r="BZ133">
            <v>49</v>
          </cell>
          <cell r="CA133">
            <v>9</v>
          </cell>
          <cell r="CB133">
            <v>0</v>
          </cell>
          <cell r="CC133">
            <v>20</v>
          </cell>
          <cell r="CD133">
            <v>20</v>
          </cell>
          <cell r="CE133">
            <v>0</v>
          </cell>
          <cell r="CF133">
            <v>3</v>
          </cell>
        </row>
        <row r="134">
          <cell r="A134" t="str">
            <v>D000626</v>
          </cell>
          <cell r="B134" t="str">
            <v>House</v>
          </cell>
          <cell r="C134">
            <v>21564</v>
          </cell>
          <cell r="D134" t="str">
            <v>Warren Davidson</v>
          </cell>
          <cell r="E134" t="str">
            <v>Davidson</v>
          </cell>
          <cell r="F134" t="str">
            <v>R</v>
          </cell>
          <cell r="G134" t="str">
            <v>OH-8</v>
          </cell>
          <cell r="H134">
            <v>4.3</v>
          </cell>
          <cell r="I134" t="str">
            <v>R+22.0</v>
          </cell>
          <cell r="J134" t="str">
            <v>Far-Right Obstructionists</v>
          </cell>
          <cell r="K134">
            <v>94.81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1</v>
          </cell>
          <cell r="S134">
            <v>1</v>
          </cell>
          <cell r="T134">
            <v>0.65900000000000003</v>
          </cell>
          <cell r="U134">
            <v>-0.35499999999999998</v>
          </cell>
          <cell r="W134" t="str">
            <v>Warren Davidson</v>
          </cell>
          <cell r="X134" t="str">
            <v>OH-8</v>
          </cell>
          <cell r="Y134" t="str">
            <v>Warren</v>
          </cell>
          <cell r="Z134" t="str">
            <v>Davidson</v>
          </cell>
          <cell r="AA134" t="str">
            <v>R</v>
          </cell>
          <cell r="AB134" t="str">
            <v>R+14@@333</v>
          </cell>
          <cell r="AC134" t="str">
            <v>R+13.74</v>
          </cell>
          <cell r="AD134">
            <v>333</v>
          </cell>
          <cell r="AE134" t="str">
            <v>OH-8</v>
          </cell>
          <cell r="AF134" t="str">
            <v>House</v>
          </cell>
          <cell r="AG134">
            <v>263</v>
          </cell>
          <cell r="AH134">
            <v>173</v>
          </cell>
          <cell r="AI134">
            <v>60</v>
          </cell>
          <cell r="AJ134">
            <v>17.427385892116181</v>
          </cell>
          <cell r="AK134">
            <v>412675</v>
          </cell>
          <cell r="AL134" t="str">
            <v>D000626</v>
          </cell>
          <cell r="AM134" t="str">
            <v>OH</v>
          </cell>
          <cell r="AN134">
            <v>8</v>
          </cell>
          <cell r="AO134" t="str">
            <v>Davidson</v>
          </cell>
          <cell r="AP134">
            <v>118</v>
          </cell>
          <cell r="AQ134" t="str">
            <v>House</v>
          </cell>
          <cell r="AR134">
            <v>21564</v>
          </cell>
          <cell r="AS134">
            <v>24</v>
          </cell>
          <cell r="AT134">
            <v>8</v>
          </cell>
          <cell r="AU134" t="str">
            <v>OH</v>
          </cell>
          <cell r="AV134">
            <v>200</v>
          </cell>
          <cell r="AY134" t="str">
            <v>DAVIDSON, Warren</v>
          </cell>
          <cell r="AZ134">
            <v>1970</v>
          </cell>
          <cell r="BB134">
            <v>0.65900000000000003</v>
          </cell>
          <cell r="BC134">
            <v>-0.37</v>
          </cell>
          <cell r="BD134">
            <v>-138.34843000000001</v>
          </cell>
          <cell r="BE134">
            <v>0.86434</v>
          </cell>
          <cell r="BF134">
            <v>949</v>
          </cell>
          <cell r="BG134">
            <v>57</v>
          </cell>
          <cell r="BI134">
            <v>0.61799999999999999</v>
          </cell>
          <cell r="BJ134">
            <v>-0.44800000000000001</v>
          </cell>
          <cell r="BK134" t="str">
            <v>DAVIDSON</v>
          </cell>
          <cell r="BL134" t="str">
            <v>OH-8</v>
          </cell>
          <cell r="BM134" t="str">
            <v>House</v>
          </cell>
          <cell r="BN134" t="str">
            <v>Warren</v>
          </cell>
          <cell r="BO134" t="str">
            <v>Davidson</v>
          </cell>
          <cell r="BP134" t="str">
            <v>OH</v>
          </cell>
          <cell r="BQ134" t="str">
            <v>R</v>
          </cell>
          <cell r="BR134">
            <v>-0.92649999999999999</v>
          </cell>
          <cell r="BS134" t="str">
            <v>OH-8</v>
          </cell>
          <cell r="BT134" t="str">
            <v>Davidson</v>
          </cell>
          <cell r="BU134" t="str">
            <v>Warren Davidson</v>
          </cell>
          <cell r="BV134" t="str">
            <v>House</v>
          </cell>
          <cell r="BW134" t="str">
            <v>OH</v>
          </cell>
          <cell r="BX134">
            <v>8</v>
          </cell>
          <cell r="BY134" t="str">
            <v>R</v>
          </cell>
          <cell r="BZ134">
            <v>32</v>
          </cell>
          <cell r="CA134">
            <v>2</v>
          </cell>
          <cell r="CB134">
            <v>10</v>
          </cell>
          <cell r="CC134">
            <v>20</v>
          </cell>
          <cell r="CD134">
            <v>0</v>
          </cell>
          <cell r="CE134">
            <v>0</v>
          </cell>
          <cell r="CF134">
            <v>27</v>
          </cell>
        </row>
        <row r="135">
          <cell r="A135" t="str">
            <v>D000096</v>
          </cell>
          <cell r="B135" t="str">
            <v>House</v>
          </cell>
          <cell r="C135">
            <v>29717</v>
          </cell>
          <cell r="D135" t="str">
            <v>Danny Davis</v>
          </cell>
          <cell r="E135" t="str">
            <v>Davis</v>
          </cell>
          <cell r="F135" t="str">
            <v>D</v>
          </cell>
          <cell r="G135" t="str">
            <v>IL-7</v>
          </cell>
          <cell r="H135">
            <v>14</v>
          </cell>
          <cell r="I135" t="str">
            <v>D+72.8</v>
          </cell>
          <cell r="J135" t="str">
            <v>Progressive Democrats</v>
          </cell>
          <cell r="K135">
            <v>97.72</v>
          </cell>
          <cell r="L135">
            <v>1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-0.48599999999999999</v>
          </cell>
          <cell r="U135">
            <v>-0.26</v>
          </cell>
          <cell r="W135" t="str">
            <v>Danny Davis</v>
          </cell>
          <cell r="X135" t="str">
            <v>IL-7</v>
          </cell>
          <cell r="Y135" t="str">
            <v>Danny</v>
          </cell>
          <cell r="Z135" t="str">
            <v>Davis</v>
          </cell>
          <cell r="AA135" t="str">
            <v>D</v>
          </cell>
          <cell r="AB135" t="str">
            <v>D+36@@8</v>
          </cell>
          <cell r="AC135" t="str">
            <v>D+35.72</v>
          </cell>
          <cell r="AD135">
            <v>8</v>
          </cell>
          <cell r="AE135" t="str">
            <v>IL-7</v>
          </cell>
          <cell r="AF135" t="str">
            <v>House</v>
          </cell>
          <cell r="AG135">
            <v>32</v>
          </cell>
          <cell r="AH135">
            <v>404</v>
          </cell>
          <cell r="AI135">
            <v>7</v>
          </cell>
          <cell r="AJ135">
            <v>3.347889374090248</v>
          </cell>
          <cell r="AK135">
            <v>400093</v>
          </cell>
          <cell r="AL135" t="str">
            <v>D000096</v>
          </cell>
          <cell r="AM135" t="str">
            <v>IL</v>
          </cell>
          <cell r="AN135">
            <v>7</v>
          </cell>
          <cell r="AO135" t="str">
            <v>Davis</v>
          </cell>
          <cell r="AP135">
            <v>118</v>
          </cell>
          <cell r="AQ135" t="str">
            <v>House</v>
          </cell>
          <cell r="AR135">
            <v>29717</v>
          </cell>
          <cell r="AS135">
            <v>21</v>
          </cell>
          <cell r="AT135">
            <v>7</v>
          </cell>
          <cell r="AU135" t="str">
            <v>IL</v>
          </cell>
          <cell r="AV135">
            <v>100</v>
          </cell>
          <cell r="AY135" t="str">
            <v>DAVIS, Danny K.</v>
          </cell>
          <cell r="AZ135">
            <v>1941</v>
          </cell>
          <cell r="BB135">
            <v>-0.48599999999999999</v>
          </cell>
          <cell r="BC135">
            <v>-0.26500000000000001</v>
          </cell>
          <cell r="BD135">
            <v>-43.347920000000002</v>
          </cell>
          <cell r="BE135">
            <v>0.95411999999999997</v>
          </cell>
          <cell r="BF135">
            <v>923</v>
          </cell>
          <cell r="BG135">
            <v>16</v>
          </cell>
          <cell r="BI135">
            <v>-0.46899999999999997</v>
          </cell>
          <cell r="BJ135">
            <v>-0.27800000000000002</v>
          </cell>
          <cell r="BK135" t="str">
            <v>DAVIS</v>
          </cell>
          <cell r="BL135" t="str">
            <v>IL-7</v>
          </cell>
          <cell r="BM135" t="str">
            <v>House</v>
          </cell>
          <cell r="BN135" t="str">
            <v>Danny</v>
          </cell>
          <cell r="BO135" t="str">
            <v>Davis</v>
          </cell>
          <cell r="BP135" t="str">
            <v>IL</v>
          </cell>
          <cell r="BQ135" t="str">
            <v>D</v>
          </cell>
          <cell r="BR135">
            <v>-0.73258999999999996</v>
          </cell>
          <cell r="BS135" t="str">
            <v>IL-7</v>
          </cell>
          <cell r="BT135" t="str">
            <v>Davis</v>
          </cell>
          <cell r="BU135" t="str">
            <v>Danny Davis</v>
          </cell>
          <cell r="BV135" t="str">
            <v>House</v>
          </cell>
          <cell r="BW135" t="str">
            <v>IL</v>
          </cell>
          <cell r="BX135">
            <v>7</v>
          </cell>
          <cell r="BY135" t="str">
            <v>D</v>
          </cell>
          <cell r="BZ135">
            <v>44</v>
          </cell>
          <cell r="CA135">
            <v>4</v>
          </cell>
          <cell r="CB135">
            <v>0</v>
          </cell>
          <cell r="CC135">
            <v>20</v>
          </cell>
          <cell r="CD135">
            <v>20</v>
          </cell>
          <cell r="CE135">
            <v>0</v>
          </cell>
          <cell r="CF135">
            <v>44</v>
          </cell>
        </row>
        <row r="136">
          <cell r="A136" t="str">
            <v>D000230</v>
          </cell>
          <cell r="B136" t="str">
            <v>House</v>
          </cell>
          <cell r="C136">
            <v>22314</v>
          </cell>
          <cell r="D136" t="str">
            <v>Don Davis</v>
          </cell>
          <cell r="E136" t="str">
            <v>Davis</v>
          </cell>
          <cell r="F136" t="str">
            <v>D</v>
          </cell>
          <cell r="G136" t="str">
            <v>NC-1</v>
          </cell>
          <cell r="H136">
            <v>1</v>
          </cell>
          <cell r="I136" t="str">
            <v>D+7.3</v>
          </cell>
          <cell r="J136" t="str">
            <v>Moderate Democrats</v>
          </cell>
          <cell r="K136">
            <v>92.64</v>
          </cell>
          <cell r="L136">
            <v>0</v>
          </cell>
          <cell r="M136">
            <v>1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-0.29299999999999998</v>
          </cell>
          <cell r="U136">
            <v>0.95399999999999996</v>
          </cell>
          <cell r="W136" t="str">
            <v>Don Davis</v>
          </cell>
          <cell r="X136" t="str">
            <v>NC-1</v>
          </cell>
          <cell r="Y136" t="str">
            <v>Don</v>
          </cell>
          <cell r="Z136" t="str">
            <v>Davis</v>
          </cell>
          <cell r="AA136" t="str">
            <v>D</v>
          </cell>
          <cell r="AB136" t="str">
            <v>D+2@@194</v>
          </cell>
          <cell r="AC136" t="str">
            <v>D+2.05</v>
          </cell>
          <cell r="AD136">
            <v>194</v>
          </cell>
          <cell r="AP136">
            <v>118</v>
          </cell>
          <cell r="AQ136" t="str">
            <v>House</v>
          </cell>
          <cell r="AR136">
            <v>22314</v>
          </cell>
          <cell r="AS136">
            <v>47</v>
          </cell>
          <cell r="AT136">
            <v>1</v>
          </cell>
          <cell r="AU136" t="str">
            <v>NC</v>
          </cell>
          <cell r="AV136">
            <v>100</v>
          </cell>
          <cell r="AY136" t="str">
            <v>DAVIS, Don</v>
          </cell>
          <cell r="AZ136">
            <v>1971</v>
          </cell>
          <cell r="BB136">
            <v>-0.27900000000000003</v>
          </cell>
          <cell r="BC136">
            <v>0.93799999999999994</v>
          </cell>
          <cell r="BD136">
            <v>-107.69708</v>
          </cell>
          <cell r="BE136">
            <v>0.88953000000000004</v>
          </cell>
          <cell r="BF136">
            <v>920</v>
          </cell>
          <cell r="BG136">
            <v>47</v>
          </cell>
          <cell r="BI136">
            <v>-0.27700000000000002</v>
          </cell>
          <cell r="BJ136">
            <v>0.92700000000000005</v>
          </cell>
          <cell r="BK136" t="str">
            <v>DAVIS</v>
          </cell>
          <cell r="BL136" t="str">
            <v>NC-1</v>
          </cell>
          <cell r="BM136" t="str">
            <v>House</v>
          </cell>
          <cell r="BN136" t="str">
            <v>Don</v>
          </cell>
          <cell r="BO136" t="str">
            <v>Davis</v>
          </cell>
          <cell r="BP136" t="str">
            <v>NC</v>
          </cell>
          <cell r="BQ136" t="str">
            <v>D</v>
          </cell>
          <cell r="BR136">
            <v>2.2120700000000002</v>
          </cell>
          <cell r="BS136" t="str">
            <v>NC-1</v>
          </cell>
          <cell r="BT136" t="str">
            <v>Davis</v>
          </cell>
          <cell r="BU136" t="str">
            <v>Don Davis</v>
          </cell>
          <cell r="BV136" t="str">
            <v>House</v>
          </cell>
          <cell r="BW136" t="str">
            <v>NC</v>
          </cell>
          <cell r="BX136">
            <v>1</v>
          </cell>
          <cell r="BY136" t="str">
            <v>D</v>
          </cell>
          <cell r="BZ136">
            <v>110</v>
          </cell>
          <cell r="CA136">
            <v>30</v>
          </cell>
          <cell r="CB136">
            <v>30</v>
          </cell>
          <cell r="CC136">
            <v>20</v>
          </cell>
          <cell r="CD136">
            <v>20</v>
          </cell>
          <cell r="CE136">
            <v>10</v>
          </cell>
          <cell r="CF136">
            <v>5</v>
          </cell>
        </row>
        <row r="137">
          <cell r="A137" t="str">
            <v>D000594</v>
          </cell>
          <cell r="B137" t="str">
            <v>House</v>
          </cell>
          <cell r="C137">
            <v>22315</v>
          </cell>
          <cell r="D137" t="str">
            <v>Monica De La Cruz</v>
          </cell>
          <cell r="E137" t="str">
            <v>De La Cruz</v>
          </cell>
          <cell r="F137" t="str">
            <v>R</v>
          </cell>
          <cell r="G137" t="str">
            <v>TX-15</v>
          </cell>
          <cell r="H137">
            <v>1</v>
          </cell>
          <cell r="I137" t="str">
            <v>R+2.9</v>
          </cell>
          <cell r="J137" t="str">
            <v>Old Guard Republicans</v>
          </cell>
          <cell r="K137">
            <v>95.91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1</v>
          </cell>
          <cell r="Q137">
            <v>0</v>
          </cell>
          <cell r="R137">
            <v>1</v>
          </cell>
          <cell r="S137">
            <v>0</v>
          </cell>
          <cell r="T137">
            <v>0.46100000000000002</v>
          </cell>
          <cell r="U137">
            <v>0.19900000000000001</v>
          </cell>
          <cell r="W137" t="str">
            <v>Monica De La Cruz</v>
          </cell>
          <cell r="X137" t="str">
            <v>TX-15</v>
          </cell>
          <cell r="Y137" t="str">
            <v>Monica</v>
          </cell>
          <cell r="Z137" t="str">
            <v>De La Cruz</v>
          </cell>
          <cell r="AA137" t="str">
            <v>R</v>
          </cell>
          <cell r="AB137" t="str">
            <v>R+1@@220</v>
          </cell>
          <cell r="AC137" t="str">
            <v>R+1.36</v>
          </cell>
          <cell r="AD137">
            <v>220</v>
          </cell>
          <cell r="AP137">
            <v>118</v>
          </cell>
          <cell r="AQ137" t="str">
            <v>House</v>
          </cell>
          <cell r="AR137">
            <v>22315</v>
          </cell>
          <cell r="AS137">
            <v>49</v>
          </cell>
          <cell r="AT137">
            <v>15</v>
          </cell>
          <cell r="AU137" t="str">
            <v>TX</v>
          </cell>
          <cell r="AV137">
            <v>200</v>
          </cell>
          <cell r="AY137" t="str">
            <v>DE LA CRUZ, Monica</v>
          </cell>
          <cell r="AZ137">
            <v>1974</v>
          </cell>
          <cell r="BB137">
            <v>0.45400000000000001</v>
          </cell>
          <cell r="BC137">
            <v>0.14299999999999999</v>
          </cell>
          <cell r="BD137">
            <v>-112.54451</v>
          </cell>
          <cell r="BE137">
            <v>0.88461999999999996</v>
          </cell>
          <cell r="BF137">
            <v>918</v>
          </cell>
          <cell r="BG137">
            <v>46</v>
          </cell>
          <cell r="BI137">
            <v>0.45</v>
          </cell>
          <cell r="BJ137">
            <v>0.159</v>
          </cell>
          <cell r="BK137" t="str">
            <v>DE LA CRUZ</v>
          </cell>
          <cell r="BL137" t="str">
            <v>TX-15</v>
          </cell>
          <cell r="BM137" t="str">
            <v>House</v>
          </cell>
          <cell r="BN137" t="str">
            <v>Monica</v>
          </cell>
          <cell r="BO137" t="str">
            <v>De La Cruz</v>
          </cell>
          <cell r="BP137" t="str">
            <v>TX</v>
          </cell>
          <cell r="BQ137" t="str">
            <v>R</v>
          </cell>
          <cell r="BR137">
            <v>-0.29652000000000001</v>
          </cell>
          <cell r="BS137" t="str">
            <v>TX-15</v>
          </cell>
          <cell r="BT137" t="str">
            <v>De La Cruz</v>
          </cell>
          <cell r="BU137" t="str">
            <v>Monica De La Cruz</v>
          </cell>
          <cell r="BV137" t="str">
            <v>House</v>
          </cell>
          <cell r="BW137" t="str">
            <v>TX</v>
          </cell>
          <cell r="BX137">
            <v>15</v>
          </cell>
          <cell r="BY137" t="str">
            <v>R</v>
          </cell>
          <cell r="BZ137">
            <v>8</v>
          </cell>
          <cell r="CA137">
            <v>8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</row>
        <row r="138">
          <cell r="A138" t="str">
            <v>D000631</v>
          </cell>
          <cell r="B138" t="str">
            <v>House</v>
          </cell>
          <cell r="C138">
            <v>21915</v>
          </cell>
          <cell r="D138" t="str">
            <v>Madeleine Dean</v>
          </cell>
          <cell r="E138" t="str">
            <v>Dean</v>
          </cell>
          <cell r="F138" t="str">
            <v>D</v>
          </cell>
          <cell r="G138" t="str">
            <v>PA-4</v>
          </cell>
          <cell r="H138">
            <v>3</v>
          </cell>
          <cell r="I138" t="str">
            <v>D+18.9</v>
          </cell>
          <cell r="J138" t="str">
            <v>Core Democrats</v>
          </cell>
          <cell r="K138">
            <v>98.45</v>
          </cell>
          <cell r="L138">
            <v>1</v>
          </cell>
          <cell r="M138">
            <v>1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-0.45300000000000001</v>
          </cell>
          <cell r="U138">
            <v>-3.1E-2</v>
          </cell>
          <cell r="W138" t="str">
            <v>Madeleine Dean</v>
          </cell>
          <cell r="X138" t="str">
            <v>PA-4</v>
          </cell>
          <cell r="Y138" t="str">
            <v>Madeleine</v>
          </cell>
          <cell r="Z138" t="str">
            <v>Dean</v>
          </cell>
          <cell r="AA138" t="str">
            <v>D</v>
          </cell>
          <cell r="AB138" t="str">
            <v>D+7@@151</v>
          </cell>
          <cell r="AC138" t="str">
            <v>D+7.01</v>
          </cell>
          <cell r="AD138">
            <v>151</v>
          </cell>
          <cell r="AE138" t="str">
            <v>PA-4</v>
          </cell>
          <cell r="AF138" t="str">
            <v>House</v>
          </cell>
          <cell r="AG138">
            <v>97</v>
          </cell>
          <cell r="AH138">
            <v>339</v>
          </cell>
          <cell r="AI138">
            <v>22</v>
          </cell>
          <cell r="AJ138">
            <v>5.3672316384180787</v>
          </cell>
          <cell r="AK138">
            <v>412809</v>
          </cell>
          <cell r="AL138" t="str">
            <v>D000631</v>
          </cell>
          <cell r="AM138" t="str">
            <v>PA</v>
          </cell>
          <cell r="AN138">
            <v>4</v>
          </cell>
          <cell r="AO138" t="str">
            <v>Dean</v>
          </cell>
          <cell r="AP138">
            <v>118</v>
          </cell>
          <cell r="AQ138" t="str">
            <v>House</v>
          </cell>
          <cell r="AR138">
            <v>21915</v>
          </cell>
          <cell r="AS138">
            <v>14</v>
          </cell>
          <cell r="AT138">
            <v>4</v>
          </cell>
          <cell r="AU138" t="str">
            <v>PA</v>
          </cell>
          <cell r="AV138">
            <v>100</v>
          </cell>
          <cell r="AY138" t="str">
            <v>DEAN, Madeleine</v>
          </cell>
          <cell r="AZ138">
            <v>1959</v>
          </cell>
          <cell r="BB138">
            <v>-0.435</v>
          </cell>
          <cell r="BC138">
            <v>-8.2000000000000003E-2</v>
          </cell>
          <cell r="BD138">
            <v>-38.281829999999999</v>
          </cell>
          <cell r="BE138">
            <v>0.96042000000000005</v>
          </cell>
          <cell r="BF138">
            <v>948</v>
          </cell>
          <cell r="BG138">
            <v>18</v>
          </cell>
          <cell r="BI138">
            <v>-0.41899999999999998</v>
          </cell>
          <cell r="BJ138">
            <v>-0.115</v>
          </cell>
          <cell r="BK138" t="str">
            <v>DEAN</v>
          </cell>
          <cell r="BL138" t="str">
            <v>PA-4</v>
          </cell>
          <cell r="BM138" t="str">
            <v>House</v>
          </cell>
          <cell r="BN138" t="str">
            <v>Madeleine</v>
          </cell>
          <cell r="BO138" t="str">
            <v>Dean</v>
          </cell>
          <cell r="BP138" t="str">
            <v>PA</v>
          </cell>
          <cell r="BQ138" t="str">
            <v>D</v>
          </cell>
          <cell r="BR138">
            <v>-0.71943000000000001</v>
          </cell>
          <cell r="BS138" t="str">
            <v>PA-4</v>
          </cell>
          <cell r="BT138" t="str">
            <v>Dean</v>
          </cell>
          <cell r="BU138" t="str">
            <v>Madeleine Dean</v>
          </cell>
          <cell r="BV138" t="str">
            <v>House</v>
          </cell>
          <cell r="BW138" t="str">
            <v>PA</v>
          </cell>
          <cell r="BX138">
            <v>4</v>
          </cell>
          <cell r="BY138" t="str">
            <v>D</v>
          </cell>
          <cell r="BZ138">
            <v>34</v>
          </cell>
          <cell r="CA138">
            <v>4</v>
          </cell>
          <cell r="CB138">
            <v>10</v>
          </cell>
          <cell r="CC138">
            <v>20</v>
          </cell>
          <cell r="CD138">
            <v>0</v>
          </cell>
          <cell r="CE138">
            <v>0</v>
          </cell>
          <cell r="CF138">
            <v>14</v>
          </cell>
        </row>
        <row r="139">
          <cell r="A139" t="str">
            <v>D000197</v>
          </cell>
          <cell r="B139" t="str">
            <v>House</v>
          </cell>
          <cell r="C139">
            <v>29710</v>
          </cell>
          <cell r="D139" t="str">
            <v>Diana DeGette</v>
          </cell>
          <cell r="E139" t="str">
            <v>DeGette</v>
          </cell>
          <cell r="F139" t="str">
            <v>D</v>
          </cell>
          <cell r="G139" t="str">
            <v>CO-1</v>
          </cell>
          <cell r="H139">
            <v>14</v>
          </cell>
          <cell r="I139" t="str">
            <v>D+61.3</v>
          </cell>
          <cell r="J139" t="str">
            <v>Progressive Democrats</v>
          </cell>
          <cell r="K139">
            <v>98.02</v>
          </cell>
          <cell r="L139">
            <v>1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-0.43099999999999999</v>
          </cell>
          <cell r="U139">
            <v>-0.30299999999999999</v>
          </cell>
          <cell r="W139" t="str">
            <v>Diana DeGette</v>
          </cell>
          <cell r="X139" t="str">
            <v>CO-1</v>
          </cell>
          <cell r="Y139" t="str">
            <v>Diana</v>
          </cell>
          <cell r="Z139" t="str">
            <v>DeGette</v>
          </cell>
          <cell r="AA139" t="str">
            <v>D</v>
          </cell>
          <cell r="AB139" t="str">
            <v>D+29@@22</v>
          </cell>
          <cell r="AC139" t="str">
            <v>D+28.92</v>
          </cell>
          <cell r="AD139">
            <v>22</v>
          </cell>
          <cell r="AE139" t="str">
            <v>CO-1</v>
          </cell>
          <cell r="AF139" t="str">
            <v>House</v>
          </cell>
          <cell r="AG139">
            <v>83</v>
          </cell>
          <cell r="AH139">
            <v>353</v>
          </cell>
          <cell r="AI139">
            <v>19</v>
          </cell>
          <cell r="AJ139">
            <v>4.9900199600798407</v>
          </cell>
          <cell r="AK139">
            <v>400101</v>
          </cell>
          <cell r="AL139" t="str">
            <v>D000197</v>
          </cell>
          <cell r="AM139" t="str">
            <v>CO</v>
          </cell>
          <cell r="AN139">
            <v>1</v>
          </cell>
          <cell r="AO139" t="str">
            <v>DeGette</v>
          </cell>
          <cell r="AP139">
            <v>118</v>
          </cell>
          <cell r="AQ139" t="str">
            <v>House</v>
          </cell>
          <cell r="AR139">
            <v>29710</v>
          </cell>
          <cell r="AS139">
            <v>62</v>
          </cell>
          <cell r="AT139">
            <v>1</v>
          </cell>
          <cell r="AU139" t="str">
            <v>CO</v>
          </cell>
          <cell r="AV139">
            <v>100</v>
          </cell>
          <cell r="AY139" t="str">
            <v>DeGETTE, Diana</v>
          </cell>
          <cell r="AZ139">
            <v>1957</v>
          </cell>
          <cell r="BB139">
            <v>-0.43</v>
          </cell>
          <cell r="BC139">
            <v>-0.308</v>
          </cell>
          <cell r="BD139">
            <v>-39.244909999999997</v>
          </cell>
          <cell r="BE139">
            <v>0.95952999999999999</v>
          </cell>
          <cell r="BF139">
            <v>950</v>
          </cell>
          <cell r="BG139">
            <v>15</v>
          </cell>
          <cell r="BI139">
            <v>-0.40100000000000002</v>
          </cell>
          <cell r="BJ139">
            <v>-0.32700000000000001</v>
          </cell>
          <cell r="BK139" t="str">
            <v>DeGETTE</v>
          </cell>
          <cell r="BL139" t="str">
            <v>CO-1</v>
          </cell>
          <cell r="BM139" t="str">
            <v>House</v>
          </cell>
          <cell r="BN139" t="str">
            <v>Diana</v>
          </cell>
          <cell r="BO139" t="str">
            <v>DeGette</v>
          </cell>
          <cell r="BP139" t="str">
            <v>CO</v>
          </cell>
          <cell r="BQ139" t="str">
            <v>D</v>
          </cell>
          <cell r="BR139">
            <v>-0.84836999999999996</v>
          </cell>
          <cell r="BS139" t="str">
            <v>CO-1</v>
          </cell>
          <cell r="BT139" t="str">
            <v>DeGette</v>
          </cell>
          <cell r="BU139" t="str">
            <v>Diana DeGette</v>
          </cell>
          <cell r="BV139" t="str">
            <v>House</v>
          </cell>
          <cell r="BW139" t="str">
            <v>CO</v>
          </cell>
          <cell r="BX139">
            <v>1</v>
          </cell>
          <cell r="BY139" t="str">
            <v>D</v>
          </cell>
          <cell r="BZ139">
            <v>22</v>
          </cell>
          <cell r="CA139">
            <v>2</v>
          </cell>
          <cell r="CB139">
            <v>0</v>
          </cell>
          <cell r="CC139">
            <v>20</v>
          </cell>
          <cell r="CD139">
            <v>0</v>
          </cell>
          <cell r="CE139">
            <v>0</v>
          </cell>
          <cell r="CF139">
            <v>44</v>
          </cell>
        </row>
        <row r="140">
          <cell r="A140" t="str">
            <v>D000216</v>
          </cell>
          <cell r="B140" t="str">
            <v>House</v>
          </cell>
          <cell r="C140">
            <v>29109</v>
          </cell>
          <cell r="D140" t="str">
            <v>Rosa DeLauro</v>
          </cell>
          <cell r="E140" t="str">
            <v>DeLauro</v>
          </cell>
          <cell r="F140" t="str">
            <v>D</v>
          </cell>
          <cell r="G140" t="str">
            <v>CT-3</v>
          </cell>
          <cell r="H140">
            <v>17</v>
          </cell>
          <cell r="I140" t="str">
            <v>D+19.7</v>
          </cell>
          <cell r="J140" t="str">
            <v>Core Democrats</v>
          </cell>
          <cell r="K140">
            <v>98.03</v>
          </cell>
          <cell r="L140">
            <v>1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-0.41399999999999998</v>
          </cell>
          <cell r="U140">
            <v>-0.11600000000000001</v>
          </cell>
          <cell r="W140" t="str">
            <v>Rosa DeLauro</v>
          </cell>
          <cell r="X140" t="str">
            <v>CT-3</v>
          </cell>
          <cell r="Y140" t="str">
            <v>Rosa</v>
          </cell>
          <cell r="Z140" t="str">
            <v>DeLauro</v>
          </cell>
          <cell r="AA140" t="str">
            <v>D</v>
          </cell>
          <cell r="AB140" t="str">
            <v>D+7@@149</v>
          </cell>
          <cell r="AC140" t="str">
            <v>D+7.32</v>
          </cell>
          <cell r="AD140">
            <v>149</v>
          </cell>
          <cell r="AE140" t="str">
            <v>CT-3</v>
          </cell>
          <cell r="AF140" t="str">
            <v>House</v>
          </cell>
          <cell r="AG140">
            <v>70</v>
          </cell>
          <cell r="AH140">
            <v>366</v>
          </cell>
          <cell r="AI140">
            <v>16</v>
          </cell>
          <cell r="AJ140">
            <v>4.6610169491525424</v>
          </cell>
          <cell r="AK140">
            <v>400103</v>
          </cell>
          <cell r="AL140" t="str">
            <v>D000216</v>
          </cell>
          <cell r="AM140" t="str">
            <v>CT</v>
          </cell>
          <cell r="AN140">
            <v>3</v>
          </cell>
          <cell r="AO140" t="str">
            <v>DeLauro</v>
          </cell>
          <cell r="AP140">
            <v>118</v>
          </cell>
          <cell r="AQ140" t="str">
            <v>House</v>
          </cell>
          <cell r="AR140">
            <v>29109</v>
          </cell>
          <cell r="AS140">
            <v>1</v>
          </cell>
          <cell r="AT140">
            <v>3</v>
          </cell>
          <cell r="AU140" t="str">
            <v>CT</v>
          </cell>
          <cell r="AV140">
            <v>100</v>
          </cell>
          <cell r="AY140" t="str">
            <v>DeLAURO, Rosa L.</v>
          </cell>
          <cell r="AZ140">
            <v>1943</v>
          </cell>
          <cell r="BB140">
            <v>-0.41499999999999998</v>
          </cell>
          <cell r="BC140">
            <v>-0.107</v>
          </cell>
          <cell r="BD140">
            <v>-56.251899999999999</v>
          </cell>
          <cell r="BE140">
            <v>0.94250999999999996</v>
          </cell>
          <cell r="BF140">
            <v>950</v>
          </cell>
          <cell r="BG140">
            <v>21</v>
          </cell>
          <cell r="BI140">
            <v>-0.43</v>
          </cell>
          <cell r="BJ140">
            <v>5.8000000000000003E-2</v>
          </cell>
          <cell r="BK140" t="str">
            <v>DeLAURO</v>
          </cell>
          <cell r="BL140" t="str">
            <v>CT-3</v>
          </cell>
          <cell r="BM140" t="str">
            <v>House</v>
          </cell>
          <cell r="BN140" t="str">
            <v>Rosa</v>
          </cell>
          <cell r="BO140" t="str">
            <v>Delauro</v>
          </cell>
          <cell r="BP140" t="str">
            <v>CT</v>
          </cell>
          <cell r="BQ140" t="str">
            <v>D</v>
          </cell>
          <cell r="BR140">
            <v>-1.01698</v>
          </cell>
          <cell r="BS140" t="str">
            <v>CT-3</v>
          </cell>
          <cell r="BT140" t="str">
            <v>DeLauro</v>
          </cell>
          <cell r="BU140" t="str">
            <v>Rosa DeLauro</v>
          </cell>
          <cell r="BV140" t="str">
            <v>House</v>
          </cell>
          <cell r="BW140" t="str">
            <v>CT</v>
          </cell>
          <cell r="BX140">
            <v>3</v>
          </cell>
          <cell r="BY140" t="str">
            <v>D</v>
          </cell>
          <cell r="BZ140">
            <v>20</v>
          </cell>
          <cell r="CA140">
            <v>0</v>
          </cell>
          <cell r="CB140">
            <v>0</v>
          </cell>
          <cell r="CC140">
            <v>20</v>
          </cell>
          <cell r="CD140">
            <v>0</v>
          </cell>
          <cell r="CE140">
            <v>0</v>
          </cell>
          <cell r="CF140">
            <v>12</v>
          </cell>
        </row>
        <row r="141">
          <cell r="A141" t="str">
            <v>D000617</v>
          </cell>
          <cell r="B141" t="str">
            <v>House</v>
          </cell>
          <cell r="C141">
            <v>31101</v>
          </cell>
          <cell r="D141" t="str">
            <v>Suzan DelBene</v>
          </cell>
          <cell r="E141" t="str">
            <v>DelBene</v>
          </cell>
          <cell r="F141" t="str">
            <v>D</v>
          </cell>
          <cell r="G141" t="str">
            <v>WA-1</v>
          </cell>
          <cell r="H141">
            <v>6.1</v>
          </cell>
          <cell r="I141" t="str">
            <v>D+30.6</v>
          </cell>
          <cell r="J141" t="str">
            <v>Core Democrats</v>
          </cell>
          <cell r="K141">
            <v>99.44</v>
          </cell>
          <cell r="L141">
            <v>0</v>
          </cell>
          <cell r="M141">
            <v>1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-0.29199999999999998</v>
          </cell>
          <cell r="U141">
            <v>-0.19</v>
          </cell>
          <cell r="W141" t="str">
            <v>Suzan DelBene</v>
          </cell>
          <cell r="X141" t="str">
            <v>WA-1</v>
          </cell>
          <cell r="Y141" t="str">
            <v>Suzan</v>
          </cell>
          <cell r="Z141" t="str">
            <v>DelBene</v>
          </cell>
          <cell r="AA141" t="str">
            <v>D</v>
          </cell>
          <cell r="AB141" t="str">
            <v>D+13@@106</v>
          </cell>
          <cell r="AC141" t="str">
            <v>D+13.31</v>
          </cell>
          <cell r="AD141">
            <v>106</v>
          </cell>
          <cell r="AE141" t="str">
            <v>WA-1</v>
          </cell>
          <cell r="AF141" t="str">
            <v>House</v>
          </cell>
          <cell r="AG141">
            <v>146</v>
          </cell>
          <cell r="AH141">
            <v>290</v>
          </cell>
          <cell r="AI141">
            <v>33</v>
          </cell>
          <cell r="AJ141">
            <v>7.1691176470588234</v>
          </cell>
          <cell r="AK141">
            <v>412505</v>
          </cell>
          <cell r="AL141" t="str">
            <v>D000617</v>
          </cell>
          <cell r="AM141" t="str">
            <v>WA</v>
          </cell>
          <cell r="AN141">
            <v>1</v>
          </cell>
          <cell r="AO141" t="str">
            <v>DelBene</v>
          </cell>
          <cell r="AP141">
            <v>118</v>
          </cell>
          <cell r="AQ141" t="str">
            <v>House</v>
          </cell>
          <cell r="AR141">
            <v>31101</v>
          </cell>
          <cell r="AS141">
            <v>73</v>
          </cell>
          <cell r="AT141">
            <v>1</v>
          </cell>
          <cell r="AU141" t="str">
            <v>WA</v>
          </cell>
          <cell r="AV141">
            <v>100</v>
          </cell>
          <cell r="AY141" t="str">
            <v>DelBENE, Suzan K.</v>
          </cell>
          <cell r="AZ141">
            <v>1962</v>
          </cell>
          <cell r="BB141">
            <v>-0.29099999999999998</v>
          </cell>
          <cell r="BC141">
            <v>-0.20100000000000001</v>
          </cell>
          <cell r="BD141">
            <v>-42.973990000000001</v>
          </cell>
          <cell r="BE141">
            <v>0.95604</v>
          </cell>
          <cell r="BF141">
            <v>956</v>
          </cell>
          <cell r="BG141">
            <v>17</v>
          </cell>
          <cell r="BI141">
            <v>-0.35499999999999998</v>
          </cell>
          <cell r="BJ141">
            <v>-0.153</v>
          </cell>
          <cell r="BK141" t="str">
            <v>DelBENE</v>
          </cell>
          <cell r="BL141" t="str">
            <v>WA-1</v>
          </cell>
          <cell r="BM141" t="str">
            <v>House</v>
          </cell>
          <cell r="BN141" t="str">
            <v>Suzan</v>
          </cell>
          <cell r="BO141" t="str">
            <v>Delbene</v>
          </cell>
          <cell r="BP141" t="str">
            <v>WA</v>
          </cell>
          <cell r="BQ141" t="str">
            <v>D</v>
          </cell>
          <cell r="BR141">
            <v>-0.68118999999999996</v>
          </cell>
          <cell r="BS141" t="str">
            <v>WA-1</v>
          </cell>
          <cell r="BT141" t="str">
            <v>DelBene</v>
          </cell>
          <cell r="BU141" t="str">
            <v>Suzan DelBene</v>
          </cell>
          <cell r="BV141" t="str">
            <v>House</v>
          </cell>
          <cell r="BW141" t="str">
            <v>WA</v>
          </cell>
          <cell r="BX141">
            <v>1</v>
          </cell>
          <cell r="BY141" t="str">
            <v>D</v>
          </cell>
          <cell r="BZ141">
            <v>24</v>
          </cell>
          <cell r="CA141">
            <v>4</v>
          </cell>
          <cell r="CB141">
            <v>0</v>
          </cell>
          <cell r="CC141">
            <v>20</v>
          </cell>
          <cell r="CD141">
            <v>0</v>
          </cell>
          <cell r="CE141">
            <v>0</v>
          </cell>
          <cell r="CF141">
            <v>23</v>
          </cell>
        </row>
        <row r="142">
          <cell r="A142" t="str">
            <v>D000530</v>
          </cell>
          <cell r="B142" t="str">
            <v>House</v>
          </cell>
          <cell r="C142">
            <v>22316</v>
          </cell>
          <cell r="D142" t="str">
            <v>Chris Deluzio</v>
          </cell>
          <cell r="E142" t="str">
            <v>Deluzio</v>
          </cell>
          <cell r="F142" t="str">
            <v>D</v>
          </cell>
          <cell r="G142" t="str">
            <v>PA-17</v>
          </cell>
          <cell r="H142">
            <v>1</v>
          </cell>
          <cell r="I142" t="str">
            <v>D+5.8</v>
          </cell>
          <cell r="J142" t="str">
            <v>Core Democrats</v>
          </cell>
          <cell r="K142">
            <v>96.48</v>
          </cell>
          <cell r="L142">
            <v>1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-0.24399999999999999</v>
          </cell>
          <cell r="U142">
            <v>3.5999999999999997E-2</v>
          </cell>
          <cell r="W142" t="str">
            <v>Chris Deluzio</v>
          </cell>
          <cell r="X142" t="str">
            <v>PA-17</v>
          </cell>
          <cell r="Y142" t="str">
            <v>Chris</v>
          </cell>
          <cell r="Z142" t="str">
            <v>Deluzio</v>
          </cell>
          <cell r="AA142" t="str">
            <v>D</v>
          </cell>
          <cell r="AB142" t="str">
            <v>EVEN@@209</v>
          </cell>
          <cell r="AC142" t="str">
            <v>D+0.37</v>
          </cell>
          <cell r="AD142">
            <v>209</v>
          </cell>
          <cell r="AP142">
            <v>118</v>
          </cell>
          <cell r="AQ142" t="str">
            <v>House</v>
          </cell>
          <cell r="AR142">
            <v>22316</v>
          </cell>
          <cell r="AS142">
            <v>14</v>
          </cell>
          <cell r="AT142">
            <v>17</v>
          </cell>
          <cell r="AU142" t="str">
            <v>PA</v>
          </cell>
          <cell r="AV142">
            <v>100</v>
          </cell>
          <cell r="AY142" t="str">
            <v>DELUZIO, Chris</v>
          </cell>
          <cell r="AZ142">
            <v>1984</v>
          </cell>
          <cell r="BB142">
            <v>-0.23799999999999999</v>
          </cell>
          <cell r="BC142">
            <v>-0.14699999999999999</v>
          </cell>
          <cell r="BD142">
            <v>-99.221509999999995</v>
          </cell>
          <cell r="BE142">
            <v>0.90112000000000003</v>
          </cell>
          <cell r="BF142">
            <v>953</v>
          </cell>
          <cell r="BG142">
            <v>36</v>
          </cell>
          <cell r="BI142">
            <v>-0.23300000000000001</v>
          </cell>
          <cell r="BJ142">
            <v>-0.14799999999999999</v>
          </cell>
          <cell r="BK142" t="str">
            <v>DELUZIO</v>
          </cell>
          <cell r="BL142" t="str">
            <v>PA-17</v>
          </cell>
          <cell r="BM142" t="str">
            <v>House</v>
          </cell>
          <cell r="BN142" t="str">
            <v>Chris</v>
          </cell>
          <cell r="BO142" t="str">
            <v>Deluzio</v>
          </cell>
          <cell r="BP142" t="str">
            <v>PA</v>
          </cell>
          <cell r="BQ142" t="str">
            <v>D</v>
          </cell>
          <cell r="BR142">
            <v>-0.75019999999999998</v>
          </cell>
          <cell r="BS142" t="str">
            <v>PA-17</v>
          </cell>
          <cell r="BT142" t="str">
            <v>Deluzio</v>
          </cell>
          <cell r="BU142" t="str">
            <v>Chris Deluzio</v>
          </cell>
          <cell r="BV142" t="str">
            <v>House</v>
          </cell>
          <cell r="BW142" t="str">
            <v>PA</v>
          </cell>
          <cell r="BX142">
            <v>17</v>
          </cell>
          <cell r="BY142" t="str">
            <v>D</v>
          </cell>
          <cell r="BZ142">
            <v>43</v>
          </cell>
          <cell r="CA142">
            <v>3</v>
          </cell>
          <cell r="CB142">
            <v>20</v>
          </cell>
          <cell r="CC142">
            <v>20</v>
          </cell>
          <cell r="CD142">
            <v>0</v>
          </cell>
          <cell r="CE142">
            <v>0</v>
          </cell>
          <cell r="CF142">
            <v>1</v>
          </cell>
        </row>
        <row r="143">
          <cell r="A143" t="str">
            <v>D000623</v>
          </cell>
          <cell r="B143" t="str">
            <v>House</v>
          </cell>
          <cell r="C143">
            <v>21504</v>
          </cell>
          <cell r="D143" t="str">
            <v>Mark DeSaulnier</v>
          </cell>
          <cell r="E143" t="str">
            <v>DeSaulnier</v>
          </cell>
          <cell r="F143" t="str">
            <v>D</v>
          </cell>
          <cell r="G143" t="str">
            <v>CA-10</v>
          </cell>
          <cell r="H143">
            <v>5</v>
          </cell>
          <cell r="I143" t="str">
            <v>D+39.4</v>
          </cell>
          <cell r="J143" t="str">
            <v>Progressive Democrats</v>
          </cell>
          <cell r="K143">
            <v>98.28</v>
          </cell>
          <cell r="L143">
            <v>1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-0.52300000000000002</v>
          </cell>
          <cell r="U143">
            <v>-0.372</v>
          </cell>
          <cell r="W143" t="str">
            <v>Mark DeSaulnier</v>
          </cell>
          <cell r="X143" t="str">
            <v>CA-10</v>
          </cell>
          <cell r="Y143" t="str">
            <v>Mark</v>
          </cell>
          <cell r="Z143" t="str">
            <v>DeSaulnier</v>
          </cell>
          <cell r="AA143" t="str">
            <v>D</v>
          </cell>
          <cell r="AB143" t="str">
            <v>D+18@@77</v>
          </cell>
          <cell r="AC143" t="str">
            <v>D+17.91</v>
          </cell>
          <cell r="AD143">
            <v>77</v>
          </cell>
          <cell r="AP143">
            <v>118</v>
          </cell>
          <cell r="AQ143" t="str">
            <v>House</v>
          </cell>
          <cell r="AR143">
            <v>21504</v>
          </cell>
          <cell r="AS143">
            <v>71</v>
          </cell>
          <cell r="AT143">
            <v>10</v>
          </cell>
          <cell r="AU143" t="str">
            <v>CA</v>
          </cell>
          <cell r="AV143">
            <v>100</v>
          </cell>
          <cell r="AY143" t="str">
            <v>DESAULNIER, Mark James</v>
          </cell>
          <cell r="AZ143">
            <v>1952</v>
          </cell>
          <cell r="BB143">
            <v>-0.51500000000000001</v>
          </cell>
          <cell r="BC143">
            <v>-0.37</v>
          </cell>
          <cell r="BD143">
            <v>-46.490169999999999</v>
          </cell>
          <cell r="BE143">
            <v>0.95159000000000005</v>
          </cell>
          <cell r="BF143">
            <v>937</v>
          </cell>
          <cell r="BG143">
            <v>22</v>
          </cell>
          <cell r="BI143">
            <v>-0.42699999999999999</v>
          </cell>
          <cell r="BJ143">
            <v>-0.41899999999999998</v>
          </cell>
          <cell r="BK143" t="str">
            <v>DESAULNIER</v>
          </cell>
          <cell r="BL143" t="str">
            <v>CA-10</v>
          </cell>
          <cell r="BM143" t="str">
            <v>House</v>
          </cell>
          <cell r="BN143" t="str">
            <v>Mark</v>
          </cell>
          <cell r="BO143" t="str">
            <v>Desaulnier</v>
          </cell>
          <cell r="BP143" t="str">
            <v>CA</v>
          </cell>
          <cell r="BQ143" t="str">
            <v>D</v>
          </cell>
          <cell r="BR143">
            <v>-0.98563000000000001</v>
          </cell>
          <cell r="BS143" t="str">
            <v>CA-10</v>
          </cell>
          <cell r="BT143" t="str">
            <v>DeSaulnier</v>
          </cell>
          <cell r="BU143" t="str">
            <v>Mark DeSaulnier</v>
          </cell>
          <cell r="BV143" t="str">
            <v>House</v>
          </cell>
          <cell r="BW143" t="str">
            <v>CA</v>
          </cell>
          <cell r="BX143">
            <v>10</v>
          </cell>
          <cell r="BY143" t="str">
            <v>D</v>
          </cell>
          <cell r="BZ143">
            <v>1</v>
          </cell>
          <cell r="CA143">
            <v>1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34</v>
          </cell>
        </row>
        <row r="144">
          <cell r="A144" t="str">
            <v>D000623</v>
          </cell>
          <cell r="AE144" t="str">
            <v>CA-11</v>
          </cell>
          <cell r="AF144" t="str">
            <v>House</v>
          </cell>
          <cell r="AG144">
            <v>57</v>
          </cell>
          <cell r="AH144">
            <v>379</v>
          </cell>
          <cell r="AI144">
            <v>13</v>
          </cell>
          <cell r="AJ144">
            <v>4.2527339003645199</v>
          </cell>
          <cell r="AK144">
            <v>412613</v>
          </cell>
          <cell r="AL144" t="str">
            <v>D000623</v>
          </cell>
          <cell r="AM144" t="str">
            <v>CA</v>
          </cell>
          <cell r="AN144">
            <v>11</v>
          </cell>
          <cell r="AO144" t="str">
            <v>DeSaulnier</v>
          </cell>
          <cell r="AP144">
            <v>118</v>
          </cell>
          <cell r="AQ144" t="str">
            <v>House</v>
          </cell>
          <cell r="AR144">
            <v>21504</v>
          </cell>
          <cell r="AS144">
            <v>71</v>
          </cell>
          <cell r="AT144">
            <v>10</v>
          </cell>
          <cell r="AU144" t="str">
            <v>CA</v>
          </cell>
          <cell r="AV144">
            <v>100</v>
          </cell>
          <cell r="AY144" t="str">
            <v>DESAULNIER, Mark James</v>
          </cell>
          <cell r="AZ144">
            <v>1952</v>
          </cell>
          <cell r="BB144">
            <v>-0.51500000000000001</v>
          </cell>
          <cell r="BC144">
            <v>-0.37</v>
          </cell>
          <cell r="BD144">
            <v>-46.490169999999999</v>
          </cell>
          <cell r="BE144">
            <v>0.95159000000000005</v>
          </cell>
          <cell r="BF144">
            <v>937</v>
          </cell>
          <cell r="BG144">
            <v>22</v>
          </cell>
          <cell r="BI144">
            <v>-0.42699999999999999</v>
          </cell>
          <cell r="BJ144">
            <v>-0.41899999999999998</v>
          </cell>
          <cell r="BK144" t="str">
            <v>DESAULNIER</v>
          </cell>
          <cell r="BL144" t="str">
            <v>CA-10</v>
          </cell>
          <cell r="BM144" t="str">
            <v>House</v>
          </cell>
          <cell r="BN144" t="str">
            <v>Mark</v>
          </cell>
          <cell r="BO144" t="str">
            <v>Desaulnier</v>
          </cell>
          <cell r="BP144" t="str">
            <v>CA</v>
          </cell>
          <cell r="BQ144" t="str">
            <v>D</v>
          </cell>
          <cell r="BR144">
            <v>-0.98563000000000001</v>
          </cell>
          <cell r="BS144" t="str">
            <v>CA-10</v>
          </cell>
          <cell r="BT144" t="str">
            <v>DeSaulnier</v>
          </cell>
          <cell r="BU144" t="str">
            <v>Mark DeSaulnier</v>
          </cell>
          <cell r="BV144" t="str">
            <v>House</v>
          </cell>
          <cell r="BW144" t="str">
            <v>CA</v>
          </cell>
          <cell r="BX144">
            <v>10</v>
          </cell>
          <cell r="BY144" t="str">
            <v>D</v>
          </cell>
          <cell r="BZ144">
            <v>1</v>
          </cell>
          <cell r="CA144">
            <v>1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34</v>
          </cell>
        </row>
        <row r="145">
          <cell r="A145" t="str">
            <v>D000616</v>
          </cell>
          <cell r="B145" t="str">
            <v>House</v>
          </cell>
          <cell r="C145">
            <v>21179</v>
          </cell>
          <cell r="D145" t="str">
            <v>Scott DesJarlais</v>
          </cell>
          <cell r="E145" t="str">
            <v>DesJarlais</v>
          </cell>
          <cell r="F145" t="str">
            <v>R</v>
          </cell>
          <cell r="G145" t="str">
            <v>TN-4</v>
          </cell>
          <cell r="H145">
            <v>7</v>
          </cell>
          <cell r="I145" t="str">
            <v>R+37.7</v>
          </cell>
          <cell r="J145" t="str">
            <v>Far-Right Establishment</v>
          </cell>
          <cell r="K145">
            <v>95.16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1</v>
          </cell>
          <cell r="S145">
            <v>1</v>
          </cell>
          <cell r="T145">
            <v>0.58099999999999996</v>
          </cell>
          <cell r="U145">
            <v>-4.5999999999999999E-2</v>
          </cell>
          <cell r="W145" t="str">
            <v>Scott DesJarlais</v>
          </cell>
          <cell r="X145" t="str">
            <v>TN-4</v>
          </cell>
          <cell r="Y145" t="str">
            <v>Scott</v>
          </cell>
          <cell r="Z145" t="str">
            <v>DesJarlais</v>
          </cell>
          <cell r="AA145" t="str">
            <v>R</v>
          </cell>
          <cell r="AB145" t="str">
            <v>R+22@@409</v>
          </cell>
          <cell r="AC145" t="str">
            <v>R+21.77</v>
          </cell>
          <cell r="AD145">
            <v>409</v>
          </cell>
          <cell r="AE145" t="str">
            <v>TN-4</v>
          </cell>
          <cell r="AF145" t="str">
            <v>House</v>
          </cell>
          <cell r="AG145">
            <v>246</v>
          </cell>
          <cell r="AH145">
            <v>190</v>
          </cell>
          <cell r="AI145">
            <v>56</v>
          </cell>
          <cell r="AJ145">
            <v>14.832535885167459</v>
          </cell>
          <cell r="AK145">
            <v>412477</v>
          </cell>
          <cell r="AL145" t="str">
            <v>D000616</v>
          </cell>
          <cell r="AM145" t="str">
            <v>TN</v>
          </cell>
          <cell r="AN145">
            <v>4</v>
          </cell>
          <cell r="AO145" t="str">
            <v>DesJarlais</v>
          </cell>
          <cell r="AP145">
            <v>118</v>
          </cell>
          <cell r="AQ145" t="str">
            <v>House</v>
          </cell>
          <cell r="AR145">
            <v>21179</v>
          </cell>
          <cell r="AS145">
            <v>54</v>
          </cell>
          <cell r="AT145">
            <v>4</v>
          </cell>
          <cell r="AU145" t="str">
            <v>TN</v>
          </cell>
          <cell r="AV145">
            <v>200</v>
          </cell>
          <cell r="AY145" t="str">
            <v>DESJARLAIS, Scott</v>
          </cell>
          <cell r="AZ145">
            <v>1964</v>
          </cell>
          <cell r="BB145">
            <v>0.57999999999999996</v>
          </cell>
          <cell r="BC145">
            <v>-5.1999999999999998E-2</v>
          </cell>
          <cell r="BD145">
            <v>-102.18546000000001</v>
          </cell>
          <cell r="BE145">
            <v>0.89668000000000003</v>
          </cell>
          <cell r="BF145">
            <v>937</v>
          </cell>
          <cell r="BG145">
            <v>50</v>
          </cell>
          <cell r="BI145">
            <v>0.61699999999999999</v>
          </cell>
          <cell r="BJ145">
            <v>1.4E-2</v>
          </cell>
          <cell r="BK145" t="str">
            <v>DESJARLAIS</v>
          </cell>
          <cell r="BL145" t="str">
            <v>TN-4</v>
          </cell>
          <cell r="BM145" t="str">
            <v>House</v>
          </cell>
          <cell r="BN145" t="str">
            <v>Scott</v>
          </cell>
          <cell r="BO145" t="str">
            <v>Desjarlais</v>
          </cell>
          <cell r="BP145" t="str">
            <v>TN</v>
          </cell>
          <cell r="BQ145" t="str">
            <v>R</v>
          </cell>
          <cell r="BR145">
            <v>-1.2274799999999999</v>
          </cell>
          <cell r="BS145" t="str">
            <v>TN-4</v>
          </cell>
          <cell r="BT145" t="str">
            <v>DesJarlais</v>
          </cell>
          <cell r="BU145" t="str">
            <v>Scott DesJarlais</v>
          </cell>
          <cell r="BV145" t="str">
            <v>House</v>
          </cell>
          <cell r="BW145" t="str">
            <v>TN</v>
          </cell>
          <cell r="BX145">
            <v>4</v>
          </cell>
          <cell r="BY145" t="str">
            <v>R</v>
          </cell>
          <cell r="BZ145">
            <v>5</v>
          </cell>
          <cell r="CA145">
            <v>0</v>
          </cell>
          <cell r="CB145">
            <v>5</v>
          </cell>
          <cell r="CC145">
            <v>0</v>
          </cell>
          <cell r="CD145">
            <v>0</v>
          </cell>
          <cell r="CE145">
            <v>0</v>
          </cell>
          <cell r="CF145">
            <v>44</v>
          </cell>
        </row>
        <row r="146">
          <cell r="A146" t="str">
            <v>D000600</v>
          </cell>
          <cell r="B146" t="str">
            <v>House</v>
          </cell>
          <cell r="C146">
            <v>20316</v>
          </cell>
          <cell r="D146" t="str">
            <v>Mario Diaz-Balart</v>
          </cell>
          <cell r="E146" t="str">
            <v>Diaz-Balart</v>
          </cell>
          <cell r="F146" t="str">
            <v>R</v>
          </cell>
          <cell r="G146" t="str">
            <v>FL-26</v>
          </cell>
          <cell r="H146">
            <v>11</v>
          </cell>
          <cell r="I146" t="str">
            <v>R+18.3</v>
          </cell>
          <cell r="J146" t="str">
            <v>Moderate Republicans</v>
          </cell>
          <cell r="K146">
            <v>95.49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1</v>
          </cell>
          <cell r="Q146">
            <v>1</v>
          </cell>
          <cell r="R146">
            <v>0</v>
          </cell>
          <cell r="S146">
            <v>0</v>
          </cell>
          <cell r="T146">
            <v>0.28399999999999997</v>
          </cell>
          <cell r="U146">
            <v>0.14099999999999999</v>
          </cell>
          <cell r="W146" t="str">
            <v>Mario Diaz-Balart</v>
          </cell>
          <cell r="X146" t="str">
            <v>FL-26</v>
          </cell>
          <cell r="Y146" t="str">
            <v>Mario</v>
          </cell>
          <cell r="Z146" t="str">
            <v>Diaz-Balart</v>
          </cell>
          <cell r="AA146" t="str">
            <v>R</v>
          </cell>
          <cell r="AB146" t="str">
            <v>R+8@@276</v>
          </cell>
          <cell r="AC146" t="str">
            <v>R+8.41</v>
          </cell>
          <cell r="AD146">
            <v>276</v>
          </cell>
          <cell r="AP146">
            <v>118</v>
          </cell>
          <cell r="AQ146" t="str">
            <v>House</v>
          </cell>
          <cell r="AR146">
            <v>20316</v>
          </cell>
          <cell r="AS146">
            <v>43</v>
          </cell>
          <cell r="AT146">
            <v>26</v>
          </cell>
          <cell r="AU146" t="str">
            <v>FL</v>
          </cell>
          <cell r="AV146">
            <v>200</v>
          </cell>
          <cell r="AY146" t="str">
            <v>DIAZ-BALART, Mario</v>
          </cell>
          <cell r="AZ146">
            <v>1961</v>
          </cell>
          <cell r="BB146">
            <v>0.28199999999999997</v>
          </cell>
          <cell r="BC146">
            <v>0.151</v>
          </cell>
          <cell r="BD146">
            <v>-110.57684999999999</v>
          </cell>
          <cell r="BE146">
            <v>0.88499000000000005</v>
          </cell>
          <cell r="BF146">
            <v>905</v>
          </cell>
          <cell r="BG146">
            <v>46</v>
          </cell>
          <cell r="BI146">
            <v>0.32900000000000001</v>
          </cell>
          <cell r="BJ146">
            <v>0.38500000000000001</v>
          </cell>
          <cell r="BK146" t="str">
            <v>DIAZ-BALART</v>
          </cell>
          <cell r="BL146" t="str">
            <v>FL-26</v>
          </cell>
          <cell r="BM146" t="str">
            <v>House</v>
          </cell>
          <cell r="BN146" t="str">
            <v>Mario</v>
          </cell>
          <cell r="BO146" t="str">
            <v>Diaz-Balart</v>
          </cell>
          <cell r="BP146" t="str">
            <v>FL</v>
          </cell>
          <cell r="BQ146" t="str">
            <v>R</v>
          </cell>
          <cell r="BR146">
            <v>-0.23250000000000001</v>
          </cell>
          <cell r="BS146" t="str">
            <v>FL-26</v>
          </cell>
          <cell r="BT146" t="str">
            <v>Diaz-Balart</v>
          </cell>
          <cell r="BU146" t="str">
            <v>Mario Diaz-Balart</v>
          </cell>
          <cell r="BV146" t="str">
            <v>House</v>
          </cell>
          <cell r="BW146" t="str">
            <v>FL</v>
          </cell>
          <cell r="BX146">
            <v>26</v>
          </cell>
          <cell r="BY146" t="str">
            <v>R</v>
          </cell>
          <cell r="BZ146">
            <v>28</v>
          </cell>
          <cell r="CA146">
            <v>8</v>
          </cell>
          <cell r="CB146">
            <v>0</v>
          </cell>
          <cell r="CC146">
            <v>20</v>
          </cell>
          <cell r="CD146">
            <v>0</v>
          </cell>
          <cell r="CE146">
            <v>0</v>
          </cell>
          <cell r="CF146">
            <v>14</v>
          </cell>
        </row>
        <row r="147">
          <cell r="A147" t="str">
            <v>D000600</v>
          </cell>
          <cell r="AE147" t="str">
            <v>FL-25</v>
          </cell>
          <cell r="AF147" t="str">
            <v>House</v>
          </cell>
          <cell r="AG147">
            <v>359</v>
          </cell>
          <cell r="AH147">
            <v>76</v>
          </cell>
          <cell r="AI147">
            <v>82</v>
          </cell>
          <cell r="AJ147">
            <v>30.76923076923077</v>
          </cell>
          <cell r="AK147">
            <v>400108</v>
          </cell>
          <cell r="AL147" t="str">
            <v>D000600</v>
          </cell>
          <cell r="AM147" t="str">
            <v>FL</v>
          </cell>
          <cell r="AN147">
            <v>25</v>
          </cell>
          <cell r="AO147" t="str">
            <v>Diaz-Balart</v>
          </cell>
          <cell r="AP147">
            <v>118</v>
          </cell>
          <cell r="AQ147" t="str">
            <v>House</v>
          </cell>
          <cell r="AR147">
            <v>20316</v>
          </cell>
          <cell r="AS147">
            <v>43</v>
          </cell>
          <cell r="AT147">
            <v>26</v>
          </cell>
          <cell r="AU147" t="str">
            <v>FL</v>
          </cell>
          <cell r="AV147">
            <v>200</v>
          </cell>
          <cell r="AY147" t="str">
            <v>DIAZ-BALART, Mario</v>
          </cell>
          <cell r="AZ147">
            <v>1961</v>
          </cell>
          <cell r="BB147">
            <v>0.28199999999999997</v>
          </cell>
          <cell r="BC147">
            <v>0.151</v>
          </cell>
          <cell r="BD147">
            <v>-110.57684999999999</v>
          </cell>
          <cell r="BE147">
            <v>0.88499000000000005</v>
          </cell>
          <cell r="BF147">
            <v>905</v>
          </cell>
          <cell r="BG147">
            <v>46</v>
          </cell>
          <cell r="BI147">
            <v>0.32900000000000001</v>
          </cell>
          <cell r="BJ147">
            <v>0.38500000000000001</v>
          </cell>
          <cell r="BK147" t="str">
            <v>DIAZ-BALART</v>
          </cell>
          <cell r="BL147" t="str">
            <v>FL-26</v>
          </cell>
          <cell r="BM147" t="str">
            <v>House</v>
          </cell>
          <cell r="BN147" t="str">
            <v>Mario</v>
          </cell>
          <cell r="BO147" t="str">
            <v>Diaz-Balart</v>
          </cell>
          <cell r="BP147" t="str">
            <v>FL</v>
          </cell>
          <cell r="BQ147" t="str">
            <v>R</v>
          </cell>
          <cell r="BR147">
            <v>-0.23250000000000001</v>
          </cell>
          <cell r="BS147" t="str">
            <v>FL-26</v>
          </cell>
          <cell r="BT147" t="str">
            <v>Diaz-Balart</v>
          </cell>
          <cell r="BU147" t="str">
            <v>Mario Diaz-Balart</v>
          </cell>
          <cell r="BV147" t="str">
            <v>House</v>
          </cell>
          <cell r="BW147" t="str">
            <v>FL</v>
          </cell>
          <cell r="BX147">
            <v>26</v>
          </cell>
          <cell r="BY147" t="str">
            <v>R</v>
          </cell>
          <cell r="BZ147">
            <v>28</v>
          </cell>
          <cell r="CA147">
            <v>8</v>
          </cell>
          <cell r="CB147">
            <v>0</v>
          </cell>
          <cell r="CC147">
            <v>20</v>
          </cell>
          <cell r="CD147">
            <v>0</v>
          </cell>
          <cell r="CE147">
            <v>0</v>
          </cell>
          <cell r="CF147">
            <v>14</v>
          </cell>
        </row>
        <row r="148">
          <cell r="A148" t="str">
            <v>D000624</v>
          </cell>
          <cell r="B148" t="str">
            <v>House</v>
          </cell>
          <cell r="C148">
            <v>21529</v>
          </cell>
          <cell r="D148" t="str">
            <v>Debbie Dingell</v>
          </cell>
          <cell r="E148" t="str">
            <v>Dingell</v>
          </cell>
          <cell r="F148" t="str">
            <v>D</v>
          </cell>
          <cell r="G148" t="str">
            <v>MI-6</v>
          </cell>
          <cell r="H148">
            <v>5</v>
          </cell>
          <cell r="I148" t="str">
            <v>D+26.7</v>
          </cell>
          <cell r="J148" t="str">
            <v>Progressive Democrats</v>
          </cell>
          <cell r="K148">
            <v>98.15</v>
          </cell>
          <cell r="L148">
            <v>1</v>
          </cell>
          <cell r="M148">
            <v>0</v>
          </cell>
          <cell r="N148">
            <v>0</v>
          </cell>
          <cell r="O148">
            <v>1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-0.40400000000000003</v>
          </cell>
          <cell r="U148">
            <v>-0.157</v>
          </cell>
          <cell r="W148" t="str">
            <v>Debbie Dingell</v>
          </cell>
          <cell r="X148" t="str">
            <v>MI-6</v>
          </cell>
          <cell r="Y148" t="str">
            <v>Debbie</v>
          </cell>
          <cell r="Z148" t="str">
            <v>Dingell</v>
          </cell>
          <cell r="AA148" t="str">
            <v>D</v>
          </cell>
          <cell r="AB148" t="str">
            <v>D+11@@124</v>
          </cell>
          <cell r="AC148" t="str">
            <v>D+10.89</v>
          </cell>
          <cell r="AD148">
            <v>124</v>
          </cell>
          <cell r="AP148">
            <v>118</v>
          </cell>
          <cell r="AQ148" t="str">
            <v>House</v>
          </cell>
          <cell r="AR148">
            <v>21529</v>
          </cell>
          <cell r="AS148">
            <v>23</v>
          </cell>
          <cell r="AT148">
            <v>6</v>
          </cell>
          <cell r="AU148" t="str">
            <v>MI</v>
          </cell>
          <cell r="AV148">
            <v>100</v>
          </cell>
          <cell r="AY148" t="str">
            <v>DINGELL, Debbie</v>
          </cell>
          <cell r="AZ148">
            <v>1953</v>
          </cell>
          <cell r="BB148">
            <v>-0.39900000000000002</v>
          </cell>
          <cell r="BC148">
            <v>-0.193</v>
          </cell>
          <cell r="BD148">
            <v>-38.679659999999998</v>
          </cell>
          <cell r="BE148">
            <v>0.95877999999999997</v>
          </cell>
          <cell r="BF148">
            <v>919</v>
          </cell>
          <cell r="BG148">
            <v>15</v>
          </cell>
          <cell r="BI148">
            <v>-0.35599999999999998</v>
          </cell>
          <cell r="BJ148">
            <v>-0.32700000000000001</v>
          </cell>
          <cell r="BK148" t="str">
            <v>DINGELL</v>
          </cell>
          <cell r="BL148" t="str">
            <v>MI-6</v>
          </cell>
          <cell r="BM148" t="str">
            <v>House</v>
          </cell>
          <cell r="BN148" t="str">
            <v>Debbie</v>
          </cell>
          <cell r="BO148" t="str">
            <v>Dingell</v>
          </cell>
          <cell r="BP148" t="str">
            <v>MI</v>
          </cell>
          <cell r="BQ148" t="str">
            <v>D</v>
          </cell>
          <cell r="BR148">
            <v>0.11672</v>
          </cell>
          <cell r="BS148" t="str">
            <v>MI-6</v>
          </cell>
          <cell r="BT148" t="str">
            <v>Dingell</v>
          </cell>
          <cell r="BU148" t="str">
            <v>Debbie Dingell</v>
          </cell>
          <cell r="BV148" t="str">
            <v>House</v>
          </cell>
          <cell r="BW148" t="str">
            <v>MI</v>
          </cell>
          <cell r="BX148">
            <v>6</v>
          </cell>
          <cell r="BY148" t="str">
            <v>D</v>
          </cell>
          <cell r="BZ148">
            <v>92</v>
          </cell>
          <cell r="CA148">
            <v>12</v>
          </cell>
          <cell r="CB148">
            <v>30</v>
          </cell>
          <cell r="CC148">
            <v>20</v>
          </cell>
          <cell r="CD148">
            <v>20</v>
          </cell>
          <cell r="CE148">
            <v>10</v>
          </cell>
          <cell r="CF148">
            <v>21</v>
          </cell>
        </row>
        <row r="149">
          <cell r="A149" t="str">
            <v>D000624</v>
          </cell>
          <cell r="AE149" t="str">
            <v>MI-12</v>
          </cell>
          <cell r="AF149" t="str">
            <v>House</v>
          </cell>
          <cell r="AG149">
            <v>169</v>
          </cell>
          <cell r="AH149">
            <v>267</v>
          </cell>
          <cell r="AI149">
            <v>39</v>
          </cell>
          <cell r="AJ149">
            <v>8.4070796460176993</v>
          </cell>
          <cell r="AK149">
            <v>412637</v>
          </cell>
          <cell r="AL149" t="str">
            <v>D000624</v>
          </cell>
          <cell r="AM149" t="str">
            <v>MI</v>
          </cell>
          <cell r="AN149">
            <v>12</v>
          </cell>
          <cell r="AO149" t="str">
            <v>Dingell</v>
          </cell>
          <cell r="AP149">
            <v>118</v>
          </cell>
          <cell r="AQ149" t="str">
            <v>House</v>
          </cell>
          <cell r="AR149">
            <v>21529</v>
          </cell>
          <cell r="AS149">
            <v>23</v>
          </cell>
          <cell r="AT149">
            <v>6</v>
          </cell>
          <cell r="AU149" t="str">
            <v>MI</v>
          </cell>
          <cell r="AV149">
            <v>100</v>
          </cell>
          <cell r="AY149" t="str">
            <v>DINGELL, Debbie</v>
          </cell>
          <cell r="AZ149">
            <v>1953</v>
          </cell>
          <cell r="BB149">
            <v>-0.39900000000000002</v>
          </cell>
          <cell r="BC149">
            <v>-0.193</v>
          </cell>
          <cell r="BD149">
            <v>-38.679659999999998</v>
          </cell>
          <cell r="BE149">
            <v>0.95877999999999997</v>
          </cell>
          <cell r="BF149">
            <v>919</v>
          </cell>
          <cell r="BG149">
            <v>15</v>
          </cell>
          <cell r="BI149">
            <v>-0.35599999999999998</v>
          </cell>
          <cell r="BJ149">
            <v>-0.32700000000000001</v>
          </cell>
          <cell r="BK149" t="str">
            <v>DINGELL</v>
          </cell>
          <cell r="BL149" t="str">
            <v>MI-6</v>
          </cell>
          <cell r="BM149" t="str">
            <v>House</v>
          </cell>
          <cell r="BN149" t="str">
            <v>Debbie</v>
          </cell>
          <cell r="BO149" t="str">
            <v>Dingell</v>
          </cell>
          <cell r="BP149" t="str">
            <v>MI</v>
          </cell>
          <cell r="BQ149" t="str">
            <v>D</v>
          </cell>
          <cell r="BR149">
            <v>0.11672</v>
          </cell>
          <cell r="BS149" t="str">
            <v>MI-6</v>
          </cell>
          <cell r="BT149" t="str">
            <v>Dingell</v>
          </cell>
          <cell r="BU149" t="str">
            <v>Debbie Dingell</v>
          </cell>
          <cell r="BV149" t="str">
            <v>House</v>
          </cell>
          <cell r="BW149" t="str">
            <v>MI</v>
          </cell>
          <cell r="BX149">
            <v>6</v>
          </cell>
          <cell r="BY149" t="str">
            <v>D</v>
          </cell>
          <cell r="BZ149">
            <v>92</v>
          </cell>
          <cell r="CA149">
            <v>12</v>
          </cell>
          <cell r="CB149">
            <v>30</v>
          </cell>
          <cell r="CC149">
            <v>20</v>
          </cell>
          <cell r="CD149">
            <v>20</v>
          </cell>
          <cell r="CE149">
            <v>10</v>
          </cell>
          <cell r="CF149">
            <v>21</v>
          </cell>
        </row>
        <row r="150">
          <cell r="A150" t="str">
            <v>D000399</v>
          </cell>
          <cell r="B150" t="str">
            <v>House</v>
          </cell>
          <cell r="C150">
            <v>29571</v>
          </cell>
          <cell r="D150" t="str">
            <v>Lloyd Doggett</v>
          </cell>
          <cell r="E150" t="str">
            <v>Doggett</v>
          </cell>
          <cell r="F150" t="str">
            <v>D</v>
          </cell>
          <cell r="G150" t="str">
            <v>TX-37</v>
          </cell>
          <cell r="H150">
            <v>15</v>
          </cell>
          <cell r="I150" t="str">
            <v>D+52.8</v>
          </cell>
          <cell r="J150" t="str">
            <v>Progressive Democrats</v>
          </cell>
          <cell r="K150">
            <v>98.59</v>
          </cell>
          <cell r="L150">
            <v>1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-0.40200000000000002</v>
          </cell>
          <cell r="U150">
            <v>-0.32200000000000001</v>
          </cell>
          <cell r="W150" t="str">
            <v>Lloyd Doggett</v>
          </cell>
          <cell r="X150" t="str">
            <v>TX-37</v>
          </cell>
          <cell r="Y150" t="str">
            <v>Lloyd</v>
          </cell>
          <cell r="Z150" t="str">
            <v>Doggett</v>
          </cell>
          <cell r="AA150" t="str">
            <v>D</v>
          </cell>
          <cell r="AB150" t="str">
            <v>D+24@@41</v>
          </cell>
          <cell r="AC150" t="str">
            <v>D+24.29</v>
          </cell>
          <cell r="AD150">
            <v>41</v>
          </cell>
          <cell r="AP150">
            <v>118</v>
          </cell>
          <cell r="AQ150" t="str">
            <v>House</v>
          </cell>
          <cell r="AR150">
            <v>29571</v>
          </cell>
          <cell r="AS150">
            <v>49</v>
          </cell>
          <cell r="AT150">
            <v>37</v>
          </cell>
          <cell r="AU150" t="str">
            <v>TX</v>
          </cell>
          <cell r="AV150">
            <v>100</v>
          </cell>
          <cell r="AY150" t="str">
            <v>DOGGETT, Lloyd Alton, II</v>
          </cell>
          <cell r="AZ150">
            <v>1946</v>
          </cell>
          <cell r="BB150">
            <v>-0.40200000000000002</v>
          </cell>
          <cell r="BC150">
            <v>-0.32900000000000001</v>
          </cell>
          <cell r="BD150">
            <v>-65.525000000000006</v>
          </cell>
          <cell r="BE150">
            <v>0.93203999999999998</v>
          </cell>
          <cell r="BF150">
            <v>931</v>
          </cell>
          <cell r="BG150">
            <v>25</v>
          </cell>
          <cell r="BI150">
            <v>-0.39200000000000002</v>
          </cell>
          <cell r="BJ150">
            <v>-0.45</v>
          </cell>
          <cell r="BK150" t="str">
            <v>DOGGETT</v>
          </cell>
          <cell r="BL150" t="str">
            <v>TX-37</v>
          </cell>
          <cell r="BM150" t="str">
            <v>House</v>
          </cell>
          <cell r="BN150" t="str">
            <v>Lloyd</v>
          </cell>
          <cell r="BO150" t="str">
            <v>Doggett</v>
          </cell>
          <cell r="BP150" t="str">
            <v>TX</v>
          </cell>
          <cell r="BQ150" t="str">
            <v>D</v>
          </cell>
          <cell r="BR150">
            <v>-0.48913000000000001</v>
          </cell>
          <cell r="BS150" t="str">
            <v>TX-37</v>
          </cell>
          <cell r="BT150" t="str">
            <v>Doggett</v>
          </cell>
          <cell r="BU150" t="str">
            <v>Lloyd Doggett</v>
          </cell>
          <cell r="BV150" t="str">
            <v>House</v>
          </cell>
          <cell r="BW150" t="str">
            <v>TX</v>
          </cell>
          <cell r="BX150">
            <v>37</v>
          </cell>
          <cell r="BY150" t="str">
            <v>D</v>
          </cell>
          <cell r="BZ150">
            <v>6</v>
          </cell>
          <cell r="CA150">
            <v>6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44</v>
          </cell>
        </row>
        <row r="151">
          <cell r="A151" t="str">
            <v>D000399</v>
          </cell>
          <cell r="AE151" t="str">
            <v>TX-35</v>
          </cell>
          <cell r="AF151" t="str">
            <v>House</v>
          </cell>
          <cell r="AG151">
            <v>86</v>
          </cell>
          <cell r="AH151">
            <v>350</v>
          </cell>
          <cell r="AI151">
            <v>20</v>
          </cell>
          <cell r="AJ151">
            <v>5.0167224080267561</v>
          </cell>
          <cell r="AK151">
            <v>400111</v>
          </cell>
          <cell r="AL151" t="str">
            <v>D000399</v>
          </cell>
          <cell r="AM151" t="str">
            <v>TX</v>
          </cell>
          <cell r="AN151">
            <v>35</v>
          </cell>
          <cell r="AO151" t="str">
            <v>Doggett</v>
          </cell>
          <cell r="AP151">
            <v>118</v>
          </cell>
          <cell r="AQ151" t="str">
            <v>House</v>
          </cell>
          <cell r="AR151">
            <v>29571</v>
          </cell>
          <cell r="AS151">
            <v>49</v>
          </cell>
          <cell r="AT151">
            <v>37</v>
          </cell>
          <cell r="AU151" t="str">
            <v>TX</v>
          </cell>
          <cell r="AV151">
            <v>100</v>
          </cell>
          <cell r="AY151" t="str">
            <v>DOGGETT, Lloyd Alton, II</v>
          </cell>
          <cell r="AZ151">
            <v>1946</v>
          </cell>
          <cell r="BB151">
            <v>-0.40200000000000002</v>
          </cell>
          <cell r="BC151">
            <v>-0.32900000000000001</v>
          </cell>
          <cell r="BD151">
            <v>-65.525000000000006</v>
          </cell>
          <cell r="BE151">
            <v>0.93203999999999998</v>
          </cell>
          <cell r="BF151">
            <v>931</v>
          </cell>
          <cell r="BG151">
            <v>25</v>
          </cell>
          <cell r="BI151">
            <v>-0.39200000000000002</v>
          </cell>
          <cell r="BJ151">
            <v>-0.45</v>
          </cell>
          <cell r="BK151" t="str">
            <v>DOGGETT</v>
          </cell>
          <cell r="BL151" t="str">
            <v>TX-37</v>
          </cell>
          <cell r="BM151" t="str">
            <v>House</v>
          </cell>
          <cell r="BN151" t="str">
            <v>Lloyd</v>
          </cell>
          <cell r="BO151" t="str">
            <v>Doggett</v>
          </cell>
          <cell r="BP151" t="str">
            <v>TX</v>
          </cell>
          <cell r="BQ151" t="str">
            <v>D</v>
          </cell>
          <cell r="BR151">
            <v>-0.48913000000000001</v>
          </cell>
          <cell r="BS151" t="str">
            <v>TX-37</v>
          </cell>
          <cell r="BT151" t="str">
            <v>Doggett</v>
          </cell>
          <cell r="BU151" t="str">
            <v>Lloyd Doggett</v>
          </cell>
          <cell r="BV151" t="str">
            <v>House</v>
          </cell>
          <cell r="BW151" t="str">
            <v>TX</v>
          </cell>
          <cell r="BX151">
            <v>37</v>
          </cell>
          <cell r="BY151" t="str">
            <v>D</v>
          </cell>
          <cell r="BZ151">
            <v>6</v>
          </cell>
          <cell r="CA151">
            <v>6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44</v>
          </cell>
        </row>
        <row r="152">
          <cell r="A152" t="str">
            <v>D000032</v>
          </cell>
          <cell r="B152" t="str">
            <v>House</v>
          </cell>
          <cell r="C152">
            <v>22111</v>
          </cell>
          <cell r="D152" t="str">
            <v>Byron Donalds</v>
          </cell>
          <cell r="E152" t="str">
            <v>Donalds</v>
          </cell>
          <cell r="F152" t="str">
            <v>R</v>
          </cell>
          <cell r="G152" t="str">
            <v>FL-19</v>
          </cell>
          <cell r="H152">
            <v>2</v>
          </cell>
          <cell r="I152" t="str">
            <v>R+21.0</v>
          </cell>
          <cell r="J152" t="str">
            <v>Far-Right Obstructionists</v>
          </cell>
          <cell r="K152">
            <v>97.17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1</v>
          </cell>
          <cell r="S152">
            <v>1</v>
          </cell>
          <cell r="T152">
            <v>0.64300000000000002</v>
          </cell>
          <cell r="U152">
            <v>-0.218</v>
          </cell>
          <cell r="W152" t="str">
            <v>Byron Donalds</v>
          </cell>
          <cell r="X152" t="str">
            <v>FL-19</v>
          </cell>
          <cell r="Y152" t="str">
            <v>Byron</v>
          </cell>
          <cell r="Z152" t="str">
            <v>Donalds</v>
          </cell>
          <cell r="AA152" t="str">
            <v>R</v>
          </cell>
          <cell r="AB152" t="str">
            <v>R+13@@323</v>
          </cell>
          <cell r="AC152" t="str">
            <v>R+12.91</v>
          </cell>
          <cell r="AD152">
            <v>323</v>
          </cell>
          <cell r="AE152" t="str">
            <v>FL-19</v>
          </cell>
          <cell r="AF152" t="str">
            <v>House</v>
          </cell>
          <cell r="AG152">
            <v>241</v>
          </cell>
          <cell r="AH152">
            <v>195</v>
          </cell>
          <cell r="AI152">
            <v>55</v>
          </cell>
          <cell r="AJ152">
            <v>14.65721040189125</v>
          </cell>
          <cell r="AK152">
            <v>456808</v>
          </cell>
          <cell r="AL152" t="str">
            <v>D000032</v>
          </cell>
          <cell r="AM152" t="str">
            <v>FL</v>
          </cell>
          <cell r="AN152">
            <v>19</v>
          </cell>
          <cell r="AO152" t="str">
            <v>Donalds</v>
          </cell>
          <cell r="AP152">
            <v>118</v>
          </cell>
          <cell r="AQ152" t="str">
            <v>House</v>
          </cell>
          <cell r="AR152">
            <v>22111</v>
          </cell>
          <cell r="AS152">
            <v>43</v>
          </cell>
          <cell r="AT152">
            <v>19</v>
          </cell>
          <cell r="AU152" t="str">
            <v>FL</v>
          </cell>
          <cell r="AV152">
            <v>200</v>
          </cell>
          <cell r="AY152" t="str">
            <v>DONALDS, Byron</v>
          </cell>
          <cell r="AZ152">
            <v>1978</v>
          </cell>
          <cell r="BB152">
            <v>0.64400000000000002</v>
          </cell>
          <cell r="BC152">
            <v>-0.25900000000000001</v>
          </cell>
          <cell r="BD152">
            <v>-78.965040000000002</v>
          </cell>
          <cell r="BE152">
            <v>0.91573000000000004</v>
          </cell>
          <cell r="BF152">
            <v>897</v>
          </cell>
          <cell r="BG152">
            <v>34</v>
          </cell>
          <cell r="BI152">
            <v>0.67700000000000005</v>
          </cell>
          <cell r="BJ152">
            <v>-0.35499999999999998</v>
          </cell>
          <cell r="BK152" t="str">
            <v>DONALDS</v>
          </cell>
          <cell r="BL152" t="str">
            <v>FL-19</v>
          </cell>
          <cell r="BM152" t="str">
            <v>House</v>
          </cell>
          <cell r="BN152" t="str">
            <v>Byron</v>
          </cell>
          <cell r="BO152" t="str">
            <v>Donalds</v>
          </cell>
          <cell r="BP152" t="str">
            <v>FL</v>
          </cell>
          <cell r="BQ152" t="str">
            <v>R</v>
          </cell>
          <cell r="BR152">
            <v>-0.69530000000000003</v>
          </cell>
          <cell r="BS152" t="str">
            <v>FL-19</v>
          </cell>
          <cell r="BT152" t="str">
            <v>Donalds</v>
          </cell>
          <cell r="BU152" t="str">
            <v>Byron Donalds</v>
          </cell>
          <cell r="BV152" t="str">
            <v>House</v>
          </cell>
          <cell r="BW152" t="str">
            <v>FL</v>
          </cell>
          <cell r="BX152">
            <v>19</v>
          </cell>
          <cell r="BY152" t="str">
            <v>R</v>
          </cell>
          <cell r="BZ152">
            <v>4</v>
          </cell>
          <cell r="CA152">
            <v>4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26</v>
          </cell>
        </row>
        <row r="153">
          <cell r="A153" t="str">
            <v>D000633</v>
          </cell>
          <cell r="B153" t="str">
            <v>House</v>
          </cell>
          <cell r="C153">
            <v>22317</v>
          </cell>
          <cell r="D153" t="str">
            <v>John Duarte</v>
          </cell>
          <cell r="E153" t="str">
            <v>Duarte</v>
          </cell>
          <cell r="F153" t="str">
            <v>R</v>
          </cell>
          <cell r="G153" t="str">
            <v>CA-13</v>
          </cell>
          <cell r="H153">
            <v>1</v>
          </cell>
          <cell r="I153" t="str">
            <v>D+10.9</v>
          </cell>
          <cell r="J153" t="str">
            <v>Compromise Conservatives</v>
          </cell>
          <cell r="K153">
            <v>93.66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1</v>
          </cell>
          <cell r="Q153">
            <v>0</v>
          </cell>
          <cell r="R153">
            <v>0</v>
          </cell>
          <cell r="S153">
            <v>0</v>
          </cell>
          <cell r="T153">
            <v>0.35599999999999998</v>
          </cell>
          <cell r="U153">
            <v>-3.2000000000000001E-2</v>
          </cell>
          <cell r="W153" t="str">
            <v>John Duarte</v>
          </cell>
          <cell r="X153" t="str">
            <v>CA-13</v>
          </cell>
          <cell r="Y153" t="str">
            <v>John</v>
          </cell>
          <cell r="Z153" t="str">
            <v>Duarte</v>
          </cell>
          <cell r="AA153" t="str">
            <v>R</v>
          </cell>
          <cell r="AB153" t="str">
            <v>D+4@@176</v>
          </cell>
          <cell r="AC153" t="str">
            <v>D+3.85</v>
          </cell>
          <cell r="AD153">
            <v>176</v>
          </cell>
          <cell r="AP153">
            <v>118</v>
          </cell>
          <cell r="AQ153" t="str">
            <v>House</v>
          </cell>
          <cell r="AR153">
            <v>22317</v>
          </cell>
          <cell r="AS153">
            <v>71</v>
          </cell>
          <cell r="AT153">
            <v>13</v>
          </cell>
          <cell r="AU153" t="str">
            <v>CA</v>
          </cell>
          <cell r="AV153">
            <v>200</v>
          </cell>
          <cell r="AY153" t="str">
            <v>DUARTE, John</v>
          </cell>
          <cell r="AZ153">
            <v>1966</v>
          </cell>
          <cell r="BB153">
            <v>0.34300000000000003</v>
          </cell>
          <cell r="BC153">
            <v>1.2999999999999999E-2</v>
          </cell>
          <cell r="BD153">
            <v>-182.74762999999999</v>
          </cell>
          <cell r="BE153">
            <v>0.82516999999999996</v>
          </cell>
          <cell r="BF153">
            <v>951</v>
          </cell>
          <cell r="BG153">
            <v>68</v>
          </cell>
          <cell r="BI153">
            <v>0.35199999999999998</v>
          </cell>
          <cell r="BJ153">
            <v>1.0999999999999999E-2</v>
          </cell>
          <cell r="BK153" t="str">
            <v>DUARTE</v>
          </cell>
          <cell r="BL153" t="str">
            <v>CA-13</v>
          </cell>
          <cell r="BM153" t="str">
            <v>House</v>
          </cell>
          <cell r="BN153" t="str">
            <v>John</v>
          </cell>
          <cell r="BO153" t="str">
            <v>Duarte</v>
          </cell>
          <cell r="BP153" t="str">
            <v>CA</v>
          </cell>
          <cell r="BQ153" t="str">
            <v>R</v>
          </cell>
          <cell r="BR153">
            <v>-0.37003000000000003</v>
          </cell>
          <cell r="BS153" t="str">
            <v>CA-13</v>
          </cell>
          <cell r="BT153" t="str">
            <v>Duarte</v>
          </cell>
          <cell r="BU153" t="str">
            <v>John Duarte</v>
          </cell>
          <cell r="BV153" t="str">
            <v>House</v>
          </cell>
          <cell r="BW153" t="str">
            <v>CA</v>
          </cell>
          <cell r="BX153">
            <v>13</v>
          </cell>
          <cell r="BY153" t="str">
            <v>R</v>
          </cell>
          <cell r="BZ153">
            <v>7</v>
          </cell>
          <cell r="CA153">
            <v>7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7</v>
          </cell>
        </row>
        <row r="154">
          <cell r="A154" t="str">
            <v>D000622</v>
          </cell>
          <cell r="AE154" t="str">
            <v>IL-0</v>
          </cell>
          <cell r="AF154" t="str">
            <v>Senate</v>
          </cell>
          <cell r="AG154">
            <v>7</v>
          </cell>
          <cell r="AH154">
            <v>91</v>
          </cell>
          <cell r="AI154">
            <v>6</v>
          </cell>
          <cell r="AJ154">
            <v>14.81481481481481</v>
          </cell>
          <cell r="AK154">
            <v>412533</v>
          </cell>
          <cell r="AL154" t="str">
            <v>D000622</v>
          </cell>
          <cell r="AM154" t="str">
            <v>IL</v>
          </cell>
          <cell r="AO154" t="str">
            <v>Duckworth</v>
          </cell>
          <cell r="AP154">
            <v>118</v>
          </cell>
          <cell r="AQ154" t="str">
            <v>Senate</v>
          </cell>
          <cell r="AR154">
            <v>21325</v>
          </cell>
          <cell r="AS154">
            <v>21</v>
          </cell>
          <cell r="AT154">
            <v>0</v>
          </cell>
          <cell r="AU154" t="str">
            <v>IL</v>
          </cell>
          <cell r="AV154">
            <v>100</v>
          </cell>
          <cell r="AY154" t="str">
            <v>DUCKWORTH, Tammy</v>
          </cell>
          <cell r="AZ154">
            <v>1968</v>
          </cell>
          <cell r="BB154">
            <v>-0.33600000000000002</v>
          </cell>
          <cell r="BC154">
            <v>9.2999999999999999E-2</v>
          </cell>
          <cell r="BD154">
            <v>-12.14062</v>
          </cell>
          <cell r="BE154">
            <v>0.97675000000000001</v>
          </cell>
          <cell r="BF154">
            <v>516</v>
          </cell>
          <cell r="BG154">
            <v>4</v>
          </cell>
          <cell r="BI154">
            <v>-0.42099999999999999</v>
          </cell>
          <cell r="BJ154">
            <v>5.1999999999999998E-2</v>
          </cell>
          <cell r="BK154" t="str">
            <v>DUCKWORTH</v>
          </cell>
          <cell r="BL154" t="str">
            <v>IL-0</v>
          </cell>
          <cell r="BM154" t="str">
            <v>Senate</v>
          </cell>
          <cell r="BN154" t="str">
            <v>Tammy</v>
          </cell>
          <cell r="BO154" t="str">
            <v>Duckworth</v>
          </cell>
          <cell r="BP154" t="str">
            <v>IL</v>
          </cell>
          <cell r="BQ154" t="str">
            <v>D</v>
          </cell>
          <cell r="BR154">
            <v>-0.7077</v>
          </cell>
          <cell r="BS154" t="str">
            <v>IL-0</v>
          </cell>
          <cell r="BT154" t="str">
            <v>Duckworth</v>
          </cell>
          <cell r="BU154" t="str">
            <v>Tammy Duckworth</v>
          </cell>
          <cell r="BV154" t="str">
            <v>Senate</v>
          </cell>
          <cell r="BW154" t="str">
            <v>IL</v>
          </cell>
          <cell r="BY154" t="str">
            <v>D</v>
          </cell>
          <cell r="BZ154">
            <v>30</v>
          </cell>
          <cell r="CA154">
            <v>0</v>
          </cell>
          <cell r="CB154">
            <v>10</v>
          </cell>
          <cell r="CC154">
            <v>20</v>
          </cell>
          <cell r="CD154">
            <v>0</v>
          </cell>
          <cell r="CE154">
            <v>0</v>
          </cell>
          <cell r="CF154">
            <v>13</v>
          </cell>
        </row>
        <row r="155">
          <cell r="A155" t="str">
            <v>D000615</v>
          </cell>
          <cell r="B155" t="str">
            <v>House</v>
          </cell>
          <cell r="C155">
            <v>21174</v>
          </cell>
          <cell r="D155" t="str">
            <v>Jeff Duncan</v>
          </cell>
          <cell r="E155" t="str">
            <v>Duncan</v>
          </cell>
          <cell r="F155" t="str">
            <v>R</v>
          </cell>
          <cell r="G155" t="str">
            <v>SC-3</v>
          </cell>
          <cell r="H155">
            <v>7</v>
          </cell>
          <cell r="I155" t="str">
            <v>R+37.5</v>
          </cell>
          <cell r="J155" t="str">
            <v>Far-Right Obstructionists</v>
          </cell>
          <cell r="K155">
            <v>96.78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1</v>
          </cell>
          <cell r="S155">
            <v>1</v>
          </cell>
          <cell r="T155">
            <v>0.70099999999999996</v>
          </cell>
          <cell r="U155">
            <v>-0.1</v>
          </cell>
          <cell r="W155" t="str">
            <v>Jeff Duncan</v>
          </cell>
          <cell r="X155" t="str">
            <v>SC-3</v>
          </cell>
          <cell r="Y155" t="str">
            <v>Jeff</v>
          </cell>
          <cell r="Z155" t="str">
            <v>Duncan</v>
          </cell>
          <cell r="AA155" t="str">
            <v>R</v>
          </cell>
          <cell r="AB155" t="str">
            <v>R+21@@401</v>
          </cell>
          <cell r="AC155" t="str">
            <v>R+21.15</v>
          </cell>
          <cell r="AD155">
            <v>401</v>
          </cell>
          <cell r="AE155" t="str">
            <v>SC-3</v>
          </cell>
          <cell r="AF155" t="str">
            <v>House</v>
          </cell>
          <cell r="AG155">
            <v>109</v>
          </cell>
          <cell r="AH155">
            <v>327</v>
          </cell>
          <cell r="AI155">
            <v>25</v>
          </cell>
          <cell r="AJ155">
            <v>5.6306306306306304</v>
          </cell>
          <cell r="AK155">
            <v>412472</v>
          </cell>
          <cell r="AL155" t="str">
            <v>D000615</v>
          </cell>
          <cell r="AM155" t="str">
            <v>SC</v>
          </cell>
          <cell r="AN155">
            <v>3</v>
          </cell>
          <cell r="AO155" t="str">
            <v>Duncan</v>
          </cell>
          <cell r="AP155">
            <v>118</v>
          </cell>
          <cell r="AQ155" t="str">
            <v>House</v>
          </cell>
          <cell r="AR155">
            <v>21174</v>
          </cell>
          <cell r="AS155">
            <v>48</v>
          </cell>
          <cell r="AT155">
            <v>3</v>
          </cell>
          <cell r="AU155" t="str">
            <v>SC</v>
          </cell>
          <cell r="AV155">
            <v>200</v>
          </cell>
          <cell r="AY155" t="str">
            <v>DUNCAN, Jeff</v>
          </cell>
          <cell r="AZ155">
            <v>1966</v>
          </cell>
          <cell r="BB155">
            <v>0.69699999999999995</v>
          </cell>
          <cell r="BC155">
            <v>-9.9000000000000005E-2</v>
          </cell>
          <cell r="BD155">
            <v>-83.300380000000004</v>
          </cell>
          <cell r="BE155">
            <v>0.9163</v>
          </cell>
          <cell r="BF155">
            <v>953</v>
          </cell>
          <cell r="BG155">
            <v>33</v>
          </cell>
          <cell r="BI155">
            <v>0.66200000000000003</v>
          </cell>
          <cell r="BJ155">
            <v>-0.17799999999999999</v>
          </cell>
          <cell r="BK155" t="str">
            <v>DUNCAN</v>
          </cell>
          <cell r="BL155" t="str">
            <v>SC-3</v>
          </cell>
          <cell r="BM155" t="str">
            <v>House</v>
          </cell>
          <cell r="BN155" t="str">
            <v>Jeff</v>
          </cell>
          <cell r="BO155" t="str">
            <v>Duncan</v>
          </cell>
          <cell r="BP155" t="str">
            <v>SC</v>
          </cell>
          <cell r="BQ155" t="str">
            <v>R</v>
          </cell>
          <cell r="BR155">
            <v>-1.30108</v>
          </cell>
          <cell r="BS155" t="str">
            <v>SC-3</v>
          </cell>
          <cell r="BT155" t="str">
            <v>Duncan</v>
          </cell>
          <cell r="BU155" t="str">
            <v>Jeff Duncan</v>
          </cell>
          <cell r="BV155" t="str">
            <v>House</v>
          </cell>
          <cell r="BW155" t="str">
            <v>SC</v>
          </cell>
          <cell r="BX155">
            <v>3</v>
          </cell>
          <cell r="BY155" t="str">
            <v>R</v>
          </cell>
          <cell r="BZ155">
            <v>5</v>
          </cell>
          <cell r="CA155">
            <v>0</v>
          </cell>
          <cell r="CB155">
            <v>5</v>
          </cell>
          <cell r="CC155">
            <v>0</v>
          </cell>
          <cell r="CD155">
            <v>0</v>
          </cell>
          <cell r="CE155">
            <v>0</v>
          </cell>
          <cell r="CF155">
            <v>44</v>
          </cell>
        </row>
        <row r="156">
          <cell r="A156" t="str">
            <v>D000628</v>
          </cell>
          <cell r="B156" t="str">
            <v>House</v>
          </cell>
          <cell r="C156">
            <v>21714</v>
          </cell>
          <cell r="D156" t="str">
            <v>Neal Dunn</v>
          </cell>
          <cell r="E156" t="str">
            <v>Dunn</v>
          </cell>
          <cell r="F156" t="str">
            <v>R</v>
          </cell>
          <cell r="G156" t="str">
            <v>FL-2</v>
          </cell>
          <cell r="H156">
            <v>4</v>
          </cell>
          <cell r="I156" t="str">
            <v>R+11.0</v>
          </cell>
          <cell r="J156" t="str">
            <v>Compromise Conservatives</v>
          </cell>
          <cell r="K156">
            <v>94.63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1</v>
          </cell>
          <cell r="S156">
            <v>0</v>
          </cell>
          <cell r="T156">
            <v>0.503</v>
          </cell>
          <cell r="U156">
            <v>0.371</v>
          </cell>
          <cell r="W156" t="str">
            <v>Neal Dunn</v>
          </cell>
          <cell r="X156" t="str">
            <v>FL-2</v>
          </cell>
          <cell r="Y156" t="str">
            <v>Neal</v>
          </cell>
          <cell r="Z156" t="str">
            <v>Dunn</v>
          </cell>
          <cell r="AA156" t="str">
            <v>R</v>
          </cell>
          <cell r="AB156" t="str">
            <v>R+8@@268</v>
          </cell>
          <cell r="AC156" t="str">
            <v>R+7.7</v>
          </cell>
          <cell r="AD156">
            <v>268</v>
          </cell>
          <cell r="AE156" t="str">
            <v>FL-2</v>
          </cell>
          <cell r="AF156" t="str">
            <v>House</v>
          </cell>
          <cell r="AG156">
            <v>343</v>
          </cell>
          <cell r="AH156">
            <v>93</v>
          </cell>
          <cell r="AI156">
            <v>79</v>
          </cell>
          <cell r="AJ156">
            <v>28.703703703703699</v>
          </cell>
          <cell r="AK156">
            <v>412691</v>
          </cell>
          <cell r="AL156" t="str">
            <v>D000628</v>
          </cell>
          <cell r="AM156" t="str">
            <v>FL</v>
          </cell>
          <cell r="AN156">
            <v>2</v>
          </cell>
          <cell r="AO156" t="str">
            <v>Dunn</v>
          </cell>
          <cell r="AP156">
            <v>118</v>
          </cell>
          <cell r="AQ156" t="str">
            <v>House</v>
          </cell>
          <cell r="AR156">
            <v>21714</v>
          </cell>
          <cell r="AS156">
            <v>43</v>
          </cell>
          <cell r="AT156">
            <v>2</v>
          </cell>
          <cell r="AU156" t="str">
            <v>FL</v>
          </cell>
          <cell r="AV156">
            <v>200</v>
          </cell>
          <cell r="AY156" t="str">
            <v>DUNN, Neal Patrick</v>
          </cell>
          <cell r="AZ156">
            <v>1953</v>
          </cell>
          <cell r="BB156">
            <v>0.502</v>
          </cell>
          <cell r="BC156">
            <v>0.36299999999999999</v>
          </cell>
          <cell r="BD156">
            <v>-118.09249</v>
          </cell>
          <cell r="BE156">
            <v>0.88322000000000001</v>
          </cell>
          <cell r="BF156">
            <v>951</v>
          </cell>
          <cell r="BG156">
            <v>55</v>
          </cell>
          <cell r="BI156">
            <v>0.47599999999999998</v>
          </cell>
          <cell r="BJ156">
            <v>0.316</v>
          </cell>
          <cell r="BK156" t="str">
            <v>DUNN</v>
          </cell>
          <cell r="BL156" t="str">
            <v>FL-2</v>
          </cell>
          <cell r="BM156" t="str">
            <v>House</v>
          </cell>
          <cell r="BN156" t="str">
            <v>Neal</v>
          </cell>
          <cell r="BO156" t="str">
            <v>Dunn</v>
          </cell>
          <cell r="BP156" t="str">
            <v>FL</v>
          </cell>
          <cell r="BQ156" t="str">
            <v>R</v>
          </cell>
          <cell r="BR156">
            <v>-8.7660000000000002E-2</v>
          </cell>
          <cell r="BS156" t="str">
            <v>FL-2</v>
          </cell>
          <cell r="BT156" t="str">
            <v>Dunn</v>
          </cell>
          <cell r="BU156" t="str">
            <v>Neal Dunn</v>
          </cell>
          <cell r="BV156" t="str">
            <v>House</v>
          </cell>
          <cell r="BW156" t="str">
            <v>FL</v>
          </cell>
          <cell r="BX156">
            <v>2</v>
          </cell>
          <cell r="BY156" t="str">
            <v>R</v>
          </cell>
          <cell r="BZ156">
            <v>15</v>
          </cell>
          <cell r="CA156">
            <v>10</v>
          </cell>
          <cell r="CB156">
            <v>5</v>
          </cell>
          <cell r="CC156">
            <v>0</v>
          </cell>
          <cell r="CD156">
            <v>0</v>
          </cell>
          <cell r="CE156">
            <v>0</v>
          </cell>
          <cell r="CF156">
            <v>16</v>
          </cell>
        </row>
        <row r="157">
          <cell r="A157" t="str">
            <v>D000563</v>
          </cell>
          <cell r="AE157" t="str">
            <v>IL-0</v>
          </cell>
          <cell r="AF157" t="str">
            <v>Senate</v>
          </cell>
          <cell r="AG157">
            <v>19</v>
          </cell>
          <cell r="AH157">
            <v>79</v>
          </cell>
          <cell r="AI157">
            <v>19</v>
          </cell>
          <cell r="AJ157">
            <v>17.618270799347471</v>
          </cell>
          <cell r="AK157">
            <v>300038</v>
          </cell>
          <cell r="AL157" t="str">
            <v>D000563</v>
          </cell>
          <cell r="AM157" t="str">
            <v>IL</v>
          </cell>
          <cell r="AO157" t="str">
            <v>Durbin</v>
          </cell>
          <cell r="AP157">
            <v>118</v>
          </cell>
          <cell r="AQ157" t="str">
            <v>Senate</v>
          </cell>
          <cell r="AR157">
            <v>15021</v>
          </cell>
          <cell r="AS157">
            <v>21</v>
          </cell>
          <cell r="AT157">
            <v>0</v>
          </cell>
          <cell r="AU157" t="str">
            <v>IL</v>
          </cell>
          <cell r="AV157">
            <v>100</v>
          </cell>
          <cell r="AY157" t="str">
            <v>DURBIN, Richard Joseph</v>
          </cell>
          <cell r="AZ157">
            <v>1944</v>
          </cell>
          <cell r="BB157">
            <v>-0.34799999999999998</v>
          </cell>
          <cell r="BC157">
            <v>-0.30499999999999999</v>
          </cell>
          <cell r="BD157">
            <v>-17.147939999999998</v>
          </cell>
          <cell r="BE157">
            <v>0.96482999999999997</v>
          </cell>
          <cell r="BF157">
            <v>479</v>
          </cell>
          <cell r="BG157">
            <v>9</v>
          </cell>
          <cell r="BI157">
            <v>-0.373</v>
          </cell>
          <cell r="BJ157">
            <v>-0.32400000000000001</v>
          </cell>
          <cell r="BK157" t="str">
            <v>DURBIN</v>
          </cell>
          <cell r="BL157" t="str">
            <v>IL-0</v>
          </cell>
          <cell r="BM157" t="str">
            <v>Senate</v>
          </cell>
          <cell r="BN157" t="str">
            <v>Dick</v>
          </cell>
          <cell r="BO157" t="str">
            <v>Durbin</v>
          </cell>
          <cell r="BP157" t="str">
            <v>IL</v>
          </cell>
          <cell r="BQ157" t="str">
            <v>D</v>
          </cell>
          <cell r="BR157">
            <v>-1.2109999999999999E-2</v>
          </cell>
          <cell r="BS157" t="str">
            <v>IL-0</v>
          </cell>
          <cell r="BT157" t="str">
            <v>Durbin</v>
          </cell>
          <cell r="BU157" t="str">
            <v>Dick Durbin</v>
          </cell>
          <cell r="BV157" t="str">
            <v>Senate</v>
          </cell>
          <cell r="BW157" t="str">
            <v>IL</v>
          </cell>
          <cell r="BY157" t="str">
            <v>D</v>
          </cell>
          <cell r="BZ157">
            <v>48</v>
          </cell>
          <cell r="CA157">
            <v>8</v>
          </cell>
          <cell r="CB157">
            <v>10</v>
          </cell>
          <cell r="CC157">
            <v>20</v>
          </cell>
          <cell r="CD157">
            <v>0</v>
          </cell>
          <cell r="CE157">
            <v>10</v>
          </cell>
          <cell r="CF157">
            <v>13</v>
          </cell>
        </row>
        <row r="158">
          <cell r="A158" t="str">
            <v>E000246</v>
          </cell>
          <cell r="B158" t="str">
            <v>House</v>
          </cell>
          <cell r="C158">
            <v>22318</v>
          </cell>
          <cell r="D158" t="str">
            <v>Chuck Edwards</v>
          </cell>
          <cell r="E158" t="str">
            <v>Edwards</v>
          </cell>
          <cell r="F158" t="str">
            <v>R</v>
          </cell>
          <cell r="G158" t="str">
            <v>NC-11</v>
          </cell>
          <cell r="H158">
            <v>1</v>
          </cell>
          <cell r="I158" t="str">
            <v>R+10.2</v>
          </cell>
          <cell r="J158" t="str">
            <v>Moderate Republicans</v>
          </cell>
          <cell r="K158">
            <v>95.08</v>
          </cell>
          <cell r="L158">
            <v>0</v>
          </cell>
          <cell r="M158">
            <v>0</v>
          </cell>
          <cell r="N158">
            <v>0</v>
          </cell>
          <cell r="O158">
            <v>1</v>
          </cell>
          <cell r="P158">
            <v>1</v>
          </cell>
          <cell r="Q158">
            <v>0</v>
          </cell>
          <cell r="R158">
            <v>1</v>
          </cell>
          <cell r="S158">
            <v>0</v>
          </cell>
          <cell r="T158">
            <v>0.42699999999999999</v>
          </cell>
          <cell r="U158">
            <v>0.73199999999999998</v>
          </cell>
          <cell r="W158" t="str">
            <v>Chuck Edwards</v>
          </cell>
          <cell r="X158" t="str">
            <v>NC-11</v>
          </cell>
          <cell r="Y158" t="str">
            <v>Chuck</v>
          </cell>
          <cell r="Z158" t="str">
            <v>Edwards</v>
          </cell>
          <cell r="AA158" t="str">
            <v>R</v>
          </cell>
          <cell r="AB158" t="str">
            <v>R+8@@270</v>
          </cell>
          <cell r="AC158" t="str">
            <v>R+7.83</v>
          </cell>
          <cell r="AD158">
            <v>270</v>
          </cell>
          <cell r="AP158">
            <v>118</v>
          </cell>
          <cell r="AQ158" t="str">
            <v>House</v>
          </cell>
          <cell r="AR158">
            <v>22318</v>
          </cell>
          <cell r="AS158">
            <v>47</v>
          </cell>
          <cell r="AT158">
            <v>11</v>
          </cell>
          <cell r="AU158" t="str">
            <v>NC</v>
          </cell>
          <cell r="AV158">
            <v>200</v>
          </cell>
          <cell r="AY158" t="str">
            <v>EDWARDS, Chuck</v>
          </cell>
          <cell r="AZ158">
            <v>1960</v>
          </cell>
          <cell r="BB158">
            <v>0.37</v>
          </cell>
          <cell r="BC158">
            <v>0.39300000000000002</v>
          </cell>
          <cell r="BD158">
            <v>-152.50133</v>
          </cell>
          <cell r="BE158">
            <v>0.85226999999999997</v>
          </cell>
          <cell r="BF158">
            <v>954</v>
          </cell>
          <cell r="BG158">
            <v>44</v>
          </cell>
          <cell r="BI158">
            <v>0.375</v>
          </cell>
          <cell r="BJ158">
            <v>0.38700000000000001</v>
          </cell>
          <cell r="BK158" t="str">
            <v>EDWARDS</v>
          </cell>
          <cell r="BL158" t="str">
            <v>NC-11</v>
          </cell>
          <cell r="BM158" t="str">
            <v>House</v>
          </cell>
          <cell r="BN158" t="str">
            <v>Chuck</v>
          </cell>
          <cell r="BO158" t="str">
            <v>Edwards</v>
          </cell>
          <cell r="BP158" t="str">
            <v>NC</v>
          </cell>
          <cell r="BQ158" t="str">
            <v>R</v>
          </cell>
          <cell r="BR158">
            <v>-0.35198000000000002</v>
          </cell>
          <cell r="BS158" t="str">
            <v>NC-11</v>
          </cell>
          <cell r="BT158" t="str">
            <v>Edwards</v>
          </cell>
          <cell r="BU158" t="str">
            <v>Chuck Edwards</v>
          </cell>
          <cell r="BV158" t="str">
            <v>House</v>
          </cell>
          <cell r="BW158" t="str">
            <v>NC</v>
          </cell>
          <cell r="BX158">
            <v>11</v>
          </cell>
          <cell r="BY158" t="str">
            <v>R</v>
          </cell>
          <cell r="BZ158">
            <v>17</v>
          </cell>
          <cell r="CA158">
            <v>7</v>
          </cell>
          <cell r="CB158">
            <v>10</v>
          </cell>
          <cell r="CC158">
            <v>0</v>
          </cell>
          <cell r="CD158">
            <v>0</v>
          </cell>
          <cell r="CE158">
            <v>0</v>
          </cell>
          <cell r="CF158">
            <v>14</v>
          </cell>
        </row>
        <row r="159">
          <cell r="A159" t="str">
            <v>E000071</v>
          </cell>
          <cell r="B159" t="str">
            <v>House</v>
          </cell>
          <cell r="C159">
            <v>22160</v>
          </cell>
          <cell r="D159" t="str">
            <v>Jake Ellzey</v>
          </cell>
          <cell r="E159" t="str">
            <v>Ellzey</v>
          </cell>
          <cell r="F159" t="str">
            <v>R</v>
          </cell>
          <cell r="G159" t="str">
            <v>TX-6</v>
          </cell>
          <cell r="H159">
            <v>1.7</v>
          </cell>
          <cell r="I159" t="str">
            <v>R+24.0</v>
          </cell>
          <cell r="J159" t="str">
            <v>Compromise Conservatives</v>
          </cell>
          <cell r="K159">
            <v>90.5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1</v>
          </cell>
          <cell r="Q159">
            <v>0</v>
          </cell>
          <cell r="R159">
            <v>1</v>
          </cell>
          <cell r="S159">
            <v>0</v>
          </cell>
          <cell r="T159">
            <v>0.51400000000000001</v>
          </cell>
          <cell r="U159">
            <v>0.59599999999999997</v>
          </cell>
          <cell r="W159" t="str">
            <v>Jake Ellzey</v>
          </cell>
          <cell r="X159" t="str">
            <v>TX-6</v>
          </cell>
          <cell r="Y159" t="str">
            <v>Jake</v>
          </cell>
          <cell r="Z159" t="str">
            <v>Ellzey</v>
          </cell>
          <cell r="AA159" t="str">
            <v>R</v>
          </cell>
          <cell r="AB159" t="str">
            <v>R+15@@351</v>
          </cell>
          <cell r="AC159" t="str">
            <v>R+15.12</v>
          </cell>
          <cell r="AD159">
            <v>351</v>
          </cell>
          <cell r="AE159" t="str">
            <v>TX-6</v>
          </cell>
          <cell r="AF159" t="str">
            <v>House</v>
          </cell>
          <cell r="AG159">
            <v>254</v>
          </cell>
          <cell r="AH159">
            <v>182</v>
          </cell>
          <cell r="AI159">
            <v>58</v>
          </cell>
          <cell r="AJ159">
            <v>16.086956521739129</v>
          </cell>
          <cell r="AK159">
            <v>456862</v>
          </cell>
          <cell r="AL159" t="str">
            <v>E000071</v>
          </cell>
          <cell r="AM159" t="str">
            <v>TX</v>
          </cell>
          <cell r="AN159">
            <v>6</v>
          </cell>
          <cell r="AO159" t="str">
            <v>Ellzey</v>
          </cell>
          <cell r="AP159">
            <v>118</v>
          </cell>
          <cell r="AQ159" t="str">
            <v>House</v>
          </cell>
          <cell r="AR159">
            <v>22160</v>
          </cell>
          <cell r="AS159">
            <v>49</v>
          </cell>
          <cell r="AT159">
            <v>6</v>
          </cell>
          <cell r="AU159" t="str">
            <v>TX</v>
          </cell>
          <cell r="AV159">
            <v>200</v>
          </cell>
          <cell r="AY159" t="str">
            <v>ELLZEY, Jake</v>
          </cell>
          <cell r="AZ159">
            <v>1970</v>
          </cell>
          <cell r="BB159">
            <v>0.52</v>
          </cell>
          <cell r="BC159">
            <v>0.63400000000000001</v>
          </cell>
          <cell r="BD159">
            <v>-134.59188</v>
          </cell>
          <cell r="BE159">
            <v>0.86880000000000002</v>
          </cell>
          <cell r="BF159">
            <v>957</v>
          </cell>
          <cell r="BG159">
            <v>71</v>
          </cell>
          <cell r="BI159">
            <v>0.40400000000000003</v>
          </cell>
          <cell r="BJ159">
            <v>0.14599999999999999</v>
          </cell>
          <cell r="BK159" t="str">
            <v>ELLZEY</v>
          </cell>
          <cell r="BL159" t="str">
            <v>TX-6</v>
          </cell>
          <cell r="BM159" t="str">
            <v>House</v>
          </cell>
          <cell r="BN159" t="str">
            <v>Jake</v>
          </cell>
          <cell r="BO159" t="str">
            <v>Ellzey</v>
          </cell>
          <cell r="BP159" t="str">
            <v>TX</v>
          </cell>
          <cell r="BQ159" t="str">
            <v>R</v>
          </cell>
          <cell r="BR159">
            <v>-1.4615800000000001</v>
          </cell>
          <cell r="BS159" t="str">
            <v>TX-6</v>
          </cell>
          <cell r="BT159" t="str">
            <v>Ellzey</v>
          </cell>
          <cell r="BU159" t="str">
            <v>Jake Ellzey</v>
          </cell>
          <cell r="BV159" t="str">
            <v>House</v>
          </cell>
          <cell r="BW159" t="str">
            <v>TX</v>
          </cell>
          <cell r="BX159">
            <v>6</v>
          </cell>
          <cell r="BY159" t="str">
            <v>R</v>
          </cell>
          <cell r="BZ159">
            <v>40</v>
          </cell>
          <cell r="CA159">
            <v>0</v>
          </cell>
          <cell r="CB159">
            <v>20</v>
          </cell>
          <cell r="CC159">
            <v>20</v>
          </cell>
          <cell r="CD159">
            <v>0</v>
          </cell>
          <cell r="CE159">
            <v>0</v>
          </cell>
          <cell r="CF159">
            <v>25</v>
          </cell>
        </row>
        <row r="160">
          <cell r="A160" t="str">
            <v>E000294</v>
          </cell>
          <cell r="B160" t="str">
            <v>House</v>
          </cell>
          <cell r="C160">
            <v>21531</v>
          </cell>
          <cell r="D160" t="str">
            <v>Tom Emmer</v>
          </cell>
          <cell r="E160" t="str">
            <v>Emmer</v>
          </cell>
          <cell r="F160" t="str">
            <v>R</v>
          </cell>
          <cell r="G160" t="str">
            <v>MN-6</v>
          </cell>
          <cell r="H160">
            <v>5</v>
          </cell>
          <cell r="I160" t="str">
            <v>R+17.6</v>
          </cell>
          <cell r="J160" t="str">
            <v>Far-Right Establishment</v>
          </cell>
          <cell r="K160">
            <v>95.38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1</v>
          </cell>
          <cell r="S160">
            <v>0</v>
          </cell>
          <cell r="T160">
            <v>0.46800000000000003</v>
          </cell>
          <cell r="U160">
            <v>-0.09</v>
          </cell>
          <cell r="W160" t="str">
            <v>Tom Emmer</v>
          </cell>
          <cell r="X160" t="str">
            <v>MN-6</v>
          </cell>
          <cell r="Y160" t="str">
            <v>Tom</v>
          </cell>
          <cell r="Z160" t="str">
            <v>Emmer</v>
          </cell>
          <cell r="AA160" t="str">
            <v>R</v>
          </cell>
          <cell r="AB160" t="str">
            <v>R+12@@311</v>
          </cell>
          <cell r="AC160" t="str">
            <v>R+11.99</v>
          </cell>
          <cell r="AD160">
            <v>311</v>
          </cell>
          <cell r="AE160" t="str">
            <v>MN-6</v>
          </cell>
          <cell r="AF160" t="str">
            <v>House</v>
          </cell>
          <cell r="AG160">
            <v>335</v>
          </cell>
          <cell r="AH160">
            <v>101</v>
          </cell>
          <cell r="AI160">
            <v>77</v>
          </cell>
          <cell r="AJ160">
            <v>27.761194029850749</v>
          </cell>
          <cell r="AK160">
            <v>412639</v>
          </cell>
          <cell r="AL160" t="str">
            <v>E000294</v>
          </cell>
          <cell r="AM160" t="str">
            <v>MN</v>
          </cell>
          <cell r="AN160">
            <v>6</v>
          </cell>
          <cell r="AO160" t="str">
            <v>Emmer</v>
          </cell>
          <cell r="AP160">
            <v>118</v>
          </cell>
          <cell r="AQ160" t="str">
            <v>House</v>
          </cell>
          <cell r="AR160">
            <v>21531</v>
          </cell>
          <cell r="AS160">
            <v>33</v>
          </cell>
          <cell r="AT160">
            <v>6</v>
          </cell>
          <cell r="AU160" t="str">
            <v>MN</v>
          </cell>
          <cell r="AV160">
            <v>200</v>
          </cell>
          <cell r="AY160" t="str">
            <v>EMMER, Thomas Earl II</v>
          </cell>
          <cell r="AZ160">
            <v>1961</v>
          </cell>
          <cell r="BB160">
            <v>0.46500000000000002</v>
          </cell>
          <cell r="BC160">
            <v>-7.1999999999999995E-2</v>
          </cell>
          <cell r="BD160">
            <v>-114.73224999999999</v>
          </cell>
          <cell r="BE160">
            <v>0.88680000000000003</v>
          </cell>
          <cell r="BF160">
            <v>955</v>
          </cell>
          <cell r="BG160">
            <v>48</v>
          </cell>
          <cell r="BI160">
            <v>0.54600000000000004</v>
          </cell>
          <cell r="BJ160">
            <v>4.4999999999999998E-2</v>
          </cell>
          <cell r="BK160" t="str">
            <v>EMMER</v>
          </cell>
          <cell r="BL160" t="str">
            <v>MN-6</v>
          </cell>
          <cell r="BM160" t="str">
            <v>House</v>
          </cell>
          <cell r="BN160" t="str">
            <v>Tom</v>
          </cell>
          <cell r="BO160" t="str">
            <v>Emmer</v>
          </cell>
          <cell r="BP160" t="str">
            <v>MN</v>
          </cell>
          <cell r="BQ160" t="str">
            <v>R</v>
          </cell>
          <cell r="BR160">
            <v>-1.0619700000000001</v>
          </cell>
          <cell r="BS160" t="str">
            <v>MN-6</v>
          </cell>
          <cell r="BT160" t="str">
            <v>Emmer</v>
          </cell>
          <cell r="BU160" t="str">
            <v>Tom Emmer</v>
          </cell>
          <cell r="BV160" t="str">
            <v>House</v>
          </cell>
          <cell r="BW160" t="str">
            <v>MN</v>
          </cell>
          <cell r="BX160">
            <v>6</v>
          </cell>
          <cell r="BY160" t="str">
            <v>R</v>
          </cell>
          <cell r="BZ160">
            <v>20</v>
          </cell>
          <cell r="CA160">
            <v>0</v>
          </cell>
          <cell r="CB160">
            <v>0</v>
          </cell>
          <cell r="CC160">
            <v>20</v>
          </cell>
          <cell r="CD160">
            <v>0</v>
          </cell>
          <cell r="CE160">
            <v>0</v>
          </cell>
          <cell r="CF160">
            <v>23</v>
          </cell>
        </row>
        <row r="161">
          <cell r="A161" t="str">
            <v>E000295</v>
          </cell>
          <cell r="AE161" t="str">
            <v>IA-0</v>
          </cell>
          <cell r="AF161" t="str">
            <v>Senate</v>
          </cell>
          <cell r="AG161">
            <v>72</v>
          </cell>
          <cell r="AH161">
            <v>26</v>
          </cell>
          <cell r="AI161">
            <v>73</v>
          </cell>
          <cell r="AJ161">
            <v>35.56085918854415</v>
          </cell>
          <cell r="AK161">
            <v>412667</v>
          </cell>
          <cell r="AL161" t="str">
            <v>E000295</v>
          </cell>
          <cell r="AM161" t="str">
            <v>IA</v>
          </cell>
          <cell r="AO161" t="str">
            <v>Ernst</v>
          </cell>
          <cell r="AP161">
            <v>118</v>
          </cell>
          <cell r="AQ161" t="str">
            <v>Senate</v>
          </cell>
          <cell r="AR161">
            <v>41502</v>
          </cell>
          <cell r="AS161">
            <v>31</v>
          </cell>
          <cell r="AT161">
            <v>0</v>
          </cell>
          <cell r="AU161" t="str">
            <v>IA</v>
          </cell>
          <cell r="AV161">
            <v>200</v>
          </cell>
          <cell r="AY161" t="str">
            <v>ERNST, Joni</v>
          </cell>
          <cell r="AZ161">
            <v>1970</v>
          </cell>
          <cell r="BB161">
            <v>0.53</v>
          </cell>
          <cell r="BC161">
            <v>-1.9E-2</v>
          </cell>
          <cell r="BD161">
            <v>-90.716380000000001</v>
          </cell>
          <cell r="BE161">
            <v>0.83645999999999998</v>
          </cell>
          <cell r="BF161">
            <v>508</v>
          </cell>
          <cell r="BG161">
            <v>37</v>
          </cell>
          <cell r="BI161">
            <v>0.49099999999999999</v>
          </cell>
          <cell r="BJ161">
            <v>0.14599999999999999</v>
          </cell>
          <cell r="BK161" t="str">
            <v>ERNST</v>
          </cell>
          <cell r="BL161" t="str">
            <v>IA-0</v>
          </cell>
          <cell r="BM161" t="str">
            <v>Senate</v>
          </cell>
          <cell r="BN161" t="str">
            <v>Joni</v>
          </cell>
          <cell r="BO161" t="str">
            <v>Ernst</v>
          </cell>
          <cell r="BP161" t="str">
            <v>IA</v>
          </cell>
          <cell r="BQ161" t="str">
            <v>R</v>
          </cell>
          <cell r="BR161">
            <v>-0.15942999999999999</v>
          </cell>
          <cell r="BS161" t="str">
            <v>IA-0</v>
          </cell>
          <cell r="BT161" t="str">
            <v>Ernst</v>
          </cell>
          <cell r="BU161" t="str">
            <v>Joni Ernst</v>
          </cell>
          <cell r="BV161" t="str">
            <v>Senate</v>
          </cell>
          <cell r="BW161" t="str">
            <v>IA</v>
          </cell>
          <cell r="BY161" t="str">
            <v>R</v>
          </cell>
          <cell r="BZ161">
            <v>37</v>
          </cell>
          <cell r="CA161">
            <v>7</v>
          </cell>
          <cell r="CB161">
            <v>10</v>
          </cell>
          <cell r="CC161">
            <v>20</v>
          </cell>
          <cell r="CD161">
            <v>0</v>
          </cell>
          <cell r="CE161">
            <v>0</v>
          </cell>
          <cell r="CF161">
            <v>10</v>
          </cell>
        </row>
        <row r="162">
          <cell r="A162" t="str">
            <v>E000299</v>
          </cell>
          <cell r="B162" t="str">
            <v>House</v>
          </cell>
          <cell r="C162">
            <v>21917</v>
          </cell>
          <cell r="D162" t="str">
            <v>Veronica Escobar</v>
          </cell>
          <cell r="E162" t="str">
            <v>Escobar</v>
          </cell>
          <cell r="F162" t="str">
            <v>D</v>
          </cell>
          <cell r="G162" t="str">
            <v>TX-16</v>
          </cell>
          <cell r="H162">
            <v>3</v>
          </cell>
          <cell r="I162" t="str">
            <v>D+35.4</v>
          </cell>
          <cell r="J162" t="str">
            <v>Progressive Democrats</v>
          </cell>
          <cell r="K162">
            <v>98.37</v>
          </cell>
          <cell r="L162">
            <v>1</v>
          </cell>
          <cell r="M162">
            <v>1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-0.46600000000000003</v>
          </cell>
          <cell r="U162">
            <v>-0.316</v>
          </cell>
          <cell r="W162" t="str">
            <v>Veronica Escobar</v>
          </cell>
          <cell r="X162" t="str">
            <v>TX-16</v>
          </cell>
          <cell r="Y162" t="str">
            <v>Veronica</v>
          </cell>
          <cell r="Z162" t="str">
            <v>Escobar</v>
          </cell>
          <cell r="AA162" t="str">
            <v>D</v>
          </cell>
          <cell r="AB162" t="str">
            <v>D+17@@81</v>
          </cell>
          <cell r="AC162" t="str">
            <v>D+17.06</v>
          </cell>
          <cell r="AD162">
            <v>81</v>
          </cell>
          <cell r="AE162" t="str">
            <v>TX-16</v>
          </cell>
          <cell r="AF162" t="str">
            <v>House</v>
          </cell>
          <cell r="AG162">
            <v>51</v>
          </cell>
          <cell r="AH162">
            <v>385</v>
          </cell>
          <cell r="AI162">
            <v>11</v>
          </cell>
          <cell r="AJ162">
            <v>4.0201005025125616</v>
          </cell>
          <cell r="AK162">
            <v>412825</v>
          </cell>
          <cell r="AL162" t="str">
            <v>E000299</v>
          </cell>
          <cell r="AM162" t="str">
            <v>TX</v>
          </cell>
          <cell r="AN162">
            <v>16</v>
          </cell>
          <cell r="AO162" t="str">
            <v>Escobar</v>
          </cell>
          <cell r="AP162">
            <v>118</v>
          </cell>
          <cell r="AQ162" t="str">
            <v>House</v>
          </cell>
          <cell r="AR162">
            <v>21917</v>
          </cell>
          <cell r="AS162">
            <v>49</v>
          </cell>
          <cell r="AT162">
            <v>16</v>
          </cell>
          <cell r="AU162" t="str">
            <v>TX</v>
          </cell>
          <cell r="AV162">
            <v>100</v>
          </cell>
          <cell r="AY162" t="str">
            <v>ESCOBAR, Veronica</v>
          </cell>
          <cell r="AZ162">
            <v>1969</v>
          </cell>
          <cell r="BB162">
            <v>-0.47899999999999998</v>
          </cell>
          <cell r="BC162">
            <v>-0.28000000000000003</v>
          </cell>
          <cell r="BD162">
            <v>-40.224049999999998</v>
          </cell>
          <cell r="BE162">
            <v>0.95694999999999997</v>
          </cell>
          <cell r="BF162">
            <v>914</v>
          </cell>
          <cell r="BG162">
            <v>19</v>
          </cell>
          <cell r="BI162">
            <v>-0.50800000000000001</v>
          </cell>
          <cell r="BJ162">
            <v>-0.17799999999999999</v>
          </cell>
          <cell r="BK162" t="str">
            <v>ESCOBAR</v>
          </cell>
          <cell r="BL162" t="str">
            <v>TX-16</v>
          </cell>
          <cell r="BM162" t="str">
            <v>House</v>
          </cell>
          <cell r="BN162" t="str">
            <v>Veronica</v>
          </cell>
          <cell r="BO162" t="str">
            <v>Escobar</v>
          </cell>
          <cell r="BP162" t="str">
            <v>TX</v>
          </cell>
          <cell r="BQ162" t="str">
            <v>D</v>
          </cell>
          <cell r="BR162">
            <v>-1.2560800000000001</v>
          </cell>
          <cell r="BS162" t="str">
            <v>TX-16</v>
          </cell>
          <cell r="BT162" t="str">
            <v>Escobar</v>
          </cell>
          <cell r="BU162" t="str">
            <v>Veronica Escobar</v>
          </cell>
          <cell r="BV162" t="str">
            <v>House</v>
          </cell>
          <cell r="BW162" t="str">
            <v>TX</v>
          </cell>
          <cell r="BX162">
            <v>16</v>
          </cell>
          <cell r="BY162" t="str">
            <v>D</v>
          </cell>
          <cell r="BZ162">
            <v>30</v>
          </cell>
          <cell r="CA162">
            <v>0</v>
          </cell>
          <cell r="CB162">
            <v>10</v>
          </cell>
          <cell r="CC162">
            <v>20</v>
          </cell>
          <cell r="CD162">
            <v>0</v>
          </cell>
          <cell r="CE162">
            <v>0</v>
          </cell>
          <cell r="CF162">
            <v>33</v>
          </cell>
        </row>
        <row r="163">
          <cell r="A163" t="str">
            <v>E000215</v>
          </cell>
          <cell r="B163" t="str">
            <v>House</v>
          </cell>
          <cell r="C163">
            <v>29312</v>
          </cell>
          <cell r="D163" t="str">
            <v>Anna Eshoo</v>
          </cell>
          <cell r="E163" t="str">
            <v>Eshoo</v>
          </cell>
          <cell r="F163" t="str">
            <v>D</v>
          </cell>
          <cell r="G163" t="str">
            <v>CA-16</v>
          </cell>
          <cell r="H163">
            <v>16</v>
          </cell>
          <cell r="I163" t="str">
            <v>D+53.0</v>
          </cell>
          <cell r="J163" t="str">
            <v>Core Democrats</v>
          </cell>
          <cell r="K163">
            <v>98.58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-0.38</v>
          </cell>
          <cell r="U163">
            <v>-0.39700000000000002</v>
          </cell>
          <cell r="W163" t="str">
            <v>Anna Eshoo</v>
          </cell>
          <cell r="X163" t="str">
            <v>CA-16</v>
          </cell>
          <cell r="Y163" t="str">
            <v>Anna</v>
          </cell>
          <cell r="Z163" t="str">
            <v>Eshoo</v>
          </cell>
          <cell r="AA163" t="str">
            <v>D</v>
          </cell>
          <cell r="AB163" t="str">
            <v>D+26@@35</v>
          </cell>
          <cell r="AC163" t="str">
            <v>D+25.63</v>
          </cell>
          <cell r="AD163">
            <v>35</v>
          </cell>
          <cell r="AP163">
            <v>118</v>
          </cell>
          <cell r="AQ163" t="str">
            <v>House</v>
          </cell>
          <cell r="AR163">
            <v>29312</v>
          </cell>
          <cell r="AS163">
            <v>71</v>
          </cell>
          <cell r="AT163">
            <v>16</v>
          </cell>
          <cell r="AU163" t="str">
            <v>CA</v>
          </cell>
          <cell r="AV163">
            <v>100</v>
          </cell>
          <cell r="AY163" t="str">
            <v>ESHOO, Anna Georges</v>
          </cell>
          <cell r="AZ163">
            <v>1942</v>
          </cell>
          <cell r="BB163">
            <v>-0.379</v>
          </cell>
          <cell r="BC163">
            <v>-0.377</v>
          </cell>
          <cell r="BD163">
            <v>-71.428550000000001</v>
          </cell>
          <cell r="BE163">
            <v>0.92749999999999999</v>
          </cell>
          <cell r="BF163">
            <v>949</v>
          </cell>
          <cell r="BG163">
            <v>32</v>
          </cell>
          <cell r="BI163">
            <v>-0.41199999999999998</v>
          </cell>
          <cell r="BJ163">
            <v>8.3000000000000004E-2</v>
          </cell>
          <cell r="BK163" t="str">
            <v>ESHOO</v>
          </cell>
          <cell r="BL163" t="str">
            <v>CA-16</v>
          </cell>
          <cell r="BM163" t="str">
            <v>House</v>
          </cell>
          <cell r="BN163" t="str">
            <v>Anna</v>
          </cell>
          <cell r="BO163" t="str">
            <v>Eshoo</v>
          </cell>
          <cell r="BP163" t="str">
            <v>CA</v>
          </cell>
          <cell r="BQ163" t="str">
            <v>D</v>
          </cell>
          <cell r="BR163">
            <v>-0.37919000000000003</v>
          </cell>
          <cell r="BS163" t="str">
            <v>CA-16</v>
          </cell>
          <cell r="BT163" t="str">
            <v>Eshoo</v>
          </cell>
          <cell r="BU163" t="str">
            <v>Anna Eshoo</v>
          </cell>
          <cell r="BV163" t="str">
            <v>House</v>
          </cell>
          <cell r="BW163" t="str">
            <v>CA</v>
          </cell>
          <cell r="BX163">
            <v>16</v>
          </cell>
          <cell r="BY163" t="str">
            <v>D</v>
          </cell>
          <cell r="BZ163">
            <v>27</v>
          </cell>
          <cell r="CA163">
            <v>7</v>
          </cell>
          <cell r="CB163">
            <v>0</v>
          </cell>
          <cell r="CC163">
            <v>20</v>
          </cell>
          <cell r="CD163">
            <v>0</v>
          </cell>
          <cell r="CE163">
            <v>0</v>
          </cell>
          <cell r="CF163">
            <v>44</v>
          </cell>
        </row>
        <row r="164">
          <cell r="A164" t="str">
            <v>E000215</v>
          </cell>
          <cell r="AE164" t="str">
            <v>CA-18</v>
          </cell>
          <cell r="AF164" t="str">
            <v>House</v>
          </cell>
          <cell r="AG164">
            <v>138</v>
          </cell>
          <cell r="AH164">
            <v>298</v>
          </cell>
          <cell r="AI164">
            <v>31</v>
          </cell>
          <cell r="AJ164">
            <v>6.6921606118546846</v>
          </cell>
          <cell r="AK164">
            <v>400124</v>
          </cell>
          <cell r="AL164" t="str">
            <v>E000215</v>
          </cell>
          <cell r="AM164" t="str">
            <v>CA</v>
          </cell>
          <cell r="AN164">
            <v>18</v>
          </cell>
          <cell r="AO164" t="str">
            <v>Eshoo</v>
          </cell>
          <cell r="AP164">
            <v>118</v>
          </cell>
          <cell r="AQ164" t="str">
            <v>House</v>
          </cell>
          <cell r="AR164">
            <v>29312</v>
          </cell>
          <cell r="AS164">
            <v>71</v>
          </cell>
          <cell r="AT164">
            <v>16</v>
          </cell>
          <cell r="AU164" t="str">
            <v>CA</v>
          </cell>
          <cell r="AV164">
            <v>100</v>
          </cell>
          <cell r="AY164" t="str">
            <v>ESHOO, Anna Georges</v>
          </cell>
          <cell r="AZ164">
            <v>1942</v>
          </cell>
          <cell r="BB164">
            <v>-0.379</v>
          </cell>
          <cell r="BC164">
            <v>-0.377</v>
          </cell>
          <cell r="BD164">
            <v>-71.428550000000001</v>
          </cell>
          <cell r="BE164">
            <v>0.92749999999999999</v>
          </cell>
          <cell r="BF164">
            <v>949</v>
          </cell>
          <cell r="BG164">
            <v>32</v>
          </cell>
          <cell r="BI164">
            <v>-0.41199999999999998</v>
          </cell>
          <cell r="BJ164">
            <v>8.3000000000000004E-2</v>
          </cell>
          <cell r="BK164" t="str">
            <v>ESHOO</v>
          </cell>
          <cell r="BL164" t="str">
            <v>CA-16</v>
          </cell>
          <cell r="BM164" t="str">
            <v>House</v>
          </cell>
          <cell r="BN164" t="str">
            <v>Anna</v>
          </cell>
          <cell r="BO164" t="str">
            <v>Eshoo</v>
          </cell>
          <cell r="BP164" t="str">
            <v>CA</v>
          </cell>
          <cell r="BQ164" t="str">
            <v>D</v>
          </cell>
          <cell r="BR164">
            <v>-0.37919000000000003</v>
          </cell>
          <cell r="BS164" t="str">
            <v>CA-16</v>
          </cell>
          <cell r="BT164" t="str">
            <v>Eshoo</v>
          </cell>
          <cell r="BU164" t="str">
            <v>Anna Eshoo</v>
          </cell>
          <cell r="BV164" t="str">
            <v>House</v>
          </cell>
          <cell r="BW164" t="str">
            <v>CA</v>
          </cell>
          <cell r="BX164">
            <v>16</v>
          </cell>
          <cell r="BY164" t="str">
            <v>D</v>
          </cell>
          <cell r="BZ164">
            <v>27</v>
          </cell>
          <cell r="CA164">
            <v>7</v>
          </cell>
          <cell r="CB164">
            <v>0</v>
          </cell>
          <cell r="CC164">
            <v>20</v>
          </cell>
          <cell r="CD164">
            <v>0</v>
          </cell>
          <cell r="CE164">
            <v>0</v>
          </cell>
          <cell r="CF164">
            <v>44</v>
          </cell>
        </row>
        <row r="165">
          <cell r="A165" t="str">
            <v>E000297</v>
          </cell>
          <cell r="B165" t="str">
            <v>House</v>
          </cell>
          <cell r="C165">
            <v>21715</v>
          </cell>
          <cell r="D165" t="str">
            <v>Adriano Espaillat</v>
          </cell>
          <cell r="E165" t="str">
            <v>Espaillat</v>
          </cell>
          <cell r="F165" t="str">
            <v>D</v>
          </cell>
          <cell r="G165" t="str">
            <v>NY-13</v>
          </cell>
          <cell r="H165">
            <v>4</v>
          </cell>
          <cell r="I165" t="str">
            <v>D+77.0</v>
          </cell>
          <cell r="J165" t="str">
            <v>Progressive Democrats</v>
          </cell>
          <cell r="K165">
            <v>98.03</v>
          </cell>
          <cell r="L165">
            <v>1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-0.58299999999999996</v>
          </cell>
          <cell r="U165">
            <v>-0.21</v>
          </cell>
          <cell r="W165" t="str">
            <v>Adriano Espaillat</v>
          </cell>
          <cell r="X165" t="str">
            <v>NY-13</v>
          </cell>
          <cell r="Y165" t="str">
            <v>Adriano</v>
          </cell>
          <cell r="Z165" t="str">
            <v>Espaillat</v>
          </cell>
          <cell r="AA165" t="str">
            <v>D</v>
          </cell>
          <cell r="AB165" t="str">
            <v>D+38@@4</v>
          </cell>
          <cell r="AC165" t="str">
            <v>D+38.29</v>
          </cell>
          <cell r="AD165">
            <v>4</v>
          </cell>
          <cell r="AE165" t="str">
            <v>NY-13</v>
          </cell>
          <cell r="AF165" t="str">
            <v>House</v>
          </cell>
          <cell r="AG165">
            <v>11</v>
          </cell>
          <cell r="AH165">
            <v>425</v>
          </cell>
          <cell r="AI165">
            <v>2</v>
          </cell>
          <cell r="AJ165">
            <v>2.2346368715083802</v>
          </cell>
          <cell r="AK165">
            <v>412718</v>
          </cell>
          <cell r="AL165" t="str">
            <v>E000297</v>
          </cell>
          <cell r="AM165" t="str">
            <v>NY</v>
          </cell>
          <cell r="AN165">
            <v>13</v>
          </cell>
          <cell r="AO165" t="str">
            <v>Espaillat</v>
          </cell>
          <cell r="AP165">
            <v>118</v>
          </cell>
          <cell r="AQ165" t="str">
            <v>House</v>
          </cell>
          <cell r="AR165">
            <v>21715</v>
          </cell>
          <cell r="AS165">
            <v>13</v>
          </cell>
          <cell r="AT165">
            <v>13</v>
          </cell>
          <cell r="AU165" t="str">
            <v>NY</v>
          </cell>
          <cell r="AV165">
            <v>100</v>
          </cell>
          <cell r="AY165" t="str">
            <v>ESPAILLAT, Adriano J.</v>
          </cell>
          <cell r="AZ165">
            <v>1954</v>
          </cell>
          <cell r="BB165">
            <v>-0.54200000000000004</v>
          </cell>
          <cell r="BC165">
            <v>-0.2</v>
          </cell>
          <cell r="BD165">
            <v>-69.180179999999993</v>
          </cell>
          <cell r="BE165">
            <v>0.92954999999999999</v>
          </cell>
          <cell r="BF165">
            <v>947</v>
          </cell>
          <cell r="BG165">
            <v>32</v>
          </cell>
          <cell r="BI165">
            <v>-0.37</v>
          </cell>
          <cell r="BJ165">
            <v>-0.312</v>
          </cell>
          <cell r="BK165" t="str">
            <v>ESPAILLAT</v>
          </cell>
          <cell r="BL165" t="str">
            <v>NY-13</v>
          </cell>
          <cell r="BM165" t="str">
            <v>House</v>
          </cell>
          <cell r="BN165" t="str">
            <v>Adriano</v>
          </cell>
          <cell r="BO165" t="str">
            <v>Espaillat</v>
          </cell>
          <cell r="BP165" t="str">
            <v>NY</v>
          </cell>
          <cell r="BQ165" t="str">
            <v>D</v>
          </cell>
          <cell r="BR165">
            <v>-1.2217</v>
          </cell>
          <cell r="BS165" t="str">
            <v>NY-13</v>
          </cell>
          <cell r="BT165" t="str">
            <v>Espaillat</v>
          </cell>
          <cell r="BU165" t="str">
            <v>Adriano Espaillat</v>
          </cell>
          <cell r="BV165" t="str">
            <v>House</v>
          </cell>
          <cell r="BW165" t="str">
            <v>NY</v>
          </cell>
          <cell r="BX165">
            <v>13</v>
          </cell>
          <cell r="BY165" t="str">
            <v>D</v>
          </cell>
          <cell r="BZ165">
            <v>20</v>
          </cell>
          <cell r="CA165">
            <v>0</v>
          </cell>
          <cell r="CB165">
            <v>0</v>
          </cell>
          <cell r="CC165">
            <v>0</v>
          </cell>
          <cell r="CD165">
            <v>20</v>
          </cell>
          <cell r="CE165">
            <v>0</v>
          </cell>
          <cell r="CF165">
            <v>44</v>
          </cell>
        </row>
        <row r="166">
          <cell r="A166" t="str">
            <v>E000298</v>
          </cell>
          <cell r="B166" t="str">
            <v>House</v>
          </cell>
          <cell r="C166">
            <v>21750</v>
          </cell>
          <cell r="D166" t="str">
            <v>Ron Estes</v>
          </cell>
          <cell r="E166" t="str">
            <v>Estes</v>
          </cell>
          <cell r="F166" t="str">
            <v>R</v>
          </cell>
          <cell r="G166" t="str">
            <v>KS-4</v>
          </cell>
          <cell r="H166">
            <v>3.8</v>
          </cell>
          <cell r="I166" t="str">
            <v>R+21.7</v>
          </cell>
          <cell r="J166" t="str">
            <v>Far-Right Establishment</v>
          </cell>
          <cell r="K166">
            <v>95.32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1</v>
          </cell>
          <cell r="S166">
            <v>0</v>
          </cell>
          <cell r="T166">
            <v>0.64300000000000002</v>
          </cell>
          <cell r="U166">
            <v>5.8000000000000003E-2</v>
          </cell>
          <cell r="W166" t="str">
            <v>Ron Estes</v>
          </cell>
          <cell r="X166" t="str">
            <v>KS-4</v>
          </cell>
          <cell r="Y166" t="str">
            <v>Ron</v>
          </cell>
          <cell r="Z166" t="str">
            <v>Estes</v>
          </cell>
          <cell r="AA166" t="str">
            <v>R</v>
          </cell>
          <cell r="AB166" t="str">
            <v>R+14@@338</v>
          </cell>
          <cell r="AC166" t="str">
            <v>R+13.99</v>
          </cell>
          <cell r="AD166">
            <v>338</v>
          </cell>
          <cell r="AE166" t="str">
            <v>KS-4</v>
          </cell>
          <cell r="AF166" t="str">
            <v>House</v>
          </cell>
          <cell r="AG166">
            <v>312</v>
          </cell>
          <cell r="AH166">
            <v>124</v>
          </cell>
          <cell r="AI166">
            <v>71</v>
          </cell>
          <cell r="AJ166">
            <v>25.595238095238091</v>
          </cell>
          <cell r="AK166">
            <v>412735</v>
          </cell>
          <cell r="AL166" t="str">
            <v>E000298</v>
          </cell>
          <cell r="AM166" t="str">
            <v>KS</v>
          </cell>
          <cell r="AN166">
            <v>4</v>
          </cell>
          <cell r="AO166" t="str">
            <v>Estes</v>
          </cell>
          <cell r="AP166">
            <v>118</v>
          </cell>
          <cell r="AQ166" t="str">
            <v>House</v>
          </cell>
          <cell r="AR166">
            <v>21750</v>
          </cell>
          <cell r="AS166">
            <v>32</v>
          </cell>
          <cell r="AT166">
            <v>4</v>
          </cell>
          <cell r="AU166" t="str">
            <v>KS</v>
          </cell>
          <cell r="AV166">
            <v>200</v>
          </cell>
          <cell r="AY166" t="str">
            <v>ESTES, Ron</v>
          </cell>
          <cell r="AZ166">
            <v>1956</v>
          </cell>
          <cell r="BB166">
            <v>0.64500000000000002</v>
          </cell>
          <cell r="BC166">
            <v>9.6000000000000002E-2</v>
          </cell>
          <cell r="BD166">
            <v>-94.607470000000006</v>
          </cell>
          <cell r="BE166">
            <v>0.90530999999999995</v>
          </cell>
          <cell r="BF166">
            <v>951</v>
          </cell>
          <cell r="BG166">
            <v>45</v>
          </cell>
          <cell r="BI166">
            <v>0.65</v>
          </cell>
          <cell r="BJ166">
            <v>0.20699999999999999</v>
          </cell>
          <cell r="BK166" t="str">
            <v>ESTES</v>
          </cell>
          <cell r="BL166" t="str">
            <v>KS-4</v>
          </cell>
          <cell r="BM166" t="str">
            <v>House</v>
          </cell>
          <cell r="BN166" t="str">
            <v>Ron</v>
          </cell>
          <cell r="BO166" t="str">
            <v>Estes</v>
          </cell>
          <cell r="BP166" t="str">
            <v>KS</v>
          </cell>
          <cell r="BQ166" t="str">
            <v>R</v>
          </cell>
          <cell r="BR166">
            <v>-0.70460999999999996</v>
          </cell>
          <cell r="BS166" t="str">
            <v>KS-4</v>
          </cell>
          <cell r="BT166" t="str">
            <v>Estes</v>
          </cell>
          <cell r="BU166" t="str">
            <v>Ron Estes</v>
          </cell>
          <cell r="BV166" t="str">
            <v>House</v>
          </cell>
          <cell r="BW166" t="str">
            <v>KS</v>
          </cell>
          <cell r="BX166">
            <v>4</v>
          </cell>
          <cell r="BY166" t="str">
            <v>R</v>
          </cell>
          <cell r="BZ166">
            <v>4</v>
          </cell>
          <cell r="CA166">
            <v>4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28</v>
          </cell>
        </row>
        <row r="167">
          <cell r="A167" t="str">
            <v>E000296</v>
          </cell>
          <cell r="B167" t="str">
            <v>House</v>
          </cell>
          <cell r="C167">
            <v>21566</v>
          </cell>
          <cell r="D167" t="str">
            <v>Dwight Evans</v>
          </cell>
          <cell r="E167" t="str">
            <v>Evans</v>
          </cell>
          <cell r="F167" t="str">
            <v>D</v>
          </cell>
          <cell r="G167" t="str">
            <v>PA-3</v>
          </cell>
          <cell r="H167">
            <v>4.0999999999999996</v>
          </cell>
          <cell r="I167" t="str">
            <v>D+80.9</v>
          </cell>
          <cell r="J167" t="str">
            <v>Progressive Democrats</v>
          </cell>
          <cell r="K167">
            <v>98.35</v>
          </cell>
          <cell r="L167">
            <v>1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-0.47</v>
          </cell>
          <cell r="U167">
            <v>-0.13500000000000001</v>
          </cell>
          <cell r="W167" t="str">
            <v>Dwight Evans</v>
          </cell>
          <cell r="X167" t="str">
            <v>PA-3</v>
          </cell>
          <cell r="Y167" t="str">
            <v>Dwight</v>
          </cell>
          <cell r="Z167" t="str">
            <v>Evans</v>
          </cell>
          <cell r="AA167" t="str">
            <v>D</v>
          </cell>
          <cell r="AB167" t="str">
            <v>D+39@@3</v>
          </cell>
          <cell r="AC167" t="str">
            <v>D+38.99</v>
          </cell>
          <cell r="AD167">
            <v>3</v>
          </cell>
          <cell r="AE167" t="str">
            <v>PA-3</v>
          </cell>
          <cell r="AF167" t="str">
            <v>House</v>
          </cell>
          <cell r="AG167">
            <v>49</v>
          </cell>
          <cell r="AH167">
            <v>387</v>
          </cell>
          <cell r="AI167">
            <v>11</v>
          </cell>
          <cell r="AJ167">
            <v>3.984575835475578</v>
          </cell>
          <cell r="AK167">
            <v>412677</v>
          </cell>
          <cell r="AL167" t="str">
            <v>E000296</v>
          </cell>
          <cell r="AM167" t="str">
            <v>PA</v>
          </cell>
          <cell r="AN167">
            <v>3</v>
          </cell>
          <cell r="AO167" t="str">
            <v>Evans</v>
          </cell>
          <cell r="AP167">
            <v>118</v>
          </cell>
          <cell r="AQ167" t="str">
            <v>House</v>
          </cell>
          <cell r="AR167">
            <v>21566</v>
          </cell>
          <cell r="AS167">
            <v>14</v>
          </cell>
          <cell r="AT167">
            <v>3</v>
          </cell>
          <cell r="AU167" t="str">
            <v>PA</v>
          </cell>
          <cell r="AV167">
            <v>100</v>
          </cell>
          <cell r="AY167" t="str">
            <v>EVANS, Dwight</v>
          </cell>
          <cell r="AZ167">
            <v>1954</v>
          </cell>
          <cell r="BB167">
            <v>-0.46600000000000003</v>
          </cell>
          <cell r="BC167">
            <v>-0.155</v>
          </cell>
          <cell r="BD167">
            <v>-35.728870000000001</v>
          </cell>
          <cell r="BE167">
            <v>0.95516999999999996</v>
          </cell>
          <cell r="BF167">
            <v>779</v>
          </cell>
          <cell r="BG167">
            <v>15</v>
          </cell>
          <cell r="BI167">
            <v>-0.47399999999999998</v>
          </cell>
          <cell r="BJ167">
            <v>-0.26600000000000001</v>
          </cell>
          <cell r="BK167" t="str">
            <v>EVANS</v>
          </cell>
          <cell r="BL167" t="str">
            <v>PA-3</v>
          </cell>
          <cell r="BM167" t="str">
            <v>House</v>
          </cell>
          <cell r="BN167" t="str">
            <v>Dwight</v>
          </cell>
          <cell r="BO167" t="str">
            <v>Evans</v>
          </cell>
          <cell r="BP167" t="str">
            <v>PA</v>
          </cell>
          <cell r="BQ167" t="str">
            <v>D</v>
          </cell>
          <cell r="BR167">
            <v>-1.3471599999999999</v>
          </cell>
          <cell r="BS167" t="str">
            <v>PA-3</v>
          </cell>
          <cell r="BT167" t="str">
            <v>Evans</v>
          </cell>
          <cell r="BU167" t="str">
            <v>Dwight Evans</v>
          </cell>
          <cell r="BV167" t="str">
            <v>House</v>
          </cell>
          <cell r="BW167" t="str">
            <v>PA</v>
          </cell>
          <cell r="BX167">
            <v>3</v>
          </cell>
          <cell r="BY167" t="str">
            <v>D</v>
          </cell>
          <cell r="BZ167">
            <v>30</v>
          </cell>
          <cell r="CA167">
            <v>0</v>
          </cell>
          <cell r="CB167">
            <v>10</v>
          </cell>
          <cell r="CC167">
            <v>20</v>
          </cell>
          <cell r="CD167">
            <v>0</v>
          </cell>
          <cell r="CE167">
            <v>0</v>
          </cell>
          <cell r="CF167">
            <v>44</v>
          </cell>
        </row>
        <row r="168">
          <cell r="A168" t="str">
            <v>E000235</v>
          </cell>
          <cell r="B168" t="str">
            <v>House</v>
          </cell>
          <cell r="C168">
            <v>22319</v>
          </cell>
          <cell r="D168" t="str">
            <v>Mike Ezell</v>
          </cell>
          <cell r="E168" t="str">
            <v>Ezell</v>
          </cell>
          <cell r="F168" t="str">
            <v>R</v>
          </cell>
          <cell r="G168" t="str">
            <v>MS-4</v>
          </cell>
          <cell r="H168">
            <v>1</v>
          </cell>
          <cell r="I168" t="str">
            <v>R+38.0</v>
          </cell>
          <cell r="J168" t="str">
            <v>Old Guard Republicans</v>
          </cell>
          <cell r="K168">
            <v>94.88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1</v>
          </cell>
          <cell r="S168">
            <v>0</v>
          </cell>
          <cell r="T168">
            <v>0.55200000000000005</v>
          </cell>
          <cell r="U168">
            <v>0.191</v>
          </cell>
          <cell r="W168" t="str">
            <v>Mike Ezell</v>
          </cell>
          <cell r="X168" t="str">
            <v>MS-4</v>
          </cell>
          <cell r="Y168" t="str">
            <v>Mike</v>
          </cell>
          <cell r="Z168" t="str">
            <v>Ezell</v>
          </cell>
          <cell r="AA168" t="str">
            <v>R</v>
          </cell>
          <cell r="AB168" t="str">
            <v>R+22@@407</v>
          </cell>
          <cell r="AC168" t="str">
            <v>R+21.74</v>
          </cell>
          <cell r="AD168">
            <v>407</v>
          </cell>
          <cell r="AP168">
            <v>118</v>
          </cell>
          <cell r="AQ168" t="str">
            <v>House</v>
          </cell>
          <cell r="AR168">
            <v>22319</v>
          </cell>
          <cell r="AS168">
            <v>46</v>
          </cell>
          <cell r="AT168">
            <v>4</v>
          </cell>
          <cell r="AU168" t="str">
            <v>MS</v>
          </cell>
          <cell r="AV168">
            <v>200</v>
          </cell>
          <cell r="AY168" t="str">
            <v>EZELL, Mike</v>
          </cell>
          <cell r="AZ168">
            <v>1959</v>
          </cell>
          <cell r="BB168">
            <v>0.55100000000000005</v>
          </cell>
          <cell r="BC168">
            <v>0.17199999999999999</v>
          </cell>
          <cell r="BD168">
            <v>-92.876279999999994</v>
          </cell>
          <cell r="BE168">
            <v>0.90447</v>
          </cell>
          <cell r="BF168">
            <v>925</v>
          </cell>
          <cell r="BG168">
            <v>48</v>
          </cell>
          <cell r="BI168">
            <v>0.55400000000000005</v>
          </cell>
          <cell r="BJ168">
            <v>0.192</v>
          </cell>
          <cell r="BK168" t="str">
            <v>EZELL</v>
          </cell>
          <cell r="BL168" t="str">
            <v>MS-4</v>
          </cell>
          <cell r="BM168" t="str">
            <v>House</v>
          </cell>
          <cell r="BN168" t="str">
            <v>Mike</v>
          </cell>
          <cell r="BO168" t="str">
            <v>Ezell</v>
          </cell>
          <cell r="BP168" t="str">
            <v>MS</v>
          </cell>
          <cell r="BQ168" t="str">
            <v>R</v>
          </cell>
          <cell r="BR168">
            <v>-0.62419999999999998</v>
          </cell>
          <cell r="BS168" t="str">
            <v>MS-4</v>
          </cell>
          <cell r="BT168" t="str">
            <v>Ezell</v>
          </cell>
          <cell r="BU168" t="str">
            <v>Mike Ezell</v>
          </cell>
          <cell r="BV168" t="str">
            <v>House</v>
          </cell>
          <cell r="BW168" t="str">
            <v>MS</v>
          </cell>
          <cell r="BX168">
            <v>4</v>
          </cell>
          <cell r="BY168" t="str">
            <v>R</v>
          </cell>
          <cell r="BZ168">
            <v>5</v>
          </cell>
          <cell r="CA168">
            <v>5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42</v>
          </cell>
        </row>
        <row r="169">
          <cell r="A169" t="str">
            <v>F000246</v>
          </cell>
          <cell r="B169" t="str">
            <v>House</v>
          </cell>
          <cell r="C169">
            <v>22112</v>
          </cell>
          <cell r="D169" t="str">
            <v>Pat Fallon</v>
          </cell>
          <cell r="E169" t="str">
            <v>Fallon</v>
          </cell>
          <cell r="F169" t="str">
            <v>R</v>
          </cell>
          <cell r="G169" t="str">
            <v>TX-4</v>
          </cell>
          <cell r="H169">
            <v>2</v>
          </cell>
          <cell r="I169" t="str">
            <v>R+26.0</v>
          </cell>
          <cell r="J169" t="str">
            <v>Far-Right Establishment</v>
          </cell>
          <cell r="K169">
            <v>97.27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1</v>
          </cell>
          <cell r="S169">
            <v>0</v>
          </cell>
          <cell r="T169">
            <v>0.72799999999999998</v>
          </cell>
          <cell r="U169">
            <v>0.13900000000000001</v>
          </cell>
          <cell r="W169" t="str">
            <v>Pat Fallon</v>
          </cell>
          <cell r="X169" t="str">
            <v>TX-4</v>
          </cell>
          <cell r="Y169" t="str">
            <v>Pat</v>
          </cell>
          <cell r="Z169" t="str">
            <v>Fallon</v>
          </cell>
          <cell r="AA169" t="str">
            <v>R</v>
          </cell>
          <cell r="AB169" t="str">
            <v>R+16@@364</v>
          </cell>
          <cell r="AC169" t="str">
            <v>R+16.39</v>
          </cell>
          <cell r="AD169">
            <v>364</v>
          </cell>
          <cell r="AE169" t="str">
            <v>TX-4</v>
          </cell>
          <cell r="AF169" t="str">
            <v>House</v>
          </cell>
          <cell r="AG169">
            <v>215</v>
          </cell>
          <cell r="AH169">
            <v>221</v>
          </cell>
          <cell r="AI169">
            <v>49</v>
          </cell>
          <cell r="AJ169">
            <v>12.132352941176469</v>
          </cell>
          <cell r="AK169">
            <v>456845</v>
          </cell>
          <cell r="AL169" t="str">
            <v>F000246</v>
          </cell>
          <cell r="AM169" t="str">
            <v>TX</v>
          </cell>
          <cell r="AN169">
            <v>4</v>
          </cell>
          <cell r="AO169" t="str">
            <v>Fallon</v>
          </cell>
          <cell r="AP169">
            <v>118</v>
          </cell>
          <cell r="AQ169" t="str">
            <v>House</v>
          </cell>
          <cell r="AR169">
            <v>22112</v>
          </cell>
          <cell r="AS169">
            <v>49</v>
          </cell>
          <cell r="AT169">
            <v>4</v>
          </cell>
          <cell r="AU169" t="str">
            <v>TX</v>
          </cell>
          <cell r="AV169">
            <v>200</v>
          </cell>
          <cell r="AY169" t="str">
            <v>FALLON, Pat</v>
          </cell>
          <cell r="AZ169">
            <v>1967</v>
          </cell>
          <cell r="BB169">
            <v>0.71599999999999997</v>
          </cell>
          <cell r="BC169">
            <v>0.11600000000000001</v>
          </cell>
          <cell r="BD169">
            <v>-74.659819999999996</v>
          </cell>
          <cell r="BE169">
            <v>0.92340999999999995</v>
          </cell>
          <cell r="BF169">
            <v>937</v>
          </cell>
          <cell r="BG169">
            <v>34</v>
          </cell>
          <cell r="BI169">
            <v>0.72299999999999998</v>
          </cell>
          <cell r="BJ169">
            <v>8.4000000000000005E-2</v>
          </cell>
          <cell r="BK169" t="str">
            <v>FALLON</v>
          </cell>
          <cell r="BL169" t="str">
            <v>TX-4</v>
          </cell>
          <cell r="BM169" t="str">
            <v>House</v>
          </cell>
          <cell r="BN169" t="str">
            <v>Pat</v>
          </cell>
          <cell r="BO169" t="str">
            <v>Fallon</v>
          </cell>
          <cell r="BP169" t="str">
            <v>TX</v>
          </cell>
          <cell r="BQ169" t="str">
            <v>R</v>
          </cell>
          <cell r="BR169">
            <v>-0.65019000000000005</v>
          </cell>
          <cell r="BS169" t="str">
            <v>TX-4</v>
          </cell>
          <cell r="BT169" t="str">
            <v>Fallon</v>
          </cell>
          <cell r="BU169" t="str">
            <v>Pat Fallon</v>
          </cell>
          <cell r="BV169" t="str">
            <v>House</v>
          </cell>
          <cell r="BW169" t="str">
            <v>TX</v>
          </cell>
          <cell r="BX169">
            <v>4</v>
          </cell>
          <cell r="BY169" t="str">
            <v>D</v>
          </cell>
          <cell r="BZ169">
            <v>4</v>
          </cell>
          <cell r="CA169">
            <v>4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31</v>
          </cell>
        </row>
        <row r="170">
          <cell r="A170" t="str">
            <v>F000446</v>
          </cell>
          <cell r="B170" t="str">
            <v>House</v>
          </cell>
          <cell r="C170">
            <v>22113</v>
          </cell>
          <cell r="D170" t="str">
            <v>Randy Feenstra</v>
          </cell>
          <cell r="E170" t="str">
            <v>Feenstra</v>
          </cell>
          <cell r="F170" t="str">
            <v>R</v>
          </cell>
          <cell r="G170" t="str">
            <v>IA-4</v>
          </cell>
          <cell r="H170">
            <v>2</v>
          </cell>
          <cell r="I170" t="str">
            <v>R+26.0</v>
          </cell>
          <cell r="J170" t="str">
            <v>Old Guard Republicans</v>
          </cell>
          <cell r="K170">
            <v>95.68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</v>
          </cell>
          <cell r="Q170">
            <v>0</v>
          </cell>
          <cell r="R170">
            <v>1</v>
          </cell>
          <cell r="S170">
            <v>0</v>
          </cell>
          <cell r="T170">
            <v>0.46700000000000003</v>
          </cell>
          <cell r="U170">
            <v>0.19800000000000001</v>
          </cell>
          <cell r="W170" t="str">
            <v>Randy Feenstra</v>
          </cell>
          <cell r="X170" t="str">
            <v>IA-4</v>
          </cell>
          <cell r="Y170" t="str">
            <v>Randy</v>
          </cell>
          <cell r="Z170" t="str">
            <v>Feenstra</v>
          </cell>
          <cell r="AA170" t="str">
            <v>R</v>
          </cell>
          <cell r="AB170" t="str">
            <v>R+16@@354</v>
          </cell>
          <cell r="AC170" t="str">
            <v>R+15.52</v>
          </cell>
          <cell r="AD170">
            <v>354</v>
          </cell>
          <cell r="AE170" t="str">
            <v>IA-4</v>
          </cell>
          <cell r="AF170" t="str">
            <v>House</v>
          </cell>
          <cell r="AG170">
            <v>305</v>
          </cell>
          <cell r="AH170">
            <v>131</v>
          </cell>
          <cell r="AI170">
            <v>70</v>
          </cell>
          <cell r="AJ170">
            <v>24.528301886792448</v>
          </cell>
          <cell r="AK170">
            <v>456818</v>
          </cell>
          <cell r="AL170" t="str">
            <v>F000446</v>
          </cell>
          <cell r="AM170" t="str">
            <v>IA</v>
          </cell>
          <cell r="AN170">
            <v>4</v>
          </cell>
          <cell r="AO170" t="str">
            <v>Feenstra</v>
          </cell>
          <cell r="AP170">
            <v>118</v>
          </cell>
          <cell r="AQ170" t="str">
            <v>House</v>
          </cell>
          <cell r="AR170">
            <v>22113</v>
          </cell>
          <cell r="AS170">
            <v>31</v>
          </cell>
          <cell r="AT170">
            <v>4</v>
          </cell>
          <cell r="AU170" t="str">
            <v>IA</v>
          </cell>
          <cell r="AV170">
            <v>200</v>
          </cell>
          <cell r="AY170" t="str">
            <v>FEENSTRA, Randy</v>
          </cell>
          <cell r="AZ170">
            <v>1969</v>
          </cell>
          <cell r="BB170">
            <v>0.46500000000000002</v>
          </cell>
          <cell r="BC170">
            <v>0.19</v>
          </cell>
          <cell r="BD170">
            <v>-106.73085</v>
          </cell>
          <cell r="BE170">
            <v>0.89446999999999999</v>
          </cell>
          <cell r="BF170">
            <v>957</v>
          </cell>
          <cell r="BG170">
            <v>41</v>
          </cell>
          <cell r="BI170">
            <v>0.47499999999999998</v>
          </cell>
          <cell r="BJ170">
            <v>0.17499999999999999</v>
          </cell>
          <cell r="BK170" t="str">
            <v>FEENSTRA</v>
          </cell>
          <cell r="BL170" t="str">
            <v>IA-4</v>
          </cell>
          <cell r="BM170" t="str">
            <v>House</v>
          </cell>
          <cell r="BN170" t="str">
            <v>Randy</v>
          </cell>
          <cell r="BO170" t="str">
            <v>Feenstra</v>
          </cell>
          <cell r="BP170" t="str">
            <v>IA</v>
          </cell>
          <cell r="BQ170" t="str">
            <v>R</v>
          </cell>
          <cell r="BR170">
            <v>3.8600000000000002E-2</v>
          </cell>
          <cell r="BS170" t="str">
            <v>IA-4</v>
          </cell>
          <cell r="BT170" t="str">
            <v>Feenstra</v>
          </cell>
          <cell r="BU170" t="str">
            <v>Randy Feenstra</v>
          </cell>
          <cell r="BV170" t="str">
            <v>House</v>
          </cell>
          <cell r="BW170" t="str">
            <v>IA</v>
          </cell>
          <cell r="BX170">
            <v>4</v>
          </cell>
          <cell r="BY170" t="str">
            <v>R</v>
          </cell>
          <cell r="BZ170">
            <v>31</v>
          </cell>
          <cell r="CA170">
            <v>11</v>
          </cell>
          <cell r="CB170">
            <v>0</v>
          </cell>
          <cell r="CC170">
            <v>20</v>
          </cell>
          <cell r="CD170">
            <v>0</v>
          </cell>
          <cell r="CE170">
            <v>0</v>
          </cell>
          <cell r="CF170">
            <v>27</v>
          </cell>
        </row>
        <row r="171">
          <cell r="A171" t="str">
            <v>F000062</v>
          </cell>
          <cell r="AE171" t="str">
            <v>CA-0</v>
          </cell>
          <cell r="AF171" t="str">
            <v>Senate</v>
          </cell>
          <cell r="AG171">
            <v>33</v>
          </cell>
          <cell r="AH171">
            <v>65</v>
          </cell>
          <cell r="AI171">
            <v>33</v>
          </cell>
          <cell r="AJ171">
            <v>20.57057057057057</v>
          </cell>
          <cell r="AK171">
            <v>300043</v>
          </cell>
          <cell r="AL171" t="str">
            <v>F000062</v>
          </cell>
          <cell r="AM171" t="str">
            <v>CA</v>
          </cell>
          <cell r="AO171" t="str">
            <v>Feinstein</v>
          </cell>
          <cell r="AP171">
            <v>118</v>
          </cell>
          <cell r="AQ171" t="str">
            <v>Senate</v>
          </cell>
          <cell r="AR171">
            <v>49300</v>
          </cell>
          <cell r="AS171">
            <v>71</v>
          </cell>
          <cell r="AT171">
            <v>0</v>
          </cell>
          <cell r="AU171" t="str">
            <v>CA</v>
          </cell>
          <cell r="AV171">
            <v>100</v>
          </cell>
          <cell r="AY171" t="str">
            <v>FEINSTEIN, Dianne</v>
          </cell>
          <cell r="AZ171">
            <v>1933</v>
          </cell>
          <cell r="BA171">
            <v>2023</v>
          </cell>
          <cell r="BB171">
            <v>-0.26800000000000002</v>
          </cell>
          <cell r="BC171">
            <v>-0.184</v>
          </cell>
          <cell r="BD171">
            <v>-4.0414599999999998</v>
          </cell>
          <cell r="BE171">
            <v>0.96660999999999997</v>
          </cell>
          <cell r="BF171">
            <v>119</v>
          </cell>
          <cell r="BG171">
            <v>1</v>
          </cell>
          <cell r="BI171">
            <v>-0.432</v>
          </cell>
          <cell r="BJ171">
            <v>3.6999999999999998E-2</v>
          </cell>
          <cell r="BK171" t="str">
            <v>FEINSTEIN</v>
          </cell>
          <cell r="BL171" t="str">
            <v>CA-0</v>
          </cell>
          <cell r="BM171" t="str">
            <v>Senate</v>
          </cell>
          <cell r="BN171" t="str">
            <v>Dianne</v>
          </cell>
          <cell r="BO171" t="str">
            <v>Feinstein</v>
          </cell>
          <cell r="BP171" t="str">
            <v>CA</v>
          </cell>
          <cell r="BQ171" t="str">
            <v>D</v>
          </cell>
          <cell r="BR171">
            <v>-0.71179999999999999</v>
          </cell>
        </row>
        <row r="172">
          <cell r="A172" t="str">
            <v>F000465</v>
          </cell>
          <cell r="B172" t="str">
            <v>House</v>
          </cell>
          <cell r="C172">
            <v>21717</v>
          </cell>
          <cell r="D172" t="str">
            <v>Drew Ferguson IV</v>
          </cell>
          <cell r="E172" t="str">
            <v>Ferguson</v>
          </cell>
          <cell r="F172" t="str">
            <v>R</v>
          </cell>
          <cell r="G172" t="str">
            <v>GA-3</v>
          </cell>
          <cell r="H172">
            <v>4</v>
          </cell>
          <cell r="I172" t="str">
            <v>R+30.1</v>
          </cell>
          <cell r="J172" t="str">
            <v>Old Guard Republicans</v>
          </cell>
          <cell r="K172">
            <v>94.1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1</v>
          </cell>
          <cell r="S172">
            <v>0</v>
          </cell>
          <cell r="T172">
            <v>0.59699999999999998</v>
          </cell>
          <cell r="U172">
            <v>0.22</v>
          </cell>
          <cell r="W172" t="str">
            <v>Drew Ferguson</v>
          </cell>
          <cell r="X172" t="str">
            <v>GA-3</v>
          </cell>
          <cell r="Y172" t="str">
            <v>Drew</v>
          </cell>
          <cell r="Z172" t="str">
            <v>Ferguson</v>
          </cell>
          <cell r="AA172" t="str">
            <v>R</v>
          </cell>
          <cell r="AB172" t="str">
            <v>R+18@@380</v>
          </cell>
          <cell r="AC172" t="str">
            <v>R+17.99</v>
          </cell>
          <cell r="AD172">
            <v>380</v>
          </cell>
          <cell r="AE172" t="str">
            <v>GA-3</v>
          </cell>
          <cell r="AF172" t="str">
            <v>House</v>
          </cell>
          <cell r="AG172">
            <v>371</v>
          </cell>
          <cell r="AH172">
            <v>65</v>
          </cell>
          <cell r="AI172">
            <v>85</v>
          </cell>
          <cell r="AJ172">
            <v>32.142857142857153</v>
          </cell>
          <cell r="AK172">
            <v>412700</v>
          </cell>
          <cell r="AL172" t="str">
            <v>F000465</v>
          </cell>
          <cell r="AM172" t="str">
            <v>GA</v>
          </cell>
          <cell r="AN172">
            <v>3</v>
          </cell>
          <cell r="AO172" t="str">
            <v>Ferguson</v>
          </cell>
          <cell r="AP172">
            <v>118</v>
          </cell>
          <cell r="AQ172" t="str">
            <v>House</v>
          </cell>
          <cell r="AR172">
            <v>21717</v>
          </cell>
          <cell r="AS172">
            <v>44</v>
          </cell>
          <cell r="AT172">
            <v>3</v>
          </cell>
          <cell r="AU172" t="str">
            <v>GA</v>
          </cell>
          <cell r="AV172">
            <v>200</v>
          </cell>
          <cell r="AY172" t="str">
            <v>FERGUSON, Anderson Drew IV</v>
          </cell>
          <cell r="AZ172">
            <v>1966</v>
          </cell>
          <cell r="BB172">
            <v>0.59399999999999997</v>
          </cell>
          <cell r="BC172">
            <v>0.245</v>
          </cell>
          <cell r="BD172">
            <v>-111.01673</v>
          </cell>
          <cell r="BE172">
            <v>0.88837999999999995</v>
          </cell>
          <cell r="BF172">
            <v>938</v>
          </cell>
          <cell r="BG172">
            <v>50</v>
          </cell>
          <cell r="BI172">
            <v>0.57099999999999995</v>
          </cell>
          <cell r="BJ172">
            <v>0.34399999999999997</v>
          </cell>
          <cell r="BK172" t="str">
            <v>FERGUSON</v>
          </cell>
          <cell r="BL172" t="str">
            <v>GA-3</v>
          </cell>
          <cell r="BM172" t="str">
            <v>House</v>
          </cell>
          <cell r="BN172" t="str">
            <v>Drew</v>
          </cell>
          <cell r="BO172" t="str">
            <v>Ferguson</v>
          </cell>
          <cell r="BP172" t="str">
            <v>GA</v>
          </cell>
          <cell r="BQ172" t="str">
            <v>R</v>
          </cell>
          <cell r="BR172">
            <v>-0.32895000000000002</v>
          </cell>
          <cell r="BS172" t="str">
            <v>GA-3</v>
          </cell>
          <cell r="BT172" t="str">
            <v>Ferguson</v>
          </cell>
          <cell r="BU172" t="str">
            <v>Drew Ferguson</v>
          </cell>
          <cell r="BV172" t="str">
            <v>House</v>
          </cell>
          <cell r="BW172" t="str">
            <v>GA</v>
          </cell>
          <cell r="BX172">
            <v>3</v>
          </cell>
          <cell r="BY172" t="str">
            <v>R</v>
          </cell>
          <cell r="BZ172">
            <v>12</v>
          </cell>
          <cell r="CA172">
            <v>7</v>
          </cell>
          <cell r="CB172">
            <v>5</v>
          </cell>
          <cell r="CC172">
            <v>0</v>
          </cell>
          <cell r="CD172">
            <v>0</v>
          </cell>
          <cell r="CE172">
            <v>0</v>
          </cell>
          <cell r="CF172">
            <v>38</v>
          </cell>
        </row>
        <row r="173">
          <cell r="A173" t="str">
            <v>F000479</v>
          </cell>
          <cell r="AP173">
            <v>118</v>
          </cell>
          <cell r="AQ173" t="str">
            <v>Senate</v>
          </cell>
          <cell r="AR173">
            <v>42301</v>
          </cell>
          <cell r="AS173">
            <v>14</v>
          </cell>
          <cell r="AT173">
            <v>0</v>
          </cell>
          <cell r="AU173" t="str">
            <v>PA</v>
          </cell>
          <cell r="AV173">
            <v>100</v>
          </cell>
          <cell r="AY173" t="str">
            <v>FETTERMAN, John Karl</v>
          </cell>
          <cell r="AZ173">
            <v>1969</v>
          </cell>
          <cell r="BB173">
            <v>-0.34100000000000003</v>
          </cell>
          <cell r="BC173">
            <v>6.7000000000000004E-2</v>
          </cell>
          <cell r="BD173">
            <v>-18.33512</v>
          </cell>
          <cell r="BE173">
            <v>0.95767999999999998</v>
          </cell>
          <cell r="BF173">
            <v>424</v>
          </cell>
          <cell r="BG173">
            <v>6</v>
          </cell>
          <cell r="BI173">
            <v>-0.34100000000000003</v>
          </cell>
          <cell r="BJ173">
            <v>6.8000000000000005E-2</v>
          </cell>
          <cell r="BK173" t="str">
            <v>FETTERMAN</v>
          </cell>
          <cell r="BL173" t="str">
            <v>PA-0</v>
          </cell>
          <cell r="BM173" t="str">
            <v>Senate</v>
          </cell>
          <cell r="BN173" t="str">
            <v>John</v>
          </cell>
          <cell r="BO173" t="str">
            <v>Fetterman</v>
          </cell>
          <cell r="BP173" t="str">
            <v>PA</v>
          </cell>
          <cell r="BQ173" t="str">
            <v>D</v>
          </cell>
          <cell r="BR173">
            <v>-1.0247999999999999</v>
          </cell>
          <cell r="BS173" t="str">
            <v>PA-0</v>
          </cell>
          <cell r="BT173" t="str">
            <v>Fetterman</v>
          </cell>
          <cell r="BU173" t="str">
            <v>John Fetterman</v>
          </cell>
          <cell r="BV173" t="str">
            <v>Senate</v>
          </cell>
          <cell r="BW173" t="str">
            <v>PA</v>
          </cell>
          <cell r="BY173" t="str">
            <v>D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3</v>
          </cell>
        </row>
        <row r="174">
          <cell r="A174" t="str">
            <v>F000475</v>
          </cell>
          <cell r="B174" t="str">
            <v>House</v>
          </cell>
          <cell r="C174">
            <v>22167</v>
          </cell>
          <cell r="D174" t="str">
            <v>Brad Finstad</v>
          </cell>
          <cell r="E174" t="str">
            <v>Finstad</v>
          </cell>
          <cell r="F174" t="str">
            <v>R</v>
          </cell>
          <cell r="G174" t="str">
            <v>MN-1</v>
          </cell>
          <cell r="H174">
            <v>1.2</v>
          </cell>
          <cell r="I174" t="str">
            <v>R+9.2</v>
          </cell>
          <cell r="J174" t="str">
            <v>Far-Right Establishment</v>
          </cell>
          <cell r="K174">
            <v>96.2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1</v>
          </cell>
          <cell r="Q174">
            <v>0</v>
          </cell>
          <cell r="R174">
            <v>1</v>
          </cell>
          <cell r="S174">
            <v>0</v>
          </cell>
          <cell r="T174">
            <v>0.56200000000000006</v>
          </cell>
          <cell r="U174">
            <v>3.9E-2</v>
          </cell>
          <cell r="W174" t="str">
            <v>Brad Finstad</v>
          </cell>
          <cell r="X174" t="str">
            <v>MN-1</v>
          </cell>
          <cell r="Y174" t="str">
            <v>Brad</v>
          </cell>
          <cell r="Z174" t="str">
            <v>Finstad</v>
          </cell>
          <cell r="AA174" t="str">
            <v>R</v>
          </cell>
          <cell r="AB174" t="str">
            <v>R+7@@265</v>
          </cell>
          <cell r="AC174" t="str">
            <v>R+7.41</v>
          </cell>
          <cell r="AD174">
            <v>265</v>
          </cell>
          <cell r="AE174" t="str">
            <v>MN-1</v>
          </cell>
          <cell r="AF174" t="str">
            <v>House</v>
          </cell>
          <cell r="AG174">
            <v>317</v>
          </cell>
          <cell r="AH174">
            <v>119</v>
          </cell>
          <cell r="AI174">
            <v>73</v>
          </cell>
          <cell r="AJ174">
            <v>25.806451612903221</v>
          </cell>
          <cell r="AK174">
            <v>456869</v>
          </cell>
          <cell r="AL174" t="str">
            <v>F000475</v>
          </cell>
          <cell r="AM174" t="str">
            <v>MN</v>
          </cell>
          <cell r="AN174">
            <v>1</v>
          </cell>
          <cell r="AO174" t="str">
            <v>Finstad</v>
          </cell>
          <cell r="AP174">
            <v>118</v>
          </cell>
          <cell r="AQ174" t="str">
            <v>House</v>
          </cell>
          <cell r="AR174">
            <v>22167</v>
          </cell>
          <cell r="AS174">
            <v>33</v>
          </cell>
          <cell r="AT174">
            <v>1</v>
          </cell>
          <cell r="AU174" t="str">
            <v>MN</v>
          </cell>
          <cell r="AV174">
            <v>200</v>
          </cell>
          <cell r="AY174" t="str">
            <v>FINSTAD, Brad</v>
          </cell>
          <cell r="AZ174">
            <v>1976</v>
          </cell>
          <cell r="BB174">
            <v>0.55600000000000005</v>
          </cell>
          <cell r="BC174">
            <v>-2.1999999999999999E-2</v>
          </cell>
          <cell r="BD174">
            <v>-93.604370000000003</v>
          </cell>
          <cell r="BE174">
            <v>0.90636000000000005</v>
          </cell>
          <cell r="BF174">
            <v>952</v>
          </cell>
          <cell r="BG174">
            <v>45</v>
          </cell>
          <cell r="BI174">
            <v>0.56499999999999995</v>
          </cell>
          <cell r="BJ174">
            <v>-2.4E-2</v>
          </cell>
          <cell r="BK174" t="str">
            <v>FINSTAD</v>
          </cell>
          <cell r="BL174" t="str">
            <v>MN-1</v>
          </cell>
          <cell r="BM174" t="str">
            <v>House</v>
          </cell>
          <cell r="BN174" t="str">
            <v>Brad</v>
          </cell>
          <cell r="BO174" t="str">
            <v>Finstad</v>
          </cell>
          <cell r="BP174" t="str">
            <v>MN</v>
          </cell>
          <cell r="BQ174" t="str">
            <v>R</v>
          </cell>
          <cell r="BR174">
            <v>8.4570000000000006E-2</v>
          </cell>
          <cell r="BS174" t="str">
            <v>MN-1</v>
          </cell>
          <cell r="BT174" t="str">
            <v>Finstad</v>
          </cell>
          <cell r="BU174" t="str">
            <v>Brad Finstad</v>
          </cell>
          <cell r="BV174" t="str">
            <v>House</v>
          </cell>
          <cell r="BW174" t="str">
            <v>MN</v>
          </cell>
          <cell r="BX174">
            <v>1</v>
          </cell>
          <cell r="BY174" t="str">
            <v>R</v>
          </cell>
          <cell r="BZ174">
            <v>31</v>
          </cell>
          <cell r="CA174">
            <v>11</v>
          </cell>
          <cell r="CB174">
            <v>0</v>
          </cell>
          <cell r="CC174">
            <v>20</v>
          </cell>
          <cell r="CD174">
            <v>0</v>
          </cell>
          <cell r="CE174">
            <v>0</v>
          </cell>
          <cell r="CF174">
            <v>14</v>
          </cell>
        </row>
        <row r="175">
          <cell r="A175" t="str">
            <v>F000470</v>
          </cell>
          <cell r="B175" t="str">
            <v>House</v>
          </cell>
          <cell r="C175">
            <v>22114</v>
          </cell>
          <cell r="D175" t="str">
            <v>Michelle Fischbach</v>
          </cell>
          <cell r="E175" t="str">
            <v>Fischbach</v>
          </cell>
          <cell r="F175" t="str">
            <v>R</v>
          </cell>
          <cell r="G175" t="str">
            <v>MN-7</v>
          </cell>
          <cell r="H175">
            <v>2</v>
          </cell>
          <cell r="I175" t="str">
            <v>R+33.2</v>
          </cell>
          <cell r="J175" t="str">
            <v>Far-Right Establishment</v>
          </cell>
          <cell r="K175">
            <v>96.5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1</v>
          </cell>
          <cell r="S175">
            <v>0</v>
          </cell>
          <cell r="T175">
            <v>0.54200000000000004</v>
          </cell>
          <cell r="U175">
            <v>6.6000000000000003E-2</v>
          </cell>
          <cell r="W175" t="str">
            <v>Michelle Fischbach</v>
          </cell>
          <cell r="X175" t="str">
            <v>MN-7</v>
          </cell>
          <cell r="Y175" t="str">
            <v>Michelle</v>
          </cell>
          <cell r="Z175" t="str">
            <v>Fischbach</v>
          </cell>
          <cell r="AA175" t="str">
            <v>R</v>
          </cell>
          <cell r="AB175" t="str">
            <v>R+19@@390</v>
          </cell>
          <cell r="AC175" t="str">
            <v>R+19.26</v>
          </cell>
          <cell r="AD175">
            <v>390</v>
          </cell>
          <cell r="AE175" t="str">
            <v>MN-7</v>
          </cell>
          <cell r="AF175" t="str">
            <v>House</v>
          </cell>
          <cell r="AG175">
            <v>270</v>
          </cell>
          <cell r="AH175">
            <v>166</v>
          </cell>
          <cell r="AI175">
            <v>62</v>
          </cell>
          <cell r="AJ175">
            <v>18.32460732984293</v>
          </cell>
          <cell r="AK175">
            <v>456828</v>
          </cell>
          <cell r="AL175" t="str">
            <v>F000470</v>
          </cell>
          <cell r="AM175" t="str">
            <v>MN</v>
          </cell>
          <cell r="AN175">
            <v>7</v>
          </cell>
          <cell r="AO175" t="str">
            <v>Fischbach</v>
          </cell>
          <cell r="AP175">
            <v>118</v>
          </cell>
          <cell r="AQ175" t="str">
            <v>House</v>
          </cell>
          <cell r="AR175">
            <v>22114</v>
          </cell>
          <cell r="AS175">
            <v>33</v>
          </cell>
          <cell r="AT175">
            <v>7</v>
          </cell>
          <cell r="AU175" t="str">
            <v>MN</v>
          </cell>
          <cell r="AV175">
            <v>200</v>
          </cell>
          <cell r="AY175" t="str">
            <v>FISCHBACH, Michelle</v>
          </cell>
          <cell r="AZ175">
            <v>1965</v>
          </cell>
          <cell r="BB175">
            <v>0.54100000000000004</v>
          </cell>
          <cell r="BC175">
            <v>-3.0000000000000001E-3</v>
          </cell>
          <cell r="BD175">
            <v>-99.431460000000001</v>
          </cell>
          <cell r="BE175">
            <v>0.90092000000000005</v>
          </cell>
          <cell r="BF175">
            <v>953</v>
          </cell>
          <cell r="BG175">
            <v>47</v>
          </cell>
          <cell r="BI175">
            <v>0.57499999999999996</v>
          </cell>
          <cell r="BJ175">
            <v>-4.5999999999999999E-2</v>
          </cell>
          <cell r="BK175" t="str">
            <v>FISCHBACH</v>
          </cell>
          <cell r="BL175" t="str">
            <v>MN-7</v>
          </cell>
          <cell r="BM175" t="str">
            <v>House</v>
          </cell>
          <cell r="BN175" t="str">
            <v>Michelle</v>
          </cell>
          <cell r="BO175" t="str">
            <v>Fischbach</v>
          </cell>
          <cell r="BP175" t="str">
            <v>MN</v>
          </cell>
          <cell r="BQ175" t="str">
            <v>R</v>
          </cell>
          <cell r="BR175">
            <v>-0.91735999999999995</v>
          </cell>
          <cell r="BS175" t="str">
            <v>MN-7</v>
          </cell>
          <cell r="BT175" t="str">
            <v>Fischbach</v>
          </cell>
          <cell r="BU175" t="str">
            <v>Michelle Fischbach</v>
          </cell>
          <cell r="BV175" t="str">
            <v>House</v>
          </cell>
          <cell r="BW175" t="str">
            <v>MN</v>
          </cell>
          <cell r="BX175">
            <v>7</v>
          </cell>
          <cell r="BY175" t="str">
            <v>R</v>
          </cell>
          <cell r="BZ175">
            <v>22</v>
          </cell>
          <cell r="CA175">
            <v>2</v>
          </cell>
          <cell r="CB175">
            <v>0</v>
          </cell>
          <cell r="CC175">
            <v>20</v>
          </cell>
          <cell r="CD175">
            <v>0</v>
          </cell>
          <cell r="CE175">
            <v>0</v>
          </cell>
          <cell r="CF175">
            <v>37</v>
          </cell>
        </row>
        <row r="176">
          <cell r="A176" t="str">
            <v>F000463</v>
          </cell>
          <cell r="AE176" t="str">
            <v>NE-0</v>
          </cell>
          <cell r="AF176" t="str">
            <v>Senate</v>
          </cell>
          <cell r="AG176">
            <v>76</v>
          </cell>
          <cell r="AH176">
            <v>22</v>
          </cell>
          <cell r="AI176">
            <v>77</v>
          </cell>
          <cell r="AJ176">
            <v>37.864077669902912</v>
          </cell>
          <cell r="AK176">
            <v>412556</v>
          </cell>
          <cell r="AL176" t="str">
            <v>F000463</v>
          </cell>
          <cell r="AM176" t="str">
            <v>NE</v>
          </cell>
          <cell r="AO176" t="str">
            <v>Fischer</v>
          </cell>
          <cell r="AP176">
            <v>118</v>
          </cell>
          <cell r="AQ176" t="str">
            <v>Senate</v>
          </cell>
          <cell r="AR176">
            <v>41302</v>
          </cell>
          <cell r="AS176">
            <v>35</v>
          </cell>
          <cell r="AT176">
            <v>0</v>
          </cell>
          <cell r="AU176" t="str">
            <v>NE</v>
          </cell>
          <cell r="AV176">
            <v>200</v>
          </cell>
          <cell r="AY176" t="str">
            <v>FISCHER, Debra (Deb)</v>
          </cell>
          <cell r="AZ176">
            <v>1951</v>
          </cell>
          <cell r="BB176">
            <v>0.46400000000000002</v>
          </cell>
          <cell r="BC176">
            <v>0.31900000000000001</v>
          </cell>
          <cell r="BD176">
            <v>-53.409210000000002</v>
          </cell>
          <cell r="BE176">
            <v>0.90256999999999998</v>
          </cell>
          <cell r="BF176">
            <v>521</v>
          </cell>
          <cell r="BG176">
            <v>14</v>
          </cell>
          <cell r="BI176">
            <v>0.47899999999999998</v>
          </cell>
          <cell r="BJ176">
            <v>0.44900000000000001</v>
          </cell>
          <cell r="BK176" t="str">
            <v>FISCHER</v>
          </cell>
          <cell r="BL176" t="str">
            <v>NE-0</v>
          </cell>
          <cell r="BM176" t="str">
            <v>Senate</v>
          </cell>
          <cell r="BN176" t="str">
            <v>Deb</v>
          </cell>
          <cell r="BO176" t="str">
            <v>Fischer</v>
          </cell>
          <cell r="BP176" t="str">
            <v>NE</v>
          </cell>
          <cell r="BQ176" t="str">
            <v>R</v>
          </cell>
          <cell r="BR176">
            <v>0.48527999999999999</v>
          </cell>
          <cell r="BS176" t="str">
            <v>NE-0</v>
          </cell>
          <cell r="BT176" t="str">
            <v>Fischer</v>
          </cell>
          <cell r="BU176" t="str">
            <v>Deb Fischer</v>
          </cell>
          <cell r="BV176" t="str">
            <v>Senate</v>
          </cell>
          <cell r="BW176" t="str">
            <v>NE</v>
          </cell>
          <cell r="BY176" t="str">
            <v>R</v>
          </cell>
          <cell r="BZ176">
            <v>34</v>
          </cell>
          <cell r="CA176">
            <v>14</v>
          </cell>
          <cell r="CB176">
            <v>0</v>
          </cell>
          <cell r="CC176">
            <v>20</v>
          </cell>
          <cell r="CD176">
            <v>0</v>
          </cell>
          <cell r="CE176">
            <v>0</v>
          </cell>
          <cell r="CF176">
            <v>25</v>
          </cell>
        </row>
        <row r="177">
          <cell r="A177" t="str">
            <v>F000471</v>
          </cell>
          <cell r="B177" t="str">
            <v>House</v>
          </cell>
          <cell r="C177">
            <v>22115</v>
          </cell>
          <cell r="D177" t="str">
            <v>Scott Fitzgerald</v>
          </cell>
          <cell r="E177" t="str">
            <v>Fitzgerald</v>
          </cell>
          <cell r="F177" t="str">
            <v>R</v>
          </cell>
          <cell r="G177" t="str">
            <v>WI-5</v>
          </cell>
          <cell r="H177">
            <v>2</v>
          </cell>
          <cell r="I177" t="str">
            <v>R+22.9</v>
          </cell>
          <cell r="J177" t="str">
            <v>Far-Right Establishment</v>
          </cell>
          <cell r="K177">
            <v>96.09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1</v>
          </cell>
          <cell r="S177">
            <v>0</v>
          </cell>
          <cell r="T177">
            <v>0.60799999999999998</v>
          </cell>
          <cell r="U177">
            <v>0.16600000000000001</v>
          </cell>
          <cell r="W177" t="str">
            <v>Scott Fitzgerald</v>
          </cell>
          <cell r="X177" t="str">
            <v>WI-5</v>
          </cell>
          <cell r="Y177" t="str">
            <v>Scott</v>
          </cell>
          <cell r="Z177" t="str">
            <v>Fitzgerald</v>
          </cell>
          <cell r="AA177" t="str">
            <v>R</v>
          </cell>
          <cell r="AB177" t="str">
            <v>R+14@@342</v>
          </cell>
          <cell r="AC177" t="str">
            <v>R+14.29</v>
          </cell>
          <cell r="AD177">
            <v>342</v>
          </cell>
          <cell r="AE177" t="str">
            <v>WI-5</v>
          </cell>
          <cell r="AF177" t="str">
            <v>House</v>
          </cell>
          <cell r="AG177">
            <v>265</v>
          </cell>
          <cell r="AH177">
            <v>171</v>
          </cell>
          <cell r="AI177">
            <v>61</v>
          </cell>
          <cell r="AJ177">
            <v>17.647058823529409</v>
          </cell>
          <cell r="AK177">
            <v>456855</v>
          </cell>
          <cell r="AL177" t="str">
            <v>F000471</v>
          </cell>
          <cell r="AM177" t="str">
            <v>WI</v>
          </cell>
          <cell r="AN177">
            <v>5</v>
          </cell>
          <cell r="AO177" t="str">
            <v>Fitzgerald</v>
          </cell>
          <cell r="AP177">
            <v>118</v>
          </cell>
          <cell r="AQ177" t="str">
            <v>House</v>
          </cell>
          <cell r="AR177">
            <v>22115</v>
          </cell>
          <cell r="AS177">
            <v>25</v>
          </cell>
          <cell r="AT177">
            <v>5</v>
          </cell>
          <cell r="AU177" t="str">
            <v>WI</v>
          </cell>
          <cell r="AV177">
            <v>200</v>
          </cell>
          <cell r="AY177" t="str">
            <v>FITZGERALD, Scott</v>
          </cell>
          <cell r="AZ177">
            <v>1963</v>
          </cell>
          <cell r="BB177">
            <v>0.59599999999999997</v>
          </cell>
          <cell r="BC177">
            <v>8.5000000000000006E-2</v>
          </cell>
          <cell r="BD177">
            <v>-92.025859999999994</v>
          </cell>
          <cell r="BE177">
            <v>0.90813999999999995</v>
          </cell>
          <cell r="BF177">
            <v>955</v>
          </cell>
          <cell r="BG177">
            <v>44</v>
          </cell>
          <cell r="BI177">
            <v>0.57799999999999996</v>
          </cell>
          <cell r="BJ177">
            <v>-4.0000000000000001E-3</v>
          </cell>
          <cell r="BK177" t="str">
            <v>FITZGERALD</v>
          </cell>
          <cell r="BL177" t="str">
            <v>WI-5</v>
          </cell>
          <cell r="BM177" t="str">
            <v>House</v>
          </cell>
          <cell r="BN177" t="str">
            <v>Scott</v>
          </cell>
          <cell r="BO177" t="str">
            <v>Fitzgerald</v>
          </cell>
          <cell r="BP177" t="str">
            <v>WI</v>
          </cell>
          <cell r="BQ177" t="str">
            <v>R</v>
          </cell>
          <cell r="BR177">
            <v>-1.1854100000000001</v>
          </cell>
          <cell r="BS177" t="str">
            <v>WI-5</v>
          </cell>
          <cell r="BT177" t="str">
            <v>Fitzgerald</v>
          </cell>
          <cell r="BU177" t="str">
            <v>Scott Fitzgerald</v>
          </cell>
          <cell r="BV177" t="str">
            <v>House</v>
          </cell>
          <cell r="BW177" t="str">
            <v>WI</v>
          </cell>
          <cell r="BX177">
            <v>5</v>
          </cell>
          <cell r="BY177" t="str">
            <v>R</v>
          </cell>
          <cell r="BZ177">
            <v>20</v>
          </cell>
          <cell r="CA177">
            <v>0</v>
          </cell>
          <cell r="CB177">
            <v>0</v>
          </cell>
          <cell r="CC177">
            <v>20</v>
          </cell>
          <cell r="CD177">
            <v>0</v>
          </cell>
          <cell r="CE177">
            <v>0</v>
          </cell>
          <cell r="CF177">
            <v>28</v>
          </cell>
        </row>
        <row r="178">
          <cell r="A178" t="str">
            <v>F000466</v>
          </cell>
          <cell r="B178" t="str">
            <v>House</v>
          </cell>
          <cell r="C178">
            <v>21718</v>
          </cell>
          <cell r="D178" t="str">
            <v>Brian Fitzpatrick</v>
          </cell>
          <cell r="E178" t="str">
            <v>Fitzpatrick</v>
          </cell>
          <cell r="F178" t="str">
            <v>R</v>
          </cell>
          <cell r="G178" t="str">
            <v>PA-1</v>
          </cell>
          <cell r="H178">
            <v>4</v>
          </cell>
          <cell r="I178" t="str">
            <v>D+4.6</v>
          </cell>
          <cell r="J178" t="str">
            <v>Moderate Republicans</v>
          </cell>
          <cell r="K178">
            <v>80.95</v>
          </cell>
          <cell r="L178">
            <v>0</v>
          </cell>
          <cell r="M178">
            <v>0</v>
          </cell>
          <cell r="N178">
            <v>0</v>
          </cell>
          <cell r="O178">
            <v>1</v>
          </cell>
          <cell r="P178">
            <v>1</v>
          </cell>
          <cell r="Q178">
            <v>1</v>
          </cell>
          <cell r="R178">
            <v>0</v>
          </cell>
          <cell r="S178">
            <v>0</v>
          </cell>
          <cell r="T178">
            <v>0.14199999999999999</v>
          </cell>
          <cell r="U178">
            <v>-0.122</v>
          </cell>
          <cell r="W178" t="str">
            <v>Brian Fitzpatrick</v>
          </cell>
          <cell r="X178" t="str">
            <v>PA-1</v>
          </cell>
          <cell r="Y178" t="str">
            <v>Brian</v>
          </cell>
          <cell r="Z178" t="str">
            <v>Fitzpatrick</v>
          </cell>
          <cell r="AA178" t="str">
            <v>R</v>
          </cell>
          <cell r="AB178" t="str">
            <v>EVEN@@213</v>
          </cell>
          <cell r="AC178" t="str">
            <v>R+0.13</v>
          </cell>
          <cell r="AD178">
            <v>213</v>
          </cell>
          <cell r="AE178" t="str">
            <v>PA-1</v>
          </cell>
          <cell r="AF178" t="str">
            <v>House</v>
          </cell>
          <cell r="AG178">
            <v>435</v>
          </cell>
          <cell r="AH178">
            <v>1</v>
          </cell>
          <cell r="AI178">
            <v>100</v>
          </cell>
          <cell r="AJ178">
            <v>79.744936234058514</v>
          </cell>
          <cell r="AK178">
            <v>412721</v>
          </cell>
          <cell r="AL178" t="str">
            <v>F000466</v>
          </cell>
          <cell r="AM178" t="str">
            <v>PA</v>
          </cell>
          <cell r="AN178">
            <v>1</v>
          </cell>
          <cell r="AO178" t="str">
            <v>Fitzpatrick</v>
          </cell>
          <cell r="AP178">
            <v>118</v>
          </cell>
          <cell r="AQ178" t="str">
            <v>House</v>
          </cell>
          <cell r="AR178">
            <v>21718</v>
          </cell>
          <cell r="AS178">
            <v>14</v>
          </cell>
          <cell r="AT178">
            <v>1</v>
          </cell>
          <cell r="AU178" t="str">
            <v>PA</v>
          </cell>
          <cell r="AV178">
            <v>200</v>
          </cell>
          <cell r="AY178" t="str">
            <v>FITZPATRICK, Brian K.</v>
          </cell>
          <cell r="AZ178">
            <v>1973</v>
          </cell>
          <cell r="BB178">
            <v>0.13900000000000001</v>
          </cell>
          <cell r="BC178">
            <v>-0.105</v>
          </cell>
          <cell r="BD178">
            <v>-221.5651</v>
          </cell>
          <cell r="BE178">
            <v>0.79352</v>
          </cell>
          <cell r="BF178">
            <v>958</v>
          </cell>
          <cell r="BG178">
            <v>103</v>
          </cell>
          <cell r="BI178">
            <v>0.109</v>
          </cell>
          <cell r="BJ178">
            <v>-0.06</v>
          </cell>
          <cell r="BK178" t="str">
            <v>FITZPATRICK</v>
          </cell>
          <cell r="BL178" t="str">
            <v>PA-1</v>
          </cell>
          <cell r="BM178" t="str">
            <v>House</v>
          </cell>
          <cell r="BN178" t="str">
            <v>Brian</v>
          </cell>
          <cell r="BO178" t="str">
            <v>Fitzpatrick</v>
          </cell>
          <cell r="BP178" t="str">
            <v>PA</v>
          </cell>
          <cell r="BQ178" t="str">
            <v>R</v>
          </cell>
          <cell r="BR178">
            <v>5.5875899999999996</v>
          </cell>
          <cell r="BS178" t="str">
            <v>PA-1</v>
          </cell>
          <cell r="BT178" t="str">
            <v>Fitzpatrick</v>
          </cell>
          <cell r="BU178" t="str">
            <v>Brian Fitzpatrick</v>
          </cell>
          <cell r="BV178" t="str">
            <v>House</v>
          </cell>
          <cell r="BW178" t="str">
            <v>PA</v>
          </cell>
          <cell r="BX178">
            <v>1</v>
          </cell>
          <cell r="BY178" t="str">
            <v>R</v>
          </cell>
          <cell r="BZ178">
            <v>100</v>
          </cell>
          <cell r="CA178">
            <v>30</v>
          </cell>
          <cell r="CB178">
            <v>20</v>
          </cell>
          <cell r="CC178">
            <v>20</v>
          </cell>
          <cell r="CD178">
            <v>20</v>
          </cell>
          <cell r="CE178">
            <v>10</v>
          </cell>
          <cell r="CF178">
            <v>0</v>
          </cell>
        </row>
        <row r="179">
          <cell r="A179" t="str">
            <v>F000459</v>
          </cell>
          <cell r="B179" t="str">
            <v>House</v>
          </cell>
          <cell r="C179">
            <v>21178</v>
          </cell>
          <cell r="D179" t="str">
            <v>Chuck Fleischmann</v>
          </cell>
          <cell r="E179" t="str">
            <v>Fleischmann</v>
          </cell>
          <cell r="F179" t="str">
            <v>R</v>
          </cell>
          <cell r="G179" t="str">
            <v>TN-3</v>
          </cell>
          <cell r="H179">
            <v>7</v>
          </cell>
          <cell r="I179" t="str">
            <v>R+31.9</v>
          </cell>
          <cell r="J179" t="str">
            <v>Moderate Republicans</v>
          </cell>
          <cell r="K179">
            <v>94.98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1</v>
          </cell>
          <cell r="S179">
            <v>0</v>
          </cell>
          <cell r="T179">
            <v>0.434</v>
          </cell>
          <cell r="U179">
            <v>0.40600000000000003</v>
          </cell>
          <cell r="W179" t="str">
            <v>Chuck Fleischmann</v>
          </cell>
          <cell r="X179" t="str">
            <v>TN-3</v>
          </cell>
          <cell r="Y179" t="str">
            <v>Chuck</v>
          </cell>
          <cell r="Z179" t="str">
            <v>Fleischmann</v>
          </cell>
          <cell r="AA179" t="str">
            <v>R</v>
          </cell>
          <cell r="AB179" t="str">
            <v>R+19@@387</v>
          </cell>
          <cell r="AC179" t="str">
            <v>R+18.8</v>
          </cell>
          <cell r="AD179">
            <v>387</v>
          </cell>
          <cell r="AE179" t="str">
            <v>TN-3</v>
          </cell>
          <cell r="AF179" t="str">
            <v>House</v>
          </cell>
          <cell r="AG179">
            <v>375</v>
          </cell>
          <cell r="AH179">
            <v>61</v>
          </cell>
          <cell r="AI179">
            <v>86</v>
          </cell>
          <cell r="AJ179">
            <v>33.160621761658028</v>
          </cell>
          <cell r="AK179">
            <v>412476</v>
          </cell>
          <cell r="AL179" t="str">
            <v>F000459</v>
          </cell>
          <cell r="AM179" t="str">
            <v>TN</v>
          </cell>
          <cell r="AN179">
            <v>3</v>
          </cell>
          <cell r="AO179" t="str">
            <v>Fleischmann</v>
          </cell>
          <cell r="AP179">
            <v>118</v>
          </cell>
          <cell r="AQ179" t="str">
            <v>House</v>
          </cell>
          <cell r="AR179">
            <v>21178</v>
          </cell>
          <cell r="AS179">
            <v>54</v>
          </cell>
          <cell r="AT179">
            <v>3</v>
          </cell>
          <cell r="AU179" t="str">
            <v>TN</v>
          </cell>
          <cell r="AV179">
            <v>200</v>
          </cell>
          <cell r="AY179" t="str">
            <v>FLEISCHMANN, Chuck</v>
          </cell>
          <cell r="AZ179">
            <v>1962</v>
          </cell>
          <cell r="BB179">
            <v>0.435</v>
          </cell>
          <cell r="BC179">
            <v>0.38</v>
          </cell>
          <cell r="BD179">
            <v>-150.97067000000001</v>
          </cell>
          <cell r="BE179">
            <v>0.85419999999999996</v>
          </cell>
          <cell r="BF179">
            <v>958</v>
          </cell>
          <cell r="BG179">
            <v>69</v>
          </cell>
          <cell r="BI179">
            <v>0.32300000000000001</v>
          </cell>
          <cell r="BJ179">
            <v>0.307</v>
          </cell>
          <cell r="BK179" t="str">
            <v>FLEISCHMANN</v>
          </cell>
          <cell r="BL179" t="str">
            <v>TN-3</v>
          </cell>
          <cell r="BM179" t="str">
            <v>House</v>
          </cell>
          <cell r="BN179" t="str">
            <v>Chuck</v>
          </cell>
          <cell r="BO179" t="str">
            <v>Fleischmann</v>
          </cell>
          <cell r="BP179" t="str">
            <v>TN</v>
          </cell>
          <cell r="BQ179" t="str">
            <v>R</v>
          </cell>
          <cell r="BR179">
            <v>-1.2968900000000001</v>
          </cell>
          <cell r="BS179" t="str">
            <v>TN-3</v>
          </cell>
          <cell r="BT179" t="str">
            <v>Fleischmann</v>
          </cell>
          <cell r="BU179" t="str">
            <v>Chuck Fleischmann</v>
          </cell>
          <cell r="BV179" t="str">
            <v>House</v>
          </cell>
          <cell r="BW179" t="str">
            <v>TN</v>
          </cell>
          <cell r="BX179">
            <v>3</v>
          </cell>
          <cell r="BY179" t="str">
            <v>R</v>
          </cell>
          <cell r="BZ179">
            <v>35</v>
          </cell>
          <cell r="CA179">
            <v>0</v>
          </cell>
          <cell r="CB179">
            <v>5</v>
          </cell>
          <cell r="CC179">
            <v>20</v>
          </cell>
          <cell r="CD179">
            <v>0</v>
          </cell>
          <cell r="CE179">
            <v>10</v>
          </cell>
          <cell r="CF179">
            <v>38</v>
          </cell>
        </row>
        <row r="180">
          <cell r="A180" t="str">
            <v>F000468</v>
          </cell>
          <cell r="B180" t="str">
            <v>House</v>
          </cell>
          <cell r="C180">
            <v>21919</v>
          </cell>
          <cell r="D180" t="str">
            <v>Lizzie Fletcher</v>
          </cell>
          <cell r="E180" t="str">
            <v>Fletcher</v>
          </cell>
          <cell r="F180" t="str">
            <v>D</v>
          </cell>
          <cell r="G180" t="str">
            <v>TX-7</v>
          </cell>
          <cell r="H180">
            <v>3</v>
          </cell>
          <cell r="I180" t="str">
            <v>D+29.7</v>
          </cell>
          <cell r="J180" t="str">
            <v>Moderate Democrats</v>
          </cell>
          <cell r="K180">
            <v>92.91</v>
          </cell>
          <cell r="L180">
            <v>0</v>
          </cell>
          <cell r="M180">
            <v>1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-0.45400000000000001</v>
          </cell>
          <cell r="U180">
            <v>0.89100000000000001</v>
          </cell>
          <cell r="W180" t="str">
            <v>Lizzie Fletcher</v>
          </cell>
          <cell r="X180" t="str">
            <v>TX-7</v>
          </cell>
          <cell r="Y180" t="str">
            <v>Lizzie</v>
          </cell>
          <cell r="Z180" t="str">
            <v>Fletcher</v>
          </cell>
          <cell r="AA180" t="str">
            <v>D</v>
          </cell>
          <cell r="AB180" t="str">
            <v>D+13@@107</v>
          </cell>
          <cell r="AC180" t="str">
            <v>D+13.29</v>
          </cell>
          <cell r="AD180">
            <v>107</v>
          </cell>
          <cell r="AE180" t="str">
            <v>TX-7</v>
          </cell>
          <cell r="AF180" t="str">
            <v>House</v>
          </cell>
          <cell r="AG180">
            <v>126</v>
          </cell>
          <cell r="AH180">
            <v>310</v>
          </cell>
          <cell r="AI180">
            <v>29</v>
          </cell>
          <cell r="AJ180">
            <v>6.2717770034843214</v>
          </cell>
          <cell r="AK180">
            <v>412824</v>
          </cell>
          <cell r="AL180" t="str">
            <v>F000468</v>
          </cell>
          <cell r="AM180" t="str">
            <v>TX</v>
          </cell>
          <cell r="AN180">
            <v>7</v>
          </cell>
          <cell r="AO180" t="str">
            <v>Fletcher</v>
          </cell>
          <cell r="AP180">
            <v>118</v>
          </cell>
          <cell r="AQ180" t="str">
            <v>House</v>
          </cell>
          <cell r="AR180">
            <v>21919</v>
          </cell>
          <cell r="AS180">
            <v>49</v>
          </cell>
          <cell r="AT180">
            <v>7</v>
          </cell>
          <cell r="AU180" t="str">
            <v>TX</v>
          </cell>
          <cell r="AV180">
            <v>100</v>
          </cell>
          <cell r="AY180" t="str">
            <v>FLETCHER, Elizabeth</v>
          </cell>
          <cell r="AZ180">
            <v>1975</v>
          </cell>
          <cell r="BB180">
            <v>-0.47399999999999998</v>
          </cell>
          <cell r="BC180">
            <v>0.88100000000000001</v>
          </cell>
          <cell r="BD180">
            <v>-132.03970000000001</v>
          </cell>
          <cell r="BE180">
            <v>0.86985000000000001</v>
          </cell>
          <cell r="BF180">
            <v>947</v>
          </cell>
          <cell r="BG180">
            <v>57</v>
          </cell>
          <cell r="BI180">
            <v>-0.49</v>
          </cell>
          <cell r="BJ180">
            <v>0.872</v>
          </cell>
          <cell r="BK180" t="str">
            <v>FLETCHER</v>
          </cell>
          <cell r="BL180" t="str">
            <v>TX-7</v>
          </cell>
          <cell r="BM180" t="str">
            <v>House</v>
          </cell>
          <cell r="BN180" t="str">
            <v>Lizzie</v>
          </cell>
          <cell r="BO180" t="str">
            <v>Fletcher</v>
          </cell>
          <cell r="BP180" t="str">
            <v>TX</v>
          </cell>
          <cell r="BQ180" t="str">
            <v>D</v>
          </cell>
          <cell r="BR180">
            <v>-0.46411999999999998</v>
          </cell>
          <cell r="BS180" t="str">
            <v>TX-7</v>
          </cell>
          <cell r="BT180" t="str">
            <v>Fletcher</v>
          </cell>
          <cell r="BU180" t="str">
            <v>Lizzie Fletcher</v>
          </cell>
          <cell r="BV180" t="str">
            <v>House</v>
          </cell>
          <cell r="BW180" t="str">
            <v>TX</v>
          </cell>
          <cell r="BX180">
            <v>7</v>
          </cell>
          <cell r="BY180" t="str">
            <v>D</v>
          </cell>
          <cell r="BZ180">
            <v>6</v>
          </cell>
          <cell r="CA180">
            <v>6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24</v>
          </cell>
        </row>
        <row r="181">
          <cell r="A181" t="str">
            <v>F000474</v>
          </cell>
          <cell r="B181" t="str">
            <v>House</v>
          </cell>
          <cell r="C181">
            <v>22166</v>
          </cell>
          <cell r="D181" t="str">
            <v>Mike Flood</v>
          </cell>
          <cell r="E181" t="str">
            <v>Flood</v>
          </cell>
          <cell r="F181" t="str">
            <v>R</v>
          </cell>
          <cell r="G181" t="str">
            <v>NE-1</v>
          </cell>
          <cell r="H181">
            <v>1.2</v>
          </cell>
          <cell r="I181" t="str">
            <v>R+11.1</v>
          </cell>
          <cell r="J181" t="str">
            <v>Moderate Republicans</v>
          </cell>
          <cell r="K181">
            <v>93.7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1</v>
          </cell>
          <cell r="Q181">
            <v>0</v>
          </cell>
          <cell r="R181">
            <v>1</v>
          </cell>
          <cell r="S181">
            <v>0</v>
          </cell>
          <cell r="T181">
            <v>0.46800000000000003</v>
          </cell>
          <cell r="U181">
            <v>0.83499999999999996</v>
          </cell>
          <cell r="W181" t="str">
            <v>Mike Flood</v>
          </cell>
          <cell r="X181" t="str">
            <v>NE-1</v>
          </cell>
          <cell r="Y181" t="str">
            <v>Mike</v>
          </cell>
          <cell r="Z181" t="str">
            <v>Flood</v>
          </cell>
          <cell r="AA181" t="str">
            <v>R</v>
          </cell>
          <cell r="AB181" t="str">
            <v>R+9@@280</v>
          </cell>
          <cell r="AC181" t="str">
            <v>R+8.67</v>
          </cell>
          <cell r="AD181">
            <v>280</v>
          </cell>
          <cell r="AE181" t="str">
            <v>NE-1</v>
          </cell>
          <cell r="AF181" t="str">
            <v>House</v>
          </cell>
          <cell r="AG181">
            <v>425</v>
          </cell>
          <cell r="AH181">
            <v>11</v>
          </cell>
          <cell r="AI181">
            <v>97</v>
          </cell>
          <cell r="AJ181">
            <v>53.571428571428569</v>
          </cell>
          <cell r="AK181">
            <v>456868</v>
          </cell>
          <cell r="AL181" t="str">
            <v>F000474</v>
          </cell>
          <cell r="AM181" t="str">
            <v>NE</v>
          </cell>
          <cell r="AN181">
            <v>1</v>
          </cell>
          <cell r="AO181" t="str">
            <v>Flood</v>
          </cell>
          <cell r="AP181">
            <v>118</v>
          </cell>
          <cell r="AQ181" t="str">
            <v>House</v>
          </cell>
          <cell r="AR181">
            <v>22166</v>
          </cell>
          <cell r="AS181">
            <v>35</v>
          </cell>
          <cell r="AT181">
            <v>1</v>
          </cell>
          <cell r="AU181" t="str">
            <v>NE</v>
          </cell>
          <cell r="AV181">
            <v>200</v>
          </cell>
          <cell r="AY181" t="str">
            <v>FLOOD, Mike</v>
          </cell>
          <cell r="AZ181">
            <v>1975</v>
          </cell>
          <cell r="BB181">
            <v>0.46</v>
          </cell>
          <cell r="BC181">
            <v>0.76300000000000001</v>
          </cell>
          <cell r="BD181">
            <v>-99.932550000000006</v>
          </cell>
          <cell r="BE181">
            <v>0.90075000000000005</v>
          </cell>
          <cell r="BF181">
            <v>956</v>
          </cell>
          <cell r="BG181">
            <v>39</v>
          </cell>
          <cell r="BI181">
            <v>0.44</v>
          </cell>
          <cell r="BJ181">
            <v>0.68</v>
          </cell>
          <cell r="BK181" t="str">
            <v>FLOOD</v>
          </cell>
          <cell r="BL181" t="str">
            <v>NE-1</v>
          </cell>
          <cell r="BM181" t="str">
            <v>House</v>
          </cell>
          <cell r="BN181" t="str">
            <v>Mike</v>
          </cell>
          <cell r="BO181" t="str">
            <v>Flood</v>
          </cell>
          <cell r="BP181" t="str">
            <v>NE</v>
          </cell>
          <cell r="BQ181" t="str">
            <v>R</v>
          </cell>
          <cell r="BR181">
            <v>0.20874999999999999</v>
          </cell>
          <cell r="BS181" t="str">
            <v>NE-1</v>
          </cell>
          <cell r="BT181" t="str">
            <v>Flood</v>
          </cell>
          <cell r="BU181" t="str">
            <v>Mike Flood</v>
          </cell>
          <cell r="BV181" t="str">
            <v>House</v>
          </cell>
          <cell r="BW181" t="str">
            <v>NE</v>
          </cell>
          <cell r="BX181">
            <v>1</v>
          </cell>
          <cell r="BY181" t="str">
            <v>R</v>
          </cell>
          <cell r="BZ181">
            <v>23</v>
          </cell>
          <cell r="CA181">
            <v>13</v>
          </cell>
          <cell r="CB181">
            <v>10</v>
          </cell>
          <cell r="CC181">
            <v>0</v>
          </cell>
          <cell r="CD181">
            <v>0</v>
          </cell>
          <cell r="CE181">
            <v>0</v>
          </cell>
          <cell r="CF181">
            <v>17</v>
          </cell>
        </row>
        <row r="182">
          <cell r="A182" t="str">
            <v>F000480</v>
          </cell>
          <cell r="AP182">
            <v>118</v>
          </cell>
          <cell r="AQ182" t="str">
            <v>House</v>
          </cell>
          <cell r="AR182">
            <v>22378</v>
          </cell>
          <cell r="AS182">
            <v>71</v>
          </cell>
          <cell r="AT182">
            <v>20</v>
          </cell>
          <cell r="AU182" t="str">
            <v>CA</v>
          </cell>
          <cell r="AV182">
            <v>200</v>
          </cell>
          <cell r="AY182" t="str">
            <v>FONG, Vince</v>
          </cell>
          <cell r="BB182">
            <v>0.45700000000000002</v>
          </cell>
          <cell r="BC182">
            <v>0.88900000000000001</v>
          </cell>
          <cell r="BD182">
            <v>-6.5857999999999999</v>
          </cell>
          <cell r="BE182">
            <v>0.93564000000000003</v>
          </cell>
          <cell r="BF182">
            <v>99</v>
          </cell>
          <cell r="BG182">
            <v>2</v>
          </cell>
          <cell r="BI182">
            <v>0.56999999999999995</v>
          </cell>
          <cell r="BJ182">
            <v>0.82199999999999995</v>
          </cell>
          <cell r="BK182" t="str">
            <v>FONG</v>
          </cell>
          <cell r="BL182" t="str">
            <v>CA-20</v>
          </cell>
        </row>
        <row r="183">
          <cell r="A183" t="str">
            <v>F000454</v>
          </cell>
          <cell r="B183" t="str">
            <v>House</v>
          </cell>
          <cell r="C183">
            <v>20749</v>
          </cell>
          <cell r="D183" t="str">
            <v>Bill Foster</v>
          </cell>
          <cell r="E183" t="str">
            <v>Foster</v>
          </cell>
          <cell r="F183" t="str">
            <v>D</v>
          </cell>
          <cell r="G183" t="str">
            <v>IL-11</v>
          </cell>
          <cell r="H183">
            <v>7.4</v>
          </cell>
          <cell r="I183" t="str">
            <v>D+15.3</v>
          </cell>
          <cell r="J183" t="str">
            <v>Core Democrats</v>
          </cell>
          <cell r="K183">
            <v>98.03</v>
          </cell>
          <cell r="L183">
            <v>0</v>
          </cell>
          <cell r="M183">
            <v>1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-0.23300000000000001</v>
          </cell>
          <cell r="U183">
            <v>-0.215</v>
          </cell>
          <cell r="W183" t="str">
            <v>Bill Foster</v>
          </cell>
          <cell r="X183" t="str">
            <v>IL-11</v>
          </cell>
          <cell r="Y183" t="str">
            <v>Bill</v>
          </cell>
          <cell r="Z183" t="str">
            <v>Foster</v>
          </cell>
          <cell r="AA183" t="str">
            <v>D</v>
          </cell>
          <cell r="AB183" t="str">
            <v>D+5@@162</v>
          </cell>
          <cell r="AC183" t="str">
            <v>D+5.3</v>
          </cell>
          <cell r="AD183">
            <v>162</v>
          </cell>
          <cell r="AE183" t="str">
            <v>IL-11</v>
          </cell>
          <cell r="AF183" t="str">
            <v>House</v>
          </cell>
          <cell r="AG183">
            <v>164</v>
          </cell>
          <cell r="AH183">
            <v>272</v>
          </cell>
          <cell r="AI183">
            <v>37</v>
          </cell>
          <cell r="AJ183">
            <v>8.0332409972299175</v>
          </cell>
          <cell r="AK183">
            <v>412257</v>
          </cell>
          <cell r="AL183" t="str">
            <v>F000454</v>
          </cell>
          <cell r="AM183" t="str">
            <v>IL</v>
          </cell>
          <cell r="AN183">
            <v>11</v>
          </cell>
          <cell r="AO183" t="str">
            <v>Foster</v>
          </cell>
          <cell r="AP183">
            <v>118</v>
          </cell>
          <cell r="AQ183" t="str">
            <v>House</v>
          </cell>
          <cell r="AR183">
            <v>20749</v>
          </cell>
          <cell r="AS183">
            <v>21</v>
          </cell>
          <cell r="AT183">
            <v>11</v>
          </cell>
          <cell r="AU183" t="str">
            <v>IL</v>
          </cell>
          <cell r="AV183">
            <v>100</v>
          </cell>
          <cell r="AY183" t="str">
            <v>FOSTER, Bill</v>
          </cell>
          <cell r="AZ183">
            <v>1955</v>
          </cell>
          <cell r="BB183">
            <v>-0.23599999999999999</v>
          </cell>
          <cell r="BC183">
            <v>-0.214</v>
          </cell>
          <cell r="BD183">
            <v>-70.323539999999994</v>
          </cell>
          <cell r="BE183">
            <v>0.92871999999999999</v>
          </cell>
          <cell r="BF183">
            <v>951</v>
          </cell>
          <cell r="BG183">
            <v>28</v>
          </cell>
          <cell r="BI183">
            <v>-0.33200000000000002</v>
          </cell>
          <cell r="BJ183">
            <v>-5.1999999999999998E-2</v>
          </cell>
          <cell r="BK183" t="str">
            <v>FOSTER</v>
          </cell>
          <cell r="BL183" t="str">
            <v>IL-11</v>
          </cell>
          <cell r="BM183" t="str">
            <v>House</v>
          </cell>
          <cell r="BN183" t="str">
            <v>Bill</v>
          </cell>
          <cell r="BO183" t="str">
            <v>Foster</v>
          </cell>
          <cell r="BP183" t="str">
            <v>IL</v>
          </cell>
          <cell r="BQ183" t="str">
            <v>D</v>
          </cell>
          <cell r="BR183">
            <v>-0.80186999999999997</v>
          </cell>
          <cell r="BS183" t="str">
            <v>IL-11</v>
          </cell>
          <cell r="BT183" t="str">
            <v>Foster</v>
          </cell>
          <cell r="BU183" t="str">
            <v>Bill Foster</v>
          </cell>
          <cell r="BV183" t="str">
            <v>House</v>
          </cell>
          <cell r="BW183" t="str">
            <v>IL</v>
          </cell>
          <cell r="BX183">
            <v>11</v>
          </cell>
          <cell r="BY183" t="str">
            <v>D</v>
          </cell>
          <cell r="BZ183">
            <v>23</v>
          </cell>
          <cell r="CA183">
            <v>3</v>
          </cell>
          <cell r="CB183">
            <v>0</v>
          </cell>
          <cell r="CC183">
            <v>20</v>
          </cell>
          <cell r="CD183">
            <v>0</v>
          </cell>
          <cell r="CE183">
            <v>0</v>
          </cell>
          <cell r="CF183">
            <v>10</v>
          </cell>
        </row>
        <row r="184">
          <cell r="A184" t="str">
            <v>F000477</v>
          </cell>
          <cell r="B184" t="str">
            <v>House</v>
          </cell>
          <cell r="C184">
            <v>22320</v>
          </cell>
          <cell r="D184" t="str">
            <v>Valerie Foushee</v>
          </cell>
          <cell r="E184" t="str">
            <v>Foushee</v>
          </cell>
          <cell r="F184" t="str">
            <v>D</v>
          </cell>
          <cell r="G184" t="str">
            <v>NC-4</v>
          </cell>
          <cell r="H184">
            <v>1</v>
          </cell>
          <cell r="I184" t="str">
            <v>D+35.1</v>
          </cell>
          <cell r="J184" t="str">
            <v>Progressive Democrats</v>
          </cell>
          <cell r="K184">
            <v>98.57</v>
          </cell>
          <cell r="L184">
            <v>1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-0.56699999999999995</v>
          </cell>
          <cell r="U184">
            <v>-5.8999999999999997E-2</v>
          </cell>
          <cell r="W184" t="str">
            <v>Valerie Foushee</v>
          </cell>
          <cell r="X184" t="str">
            <v>NC-4</v>
          </cell>
          <cell r="Y184" t="str">
            <v>Valerie</v>
          </cell>
          <cell r="Z184" t="str">
            <v>Foushee</v>
          </cell>
          <cell r="AA184" t="str">
            <v>D</v>
          </cell>
          <cell r="AB184" t="str">
            <v>D+16@@85</v>
          </cell>
          <cell r="AC184" t="str">
            <v>D+15.76</v>
          </cell>
          <cell r="AD184">
            <v>85</v>
          </cell>
          <cell r="AP184">
            <v>118</v>
          </cell>
          <cell r="AQ184" t="str">
            <v>House</v>
          </cell>
          <cell r="AR184">
            <v>22320</v>
          </cell>
          <cell r="AS184">
            <v>47</v>
          </cell>
          <cell r="AT184">
            <v>4</v>
          </cell>
          <cell r="AU184" t="str">
            <v>NC</v>
          </cell>
          <cell r="AV184">
            <v>100</v>
          </cell>
          <cell r="AY184" t="str">
            <v>FOUSHEE, Valerie</v>
          </cell>
          <cell r="AZ184">
            <v>1956</v>
          </cell>
          <cell r="BB184">
            <v>-0.52100000000000002</v>
          </cell>
          <cell r="BC184">
            <v>-0.245</v>
          </cell>
          <cell r="BD184">
            <v>-32.104080000000003</v>
          </cell>
          <cell r="BE184">
            <v>0.96609999999999996</v>
          </cell>
          <cell r="BF184">
            <v>931</v>
          </cell>
          <cell r="BG184">
            <v>10</v>
          </cell>
          <cell r="BI184">
            <v>-0.51500000000000001</v>
          </cell>
          <cell r="BJ184">
            <v>-0.25700000000000001</v>
          </cell>
          <cell r="BK184" t="str">
            <v>FOUSHEE</v>
          </cell>
          <cell r="BL184" t="str">
            <v>NC-4</v>
          </cell>
          <cell r="BM184" t="str">
            <v>House</v>
          </cell>
          <cell r="BN184" t="str">
            <v>Valerie</v>
          </cell>
          <cell r="BO184" t="str">
            <v>Foushee</v>
          </cell>
          <cell r="BP184" t="str">
            <v>NC</v>
          </cell>
          <cell r="BQ184" t="str">
            <v>D</v>
          </cell>
          <cell r="BR184">
            <v>-1.48648</v>
          </cell>
          <cell r="BS184" t="str">
            <v>NC-4</v>
          </cell>
          <cell r="BT184" t="str">
            <v>Foushee</v>
          </cell>
          <cell r="BU184" t="str">
            <v>Valerie Foushee</v>
          </cell>
          <cell r="BV184" t="str">
            <v>House</v>
          </cell>
          <cell r="BW184" t="str">
            <v>NC</v>
          </cell>
          <cell r="BX184">
            <v>4</v>
          </cell>
          <cell r="BY184" t="str">
            <v>D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30</v>
          </cell>
        </row>
        <row r="185">
          <cell r="A185" t="str">
            <v>F000450</v>
          </cell>
          <cell r="B185" t="str">
            <v>House</v>
          </cell>
          <cell r="C185">
            <v>20521</v>
          </cell>
          <cell r="D185" t="str">
            <v>Virginia Foxx</v>
          </cell>
          <cell r="E185" t="str">
            <v>Foxx</v>
          </cell>
          <cell r="F185" t="str">
            <v>R</v>
          </cell>
          <cell r="G185" t="str">
            <v>NC-5</v>
          </cell>
          <cell r="H185">
            <v>10</v>
          </cell>
          <cell r="I185" t="str">
            <v>R+21.3</v>
          </cell>
          <cell r="J185" t="str">
            <v>Old Guard Republicans</v>
          </cell>
          <cell r="K185">
            <v>94.26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</v>
          </cell>
          <cell r="S185">
            <v>0</v>
          </cell>
          <cell r="T185">
            <v>0.623</v>
          </cell>
          <cell r="U185">
            <v>0.18</v>
          </cell>
          <cell r="W185" t="str">
            <v>Virginia Foxx</v>
          </cell>
          <cell r="X185" t="str">
            <v>NC-5</v>
          </cell>
          <cell r="Y185" t="str">
            <v>Virginia</v>
          </cell>
          <cell r="Z185" t="str">
            <v>Foxx</v>
          </cell>
          <cell r="AA185" t="str">
            <v>R</v>
          </cell>
          <cell r="AB185" t="str">
            <v>R+13@@324</v>
          </cell>
          <cell r="AC185" t="str">
            <v>R+13</v>
          </cell>
          <cell r="AD185">
            <v>324</v>
          </cell>
          <cell r="AE185" t="str">
            <v>NC-5</v>
          </cell>
          <cell r="AF185" t="str">
            <v>House</v>
          </cell>
          <cell r="AG185">
            <v>190</v>
          </cell>
          <cell r="AH185">
            <v>246</v>
          </cell>
          <cell r="AI185">
            <v>43</v>
          </cell>
          <cell r="AJ185">
            <v>9.7402597402597397</v>
          </cell>
          <cell r="AK185">
            <v>400643</v>
          </cell>
          <cell r="AL185" t="str">
            <v>F000450</v>
          </cell>
          <cell r="AM185" t="str">
            <v>NC</v>
          </cell>
          <cell r="AN185">
            <v>5</v>
          </cell>
          <cell r="AO185" t="str">
            <v>Foxx</v>
          </cell>
          <cell r="AP185">
            <v>118</v>
          </cell>
          <cell r="AQ185" t="str">
            <v>House</v>
          </cell>
          <cell r="AR185">
            <v>20521</v>
          </cell>
          <cell r="AS185">
            <v>47</v>
          </cell>
          <cell r="AT185">
            <v>5</v>
          </cell>
          <cell r="AU185" t="str">
            <v>NC</v>
          </cell>
          <cell r="AV185">
            <v>200</v>
          </cell>
          <cell r="AY185" t="str">
            <v>FOXX, Virginia Ann</v>
          </cell>
          <cell r="AZ185">
            <v>1943</v>
          </cell>
          <cell r="BB185">
            <v>0.623</v>
          </cell>
          <cell r="BC185">
            <v>0.17899999999999999</v>
          </cell>
          <cell r="BD185">
            <v>-142.86815000000001</v>
          </cell>
          <cell r="BE185">
            <v>0.86092000000000002</v>
          </cell>
          <cell r="BF185">
            <v>954</v>
          </cell>
          <cell r="BG185">
            <v>57</v>
          </cell>
          <cell r="BI185">
            <v>0.6</v>
          </cell>
          <cell r="BJ185">
            <v>0.22700000000000001</v>
          </cell>
          <cell r="BK185" t="str">
            <v>FOXX</v>
          </cell>
          <cell r="BL185" t="str">
            <v>NC-5</v>
          </cell>
          <cell r="BM185" t="str">
            <v>House</v>
          </cell>
          <cell r="BN185" t="str">
            <v>Virginia</v>
          </cell>
          <cell r="BO185" t="str">
            <v>Foxx</v>
          </cell>
          <cell r="BP185" t="str">
            <v>NC</v>
          </cell>
          <cell r="BQ185" t="str">
            <v>R</v>
          </cell>
          <cell r="BR185">
            <v>-0.63139000000000001</v>
          </cell>
          <cell r="BS185" t="str">
            <v>NC-5</v>
          </cell>
          <cell r="BT185" t="str">
            <v>Foxx</v>
          </cell>
          <cell r="BU185" t="str">
            <v>Virginia Foxx</v>
          </cell>
          <cell r="BV185" t="str">
            <v>House</v>
          </cell>
          <cell r="BW185" t="str">
            <v>NC</v>
          </cell>
          <cell r="BX185">
            <v>5</v>
          </cell>
          <cell r="BY185" t="str">
            <v>R</v>
          </cell>
          <cell r="BZ185">
            <v>40</v>
          </cell>
          <cell r="CA185">
            <v>5</v>
          </cell>
          <cell r="CB185">
            <v>15</v>
          </cell>
          <cell r="CC185">
            <v>20</v>
          </cell>
          <cell r="CD185">
            <v>0</v>
          </cell>
          <cell r="CE185">
            <v>0</v>
          </cell>
          <cell r="CF185">
            <v>24</v>
          </cell>
        </row>
        <row r="186">
          <cell r="A186" t="str">
            <v>F000462</v>
          </cell>
          <cell r="B186" t="str">
            <v>House</v>
          </cell>
          <cell r="C186">
            <v>21321</v>
          </cell>
          <cell r="D186" t="str">
            <v>Lois Frankel</v>
          </cell>
          <cell r="E186" t="str">
            <v>Frankel</v>
          </cell>
          <cell r="F186" t="str">
            <v>D</v>
          </cell>
          <cell r="G186" t="str">
            <v>FL-22</v>
          </cell>
          <cell r="H186">
            <v>6</v>
          </cell>
          <cell r="I186" t="str">
            <v>D+17.6</v>
          </cell>
          <cell r="J186" t="str">
            <v>Core Democrats</v>
          </cell>
          <cell r="K186">
            <v>98.59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-0.39700000000000002</v>
          </cell>
          <cell r="U186">
            <v>-5.3999999999999999E-2</v>
          </cell>
          <cell r="W186" t="str">
            <v>Lois Frankel</v>
          </cell>
          <cell r="X186" t="str">
            <v>FL-22</v>
          </cell>
          <cell r="Y186" t="str">
            <v>Lois</v>
          </cell>
          <cell r="Z186" t="str">
            <v>Frankel</v>
          </cell>
          <cell r="AA186" t="str">
            <v>D</v>
          </cell>
          <cell r="AB186" t="str">
            <v>D+7@@150</v>
          </cell>
          <cell r="AC186" t="str">
            <v>D+7.26</v>
          </cell>
          <cell r="AD186">
            <v>150</v>
          </cell>
          <cell r="AP186">
            <v>118</v>
          </cell>
          <cell r="AQ186" t="str">
            <v>House</v>
          </cell>
          <cell r="AR186">
            <v>21321</v>
          </cell>
          <cell r="AS186">
            <v>43</v>
          </cell>
          <cell r="AT186">
            <v>22</v>
          </cell>
          <cell r="AU186" t="str">
            <v>FL</v>
          </cell>
          <cell r="AV186">
            <v>100</v>
          </cell>
          <cell r="AY186" t="str">
            <v>FRANKEL, Lois</v>
          </cell>
          <cell r="AZ186">
            <v>1948</v>
          </cell>
          <cell r="BB186">
            <v>-0.39500000000000002</v>
          </cell>
          <cell r="BC186">
            <v>-3.3000000000000002E-2</v>
          </cell>
          <cell r="BD186">
            <v>-62.183199999999999</v>
          </cell>
          <cell r="BE186">
            <v>0.93423</v>
          </cell>
          <cell r="BF186">
            <v>914</v>
          </cell>
          <cell r="BG186">
            <v>24</v>
          </cell>
          <cell r="BI186">
            <v>-0.39600000000000002</v>
          </cell>
          <cell r="BJ186">
            <v>0.221</v>
          </cell>
          <cell r="BK186" t="str">
            <v>FRANKEL</v>
          </cell>
          <cell r="BL186" t="str">
            <v>FL-22</v>
          </cell>
          <cell r="BM186" t="str">
            <v>House</v>
          </cell>
          <cell r="BN186" t="str">
            <v>Lois</v>
          </cell>
          <cell r="BO186" t="str">
            <v>Frankel</v>
          </cell>
          <cell r="BP186" t="str">
            <v>FL</v>
          </cell>
          <cell r="BQ186" t="str">
            <v>D</v>
          </cell>
          <cell r="BR186">
            <v>0.10124</v>
          </cell>
          <cell r="BS186" t="str">
            <v>FL-22</v>
          </cell>
          <cell r="BT186" t="str">
            <v>Frankel</v>
          </cell>
          <cell r="BU186" t="str">
            <v>Lois Frankel</v>
          </cell>
          <cell r="BV186" t="str">
            <v>House</v>
          </cell>
          <cell r="BW186" t="str">
            <v>FL</v>
          </cell>
          <cell r="BX186">
            <v>22</v>
          </cell>
          <cell r="BY186" t="str">
            <v>D</v>
          </cell>
          <cell r="BZ186">
            <v>32</v>
          </cell>
          <cell r="CA186">
            <v>12</v>
          </cell>
          <cell r="CB186">
            <v>0</v>
          </cell>
          <cell r="CC186">
            <v>20</v>
          </cell>
          <cell r="CD186">
            <v>0</v>
          </cell>
          <cell r="CE186">
            <v>0</v>
          </cell>
          <cell r="CF186">
            <v>14</v>
          </cell>
        </row>
        <row r="187">
          <cell r="A187" t="str">
            <v>F000462</v>
          </cell>
          <cell r="AE187" t="str">
            <v>FL-21</v>
          </cell>
          <cell r="AF187" t="str">
            <v>House</v>
          </cell>
          <cell r="AG187">
            <v>156</v>
          </cell>
          <cell r="AH187">
            <v>280</v>
          </cell>
          <cell r="AI187">
            <v>36</v>
          </cell>
          <cell r="AJ187">
            <v>7.6719576719576716</v>
          </cell>
          <cell r="AK187">
            <v>412529</v>
          </cell>
          <cell r="AL187" t="str">
            <v>F000462</v>
          </cell>
          <cell r="AM187" t="str">
            <v>FL</v>
          </cell>
          <cell r="AN187">
            <v>21</v>
          </cell>
          <cell r="AO187" t="str">
            <v>Frankel</v>
          </cell>
          <cell r="AP187">
            <v>118</v>
          </cell>
          <cell r="AQ187" t="str">
            <v>House</v>
          </cell>
          <cell r="AR187">
            <v>21321</v>
          </cell>
          <cell r="AS187">
            <v>43</v>
          </cell>
          <cell r="AT187">
            <v>22</v>
          </cell>
          <cell r="AU187" t="str">
            <v>FL</v>
          </cell>
          <cell r="AV187">
            <v>100</v>
          </cell>
          <cell r="AY187" t="str">
            <v>FRANKEL, Lois</v>
          </cell>
          <cell r="AZ187">
            <v>1948</v>
          </cell>
          <cell r="BB187">
            <v>-0.39500000000000002</v>
          </cell>
          <cell r="BC187">
            <v>-3.3000000000000002E-2</v>
          </cell>
          <cell r="BD187">
            <v>-62.183199999999999</v>
          </cell>
          <cell r="BE187">
            <v>0.93423</v>
          </cell>
          <cell r="BF187">
            <v>914</v>
          </cell>
          <cell r="BG187">
            <v>24</v>
          </cell>
          <cell r="BI187">
            <v>-0.39600000000000002</v>
          </cell>
          <cell r="BJ187">
            <v>0.221</v>
          </cell>
          <cell r="BK187" t="str">
            <v>FRANKEL</v>
          </cell>
          <cell r="BL187" t="str">
            <v>FL-22</v>
          </cell>
          <cell r="BM187" t="str">
            <v>House</v>
          </cell>
          <cell r="BN187" t="str">
            <v>Lois</v>
          </cell>
          <cell r="BO187" t="str">
            <v>Frankel</v>
          </cell>
          <cell r="BP187" t="str">
            <v>FL</v>
          </cell>
          <cell r="BQ187" t="str">
            <v>D</v>
          </cell>
          <cell r="BR187">
            <v>0.10124</v>
          </cell>
          <cell r="BS187" t="str">
            <v>FL-22</v>
          </cell>
          <cell r="BT187" t="str">
            <v>Frankel</v>
          </cell>
          <cell r="BU187" t="str">
            <v>Lois Frankel</v>
          </cell>
          <cell r="BV187" t="str">
            <v>House</v>
          </cell>
          <cell r="BW187" t="str">
            <v>FL</v>
          </cell>
          <cell r="BX187">
            <v>22</v>
          </cell>
          <cell r="BY187" t="str">
            <v>D</v>
          </cell>
          <cell r="BZ187">
            <v>32</v>
          </cell>
          <cell r="CA187">
            <v>12</v>
          </cell>
          <cell r="CB187">
            <v>0</v>
          </cell>
          <cell r="CC187">
            <v>20</v>
          </cell>
          <cell r="CD187">
            <v>0</v>
          </cell>
          <cell r="CE187">
            <v>0</v>
          </cell>
          <cell r="CF187">
            <v>14</v>
          </cell>
        </row>
        <row r="188">
          <cell r="A188" t="str">
            <v>F000472</v>
          </cell>
          <cell r="B188" t="str">
            <v>House</v>
          </cell>
          <cell r="C188">
            <v>22116</v>
          </cell>
          <cell r="D188" t="str">
            <v>Scott Franklin</v>
          </cell>
          <cell r="E188" t="str">
            <v>Franklin</v>
          </cell>
          <cell r="F188" t="str">
            <v>R</v>
          </cell>
          <cell r="G188" t="str">
            <v>FL-18</v>
          </cell>
          <cell r="H188">
            <v>2</v>
          </cell>
          <cell r="I188" t="str">
            <v>R+22.8</v>
          </cell>
          <cell r="J188" t="str">
            <v>Far-Right Establishment</v>
          </cell>
          <cell r="K188">
            <v>95.8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1</v>
          </cell>
          <cell r="S188">
            <v>0</v>
          </cell>
          <cell r="T188">
            <v>0.60299999999999998</v>
          </cell>
          <cell r="U188">
            <v>9.6000000000000002E-2</v>
          </cell>
          <cell r="W188" t="str">
            <v>Scott Franklin</v>
          </cell>
          <cell r="X188" t="str">
            <v>FL-18</v>
          </cell>
          <cell r="Y188" t="str">
            <v>Scott</v>
          </cell>
          <cell r="Z188" t="str">
            <v>Franklin</v>
          </cell>
          <cell r="AA188" t="str">
            <v>R</v>
          </cell>
          <cell r="AB188" t="str">
            <v>R+13@@329</v>
          </cell>
          <cell r="AC188" t="str">
            <v>R+13.39</v>
          </cell>
          <cell r="AD188">
            <v>329</v>
          </cell>
          <cell r="AP188">
            <v>118</v>
          </cell>
          <cell r="AQ188" t="str">
            <v>House</v>
          </cell>
          <cell r="AR188">
            <v>22116</v>
          </cell>
          <cell r="AS188">
            <v>43</v>
          </cell>
          <cell r="AT188">
            <v>18</v>
          </cell>
          <cell r="AU188" t="str">
            <v>FL</v>
          </cell>
          <cell r="AV188">
            <v>200</v>
          </cell>
          <cell r="AY188" t="str">
            <v>FRANKLIN, C. Scott</v>
          </cell>
          <cell r="AZ188">
            <v>1964</v>
          </cell>
          <cell r="BB188">
            <v>0.61899999999999999</v>
          </cell>
          <cell r="BC188">
            <v>0.18</v>
          </cell>
          <cell r="BD188">
            <v>-89.238919999999993</v>
          </cell>
          <cell r="BE188">
            <v>0.91069999999999995</v>
          </cell>
          <cell r="BF188">
            <v>954</v>
          </cell>
          <cell r="BG188">
            <v>44</v>
          </cell>
          <cell r="BI188">
            <v>0.64700000000000002</v>
          </cell>
          <cell r="BJ188">
            <v>0.215</v>
          </cell>
          <cell r="BK188" t="str">
            <v>FRANKLIN</v>
          </cell>
          <cell r="BL188" t="str">
            <v>FL-18</v>
          </cell>
          <cell r="BM188" t="str">
            <v>House</v>
          </cell>
          <cell r="BN188" t="str">
            <v>Scott</v>
          </cell>
          <cell r="BO188" t="str">
            <v>Franklin</v>
          </cell>
          <cell r="BP188" t="str">
            <v>FL</v>
          </cell>
          <cell r="BQ188" t="str">
            <v>R</v>
          </cell>
          <cell r="BR188">
            <v>-0.21393999999999999</v>
          </cell>
          <cell r="BS188" t="str">
            <v>FL-18</v>
          </cell>
          <cell r="BT188" t="str">
            <v>Franklin</v>
          </cell>
          <cell r="BU188" t="str">
            <v>Scott Franklin</v>
          </cell>
          <cell r="BV188" t="str">
            <v>House</v>
          </cell>
          <cell r="BW188" t="str">
            <v>FL</v>
          </cell>
          <cell r="BX188">
            <v>18</v>
          </cell>
          <cell r="BY188" t="str">
            <v>R</v>
          </cell>
          <cell r="BZ188">
            <v>19</v>
          </cell>
          <cell r="CA188">
            <v>9</v>
          </cell>
          <cell r="CB188">
            <v>10</v>
          </cell>
          <cell r="CC188">
            <v>0</v>
          </cell>
          <cell r="CD188">
            <v>0</v>
          </cell>
          <cell r="CE188">
            <v>0</v>
          </cell>
          <cell r="CF188">
            <v>29</v>
          </cell>
        </row>
        <row r="189">
          <cell r="A189" t="str">
            <v>F000472</v>
          </cell>
          <cell r="AE189" t="str">
            <v>FL-15</v>
          </cell>
          <cell r="AF189" t="str">
            <v>House</v>
          </cell>
          <cell r="AG189">
            <v>264</v>
          </cell>
          <cell r="AH189">
            <v>172</v>
          </cell>
          <cell r="AI189">
            <v>60</v>
          </cell>
          <cell r="AJ189">
            <v>17.445482866043609</v>
          </cell>
          <cell r="AK189">
            <v>456807</v>
          </cell>
          <cell r="AL189" t="str">
            <v>F000472</v>
          </cell>
          <cell r="AM189" t="str">
            <v>FL</v>
          </cell>
          <cell r="AN189">
            <v>15</v>
          </cell>
          <cell r="AO189" t="str">
            <v>Franklin</v>
          </cell>
          <cell r="AP189">
            <v>118</v>
          </cell>
          <cell r="AQ189" t="str">
            <v>House</v>
          </cell>
          <cell r="AR189">
            <v>22116</v>
          </cell>
          <cell r="AS189">
            <v>43</v>
          </cell>
          <cell r="AT189">
            <v>18</v>
          </cell>
          <cell r="AU189" t="str">
            <v>FL</v>
          </cell>
          <cell r="AV189">
            <v>200</v>
          </cell>
          <cell r="AY189" t="str">
            <v>FRANKLIN, C. Scott</v>
          </cell>
          <cell r="AZ189">
            <v>1964</v>
          </cell>
          <cell r="BB189">
            <v>0.61899999999999999</v>
          </cell>
          <cell r="BC189">
            <v>0.18</v>
          </cell>
          <cell r="BD189">
            <v>-89.238919999999993</v>
          </cell>
          <cell r="BE189">
            <v>0.91069999999999995</v>
          </cell>
          <cell r="BF189">
            <v>954</v>
          </cell>
          <cell r="BG189">
            <v>44</v>
          </cell>
          <cell r="BI189">
            <v>0.64700000000000002</v>
          </cell>
          <cell r="BJ189">
            <v>0.215</v>
          </cell>
          <cell r="BK189" t="str">
            <v>FRANKLIN</v>
          </cell>
          <cell r="BL189" t="str">
            <v>FL-18</v>
          </cell>
          <cell r="BM189" t="str">
            <v>House</v>
          </cell>
          <cell r="BN189" t="str">
            <v>Scott</v>
          </cell>
          <cell r="BO189" t="str">
            <v>Franklin</v>
          </cell>
          <cell r="BP189" t="str">
            <v>FL</v>
          </cell>
          <cell r="BQ189" t="str">
            <v>R</v>
          </cell>
          <cell r="BR189">
            <v>-0.21393999999999999</v>
          </cell>
          <cell r="BS189" t="str">
            <v>FL-18</v>
          </cell>
          <cell r="BT189" t="str">
            <v>Franklin</v>
          </cell>
          <cell r="BU189" t="str">
            <v>Scott Franklin</v>
          </cell>
          <cell r="BV189" t="str">
            <v>House</v>
          </cell>
          <cell r="BW189" t="str">
            <v>FL</v>
          </cell>
          <cell r="BX189">
            <v>18</v>
          </cell>
          <cell r="BY189" t="str">
            <v>R</v>
          </cell>
          <cell r="BZ189">
            <v>19</v>
          </cell>
          <cell r="CA189">
            <v>9</v>
          </cell>
          <cell r="CB189">
            <v>10</v>
          </cell>
          <cell r="CC189">
            <v>0</v>
          </cell>
          <cell r="CD189">
            <v>0</v>
          </cell>
          <cell r="CE189">
            <v>0</v>
          </cell>
          <cell r="CF189">
            <v>29</v>
          </cell>
        </row>
        <row r="190">
          <cell r="A190" t="str">
            <v>F000476</v>
          </cell>
          <cell r="B190" t="str">
            <v>House</v>
          </cell>
          <cell r="C190">
            <v>22321</v>
          </cell>
          <cell r="D190" t="str">
            <v>Maxwell Frost</v>
          </cell>
          <cell r="E190" t="str">
            <v>Frost</v>
          </cell>
          <cell r="F190" t="str">
            <v>D</v>
          </cell>
          <cell r="G190" t="str">
            <v>FL-10</v>
          </cell>
          <cell r="H190">
            <v>1</v>
          </cell>
          <cell r="I190" t="str">
            <v>D+31.8</v>
          </cell>
          <cell r="J190" t="str">
            <v>Progressive Democrats</v>
          </cell>
          <cell r="K190">
            <v>97.35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-0.501</v>
          </cell>
          <cell r="U190">
            <v>-0.72799999999999998</v>
          </cell>
          <cell r="W190" t="str">
            <v>Maxwell Frost</v>
          </cell>
          <cell r="X190" t="str">
            <v>FL-10</v>
          </cell>
          <cell r="Y190" t="str">
            <v>Maxwell</v>
          </cell>
          <cell r="Z190" t="str">
            <v>Frost</v>
          </cell>
          <cell r="AA190" t="str">
            <v>D</v>
          </cell>
          <cell r="AB190" t="str">
            <v>D+14@@99</v>
          </cell>
          <cell r="AC190" t="str">
            <v>D+14.3</v>
          </cell>
          <cell r="AD190">
            <v>99</v>
          </cell>
          <cell r="AP190">
            <v>118</v>
          </cell>
          <cell r="AQ190" t="str">
            <v>House</v>
          </cell>
          <cell r="AR190">
            <v>22321</v>
          </cell>
          <cell r="AS190">
            <v>43</v>
          </cell>
          <cell r="AT190">
            <v>10</v>
          </cell>
          <cell r="AU190" t="str">
            <v>FL</v>
          </cell>
          <cell r="AV190">
            <v>100</v>
          </cell>
          <cell r="AY190" t="str">
            <v>FROST, Maxwell</v>
          </cell>
          <cell r="AZ190">
            <v>1997</v>
          </cell>
          <cell r="BB190">
            <v>-0.41699999999999998</v>
          </cell>
          <cell r="BC190">
            <v>-0.71799999999999997</v>
          </cell>
          <cell r="BD190">
            <v>-49.878799999999998</v>
          </cell>
          <cell r="BE190">
            <v>0.94916</v>
          </cell>
          <cell r="BF190">
            <v>956</v>
          </cell>
          <cell r="BG190">
            <v>18</v>
          </cell>
          <cell r="BI190">
            <v>-0.41399999999999998</v>
          </cell>
          <cell r="BJ190">
            <v>-0.72199999999999998</v>
          </cell>
          <cell r="BK190" t="str">
            <v>FROST</v>
          </cell>
          <cell r="BL190" t="str">
            <v>FL-10</v>
          </cell>
          <cell r="BM190" t="str">
            <v>House</v>
          </cell>
          <cell r="BN190" t="str">
            <v>Maxwell</v>
          </cell>
          <cell r="BO190" t="str">
            <v>Frost</v>
          </cell>
          <cell r="BP190" t="str">
            <v>FL</v>
          </cell>
          <cell r="BQ190" t="str">
            <v>D</v>
          </cell>
          <cell r="BR190">
            <v>-1.0999000000000001</v>
          </cell>
          <cell r="BS190" t="str">
            <v>FL-10</v>
          </cell>
          <cell r="BT190" t="str">
            <v>Frost</v>
          </cell>
          <cell r="BU190" t="str">
            <v>Maxwell Frost</v>
          </cell>
          <cell r="BV190" t="str">
            <v>House</v>
          </cell>
          <cell r="BW190" t="str">
            <v>FL</v>
          </cell>
          <cell r="BX190">
            <v>10</v>
          </cell>
          <cell r="BY190" t="str">
            <v>D</v>
          </cell>
          <cell r="BZ190">
            <v>10</v>
          </cell>
          <cell r="CA190">
            <v>0</v>
          </cell>
          <cell r="CB190">
            <v>10</v>
          </cell>
          <cell r="CC190">
            <v>0</v>
          </cell>
          <cell r="CD190">
            <v>0</v>
          </cell>
          <cell r="CE190">
            <v>0</v>
          </cell>
          <cell r="CF190">
            <v>29</v>
          </cell>
        </row>
        <row r="191">
          <cell r="A191" t="str">
            <v>F000478</v>
          </cell>
          <cell r="B191" t="str">
            <v>House</v>
          </cell>
          <cell r="C191">
            <v>22322</v>
          </cell>
          <cell r="D191" t="str">
            <v>Russell Fry</v>
          </cell>
          <cell r="E191" t="str">
            <v>Fry</v>
          </cell>
          <cell r="F191" t="str">
            <v>R</v>
          </cell>
          <cell r="G191" t="str">
            <v>SC-7</v>
          </cell>
          <cell r="H191">
            <v>1</v>
          </cell>
          <cell r="I191" t="str">
            <v>R+18.7</v>
          </cell>
          <cell r="J191" t="str">
            <v>Far-Right Establishment</v>
          </cell>
          <cell r="K191">
            <v>95.54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1</v>
          </cell>
          <cell r="S191">
            <v>0</v>
          </cell>
          <cell r="T191">
            <v>0.52500000000000002</v>
          </cell>
          <cell r="U191">
            <v>-0.30599999999999999</v>
          </cell>
          <cell r="W191" t="str">
            <v>Russell Fry</v>
          </cell>
          <cell r="X191" t="str">
            <v>SC-7</v>
          </cell>
          <cell r="Y191" t="str">
            <v>Russell</v>
          </cell>
          <cell r="Z191" t="str">
            <v>Fry</v>
          </cell>
          <cell r="AA191" t="str">
            <v>R</v>
          </cell>
          <cell r="AB191" t="str">
            <v>R+11@@308</v>
          </cell>
          <cell r="AC191" t="str">
            <v>R+11.48</v>
          </cell>
          <cell r="AD191">
            <v>308</v>
          </cell>
          <cell r="AP191">
            <v>118</v>
          </cell>
          <cell r="AQ191" t="str">
            <v>House</v>
          </cell>
          <cell r="AR191">
            <v>22322</v>
          </cell>
          <cell r="AS191">
            <v>48</v>
          </cell>
          <cell r="AT191">
            <v>7</v>
          </cell>
          <cell r="AU191" t="str">
            <v>SC</v>
          </cell>
          <cell r="AV191">
            <v>200</v>
          </cell>
          <cell r="AY191" t="str">
            <v>FRY, Russell</v>
          </cell>
          <cell r="AZ191">
            <v>1985</v>
          </cell>
          <cell r="BB191">
            <v>0.52800000000000002</v>
          </cell>
          <cell r="BC191">
            <v>-0.29899999999999999</v>
          </cell>
          <cell r="BD191">
            <v>-103.19443</v>
          </cell>
          <cell r="BE191">
            <v>0.89768000000000003</v>
          </cell>
          <cell r="BF191">
            <v>956</v>
          </cell>
          <cell r="BG191">
            <v>39</v>
          </cell>
          <cell r="BI191">
            <v>0.52600000000000002</v>
          </cell>
          <cell r="BJ191">
            <v>-0.28599999999999998</v>
          </cell>
          <cell r="BK191" t="str">
            <v>FRY</v>
          </cell>
          <cell r="BL191" t="str">
            <v>SC-7</v>
          </cell>
          <cell r="BM191" t="str">
            <v>House</v>
          </cell>
          <cell r="BN191" t="str">
            <v>Russell</v>
          </cell>
          <cell r="BO191" t="str">
            <v>Fry</v>
          </cell>
          <cell r="BP191" t="str">
            <v>SC</v>
          </cell>
          <cell r="BQ191" t="str">
            <v>R</v>
          </cell>
          <cell r="BR191">
            <v>-0.64320999999999995</v>
          </cell>
          <cell r="BS191" t="str">
            <v>SC-7</v>
          </cell>
          <cell r="BT191" t="str">
            <v>Fry</v>
          </cell>
          <cell r="BU191" t="str">
            <v>Russell Fry</v>
          </cell>
          <cell r="BV191" t="str">
            <v>House</v>
          </cell>
          <cell r="BW191" t="str">
            <v>SC</v>
          </cell>
          <cell r="BX191">
            <v>7</v>
          </cell>
          <cell r="BY191" t="str">
            <v>R</v>
          </cell>
          <cell r="BZ191">
            <v>4</v>
          </cell>
          <cell r="CA191">
            <v>4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26</v>
          </cell>
        </row>
        <row r="192">
          <cell r="A192" t="str">
            <v>F000469</v>
          </cell>
          <cell r="B192" t="str">
            <v>House</v>
          </cell>
          <cell r="C192">
            <v>21920</v>
          </cell>
          <cell r="D192" t="str">
            <v>Russ Fulcher</v>
          </cell>
          <cell r="E192" t="str">
            <v>Fulcher</v>
          </cell>
          <cell r="F192" t="str">
            <v>R</v>
          </cell>
          <cell r="G192" t="str">
            <v>ID-1</v>
          </cell>
          <cell r="H192">
            <v>3</v>
          </cell>
          <cell r="I192" t="str">
            <v>R+38.2</v>
          </cell>
          <cell r="J192" t="str">
            <v>Far-Right Establishment</v>
          </cell>
          <cell r="K192">
            <v>96.08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1</v>
          </cell>
          <cell r="S192">
            <v>1</v>
          </cell>
          <cell r="T192">
            <v>0.63900000000000001</v>
          </cell>
          <cell r="U192">
            <v>-3.9E-2</v>
          </cell>
          <cell r="W192" t="str">
            <v>Russ Fulcher</v>
          </cell>
          <cell r="X192" t="str">
            <v>ID-1</v>
          </cell>
          <cell r="Y192" t="str">
            <v>Russ</v>
          </cell>
          <cell r="Z192" t="str">
            <v>Fulcher</v>
          </cell>
          <cell r="AA192" t="str">
            <v>R</v>
          </cell>
          <cell r="AB192" t="str">
            <v>R+22@@412</v>
          </cell>
          <cell r="AC192" t="str">
            <v>R+22.18</v>
          </cell>
          <cell r="AD192">
            <v>412</v>
          </cell>
          <cell r="AE192" t="str">
            <v>ID-1</v>
          </cell>
          <cell r="AF192" t="str">
            <v>House</v>
          </cell>
          <cell r="AG192">
            <v>168</v>
          </cell>
          <cell r="AH192">
            <v>268</v>
          </cell>
          <cell r="AI192">
            <v>38</v>
          </cell>
          <cell r="AJ192">
            <v>8.2802547770700645</v>
          </cell>
          <cell r="AK192">
            <v>412773</v>
          </cell>
          <cell r="AL192" t="str">
            <v>F000469</v>
          </cell>
          <cell r="AM192" t="str">
            <v>ID</v>
          </cell>
          <cell r="AN192">
            <v>1</v>
          </cell>
          <cell r="AO192" t="str">
            <v>Fulcher</v>
          </cell>
          <cell r="AP192">
            <v>118</v>
          </cell>
          <cell r="AQ192" t="str">
            <v>House</v>
          </cell>
          <cell r="AR192">
            <v>21920</v>
          </cell>
          <cell r="AS192">
            <v>63</v>
          </cell>
          <cell r="AT192">
            <v>1</v>
          </cell>
          <cell r="AU192" t="str">
            <v>ID</v>
          </cell>
          <cell r="AV192">
            <v>200</v>
          </cell>
          <cell r="AY192" t="str">
            <v>FULCHER, Russell</v>
          </cell>
          <cell r="AZ192">
            <v>1962</v>
          </cell>
          <cell r="BB192">
            <v>0.63800000000000001</v>
          </cell>
          <cell r="BC192">
            <v>-7.2999999999999995E-2</v>
          </cell>
          <cell r="BD192">
            <v>-104.48757000000001</v>
          </cell>
          <cell r="BE192">
            <v>0.89625999999999995</v>
          </cell>
          <cell r="BF192">
            <v>954</v>
          </cell>
          <cell r="BG192">
            <v>37</v>
          </cell>
          <cell r="BI192">
            <v>0.64400000000000002</v>
          </cell>
          <cell r="BJ192">
            <v>-0.13900000000000001</v>
          </cell>
          <cell r="BK192" t="str">
            <v>FULCHER</v>
          </cell>
          <cell r="BL192" t="str">
            <v>ID-1</v>
          </cell>
          <cell r="BM192" t="str">
            <v>House</v>
          </cell>
          <cell r="BN192" t="str">
            <v>Russ</v>
          </cell>
          <cell r="BO192" t="str">
            <v>Fulcher</v>
          </cell>
          <cell r="BP192" t="str">
            <v>ID</v>
          </cell>
          <cell r="BQ192" t="str">
            <v>R</v>
          </cell>
          <cell r="BR192">
            <v>-0.92108999999999996</v>
          </cell>
          <cell r="BS192" t="str">
            <v>ID-1</v>
          </cell>
          <cell r="BT192" t="str">
            <v>Fulcher</v>
          </cell>
          <cell r="BU192" t="str">
            <v>Russ Fulcher</v>
          </cell>
          <cell r="BV192" t="str">
            <v>House</v>
          </cell>
          <cell r="BW192" t="str">
            <v>ID</v>
          </cell>
          <cell r="BX192">
            <v>1</v>
          </cell>
          <cell r="BY192" t="str">
            <v>R</v>
          </cell>
          <cell r="BZ192">
            <v>22</v>
          </cell>
          <cell r="CA192">
            <v>2</v>
          </cell>
          <cell r="CB192">
            <v>0</v>
          </cell>
          <cell r="CC192">
            <v>20</v>
          </cell>
          <cell r="CD192">
            <v>0</v>
          </cell>
          <cell r="CE192">
            <v>0</v>
          </cell>
          <cell r="CF192">
            <v>44</v>
          </cell>
        </row>
        <row r="193">
          <cell r="A193" t="str">
            <v>G000578</v>
          </cell>
          <cell r="B193" t="str">
            <v>House</v>
          </cell>
          <cell r="C193">
            <v>21719</v>
          </cell>
          <cell r="D193" t="str">
            <v>Matt Gaetz</v>
          </cell>
          <cell r="E193" t="str">
            <v>Gaetz</v>
          </cell>
          <cell r="F193" t="str">
            <v>R</v>
          </cell>
          <cell r="G193" t="str">
            <v>FL-1</v>
          </cell>
          <cell r="H193">
            <v>4</v>
          </cell>
          <cell r="I193" t="str">
            <v>R+32.3</v>
          </cell>
          <cell r="J193" t="str">
            <v>Far-Right Obstructionists</v>
          </cell>
          <cell r="K193">
            <v>92.8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1</v>
          </cell>
          <cell r="T193">
            <v>0.59799999999999998</v>
          </cell>
          <cell r="U193">
            <v>-0.64600000000000002</v>
          </cell>
          <cell r="W193" t="str">
            <v>Matt Gaetz</v>
          </cell>
          <cell r="X193" t="str">
            <v>FL-1</v>
          </cell>
          <cell r="Y193" t="str">
            <v>Matt</v>
          </cell>
          <cell r="Z193" t="str">
            <v>Gaetz</v>
          </cell>
          <cell r="AA193" t="str">
            <v>R</v>
          </cell>
          <cell r="AB193" t="str">
            <v>R+19@@391</v>
          </cell>
          <cell r="AC193" t="str">
            <v>R+19.31</v>
          </cell>
          <cell r="AD193">
            <v>391</v>
          </cell>
          <cell r="AE193" t="str">
            <v>FL-1</v>
          </cell>
          <cell r="AF193" t="str">
            <v>House</v>
          </cell>
          <cell r="AG193">
            <v>252</v>
          </cell>
          <cell r="AH193">
            <v>184</v>
          </cell>
          <cell r="AI193">
            <v>58</v>
          </cell>
          <cell r="AJ193">
            <v>15.96091205211726</v>
          </cell>
          <cell r="AK193">
            <v>412690</v>
          </cell>
          <cell r="AL193" t="str">
            <v>G000578</v>
          </cell>
          <cell r="AM193" t="str">
            <v>FL</v>
          </cell>
          <cell r="AN193">
            <v>1</v>
          </cell>
          <cell r="AO193" t="str">
            <v>Gaetz</v>
          </cell>
          <cell r="AP193">
            <v>118</v>
          </cell>
          <cell r="AQ193" t="str">
            <v>House</v>
          </cell>
          <cell r="AR193">
            <v>21719</v>
          </cell>
          <cell r="AS193">
            <v>43</v>
          </cell>
          <cell r="AT193">
            <v>1</v>
          </cell>
          <cell r="AU193" t="str">
            <v>FL</v>
          </cell>
          <cell r="AV193">
            <v>200</v>
          </cell>
          <cell r="AY193" t="str">
            <v>GAETZ, Matthew L. II</v>
          </cell>
          <cell r="AZ193">
            <v>1982</v>
          </cell>
          <cell r="BB193">
            <v>0.59299999999999997</v>
          </cell>
          <cell r="BC193">
            <v>-0.64600000000000002</v>
          </cell>
          <cell r="BD193">
            <v>-157.47832</v>
          </cell>
          <cell r="BE193">
            <v>0.83716000000000002</v>
          </cell>
          <cell r="BF193">
            <v>886</v>
          </cell>
          <cell r="BG193">
            <v>72</v>
          </cell>
          <cell r="BI193">
            <v>0.54100000000000004</v>
          </cell>
          <cell r="BJ193">
            <v>-0.70499999999999996</v>
          </cell>
          <cell r="BK193" t="str">
            <v>GAETZ</v>
          </cell>
          <cell r="BL193" t="str">
            <v>FL-1</v>
          </cell>
          <cell r="BM193" t="str">
            <v>House</v>
          </cell>
          <cell r="BN193" t="str">
            <v>Matt</v>
          </cell>
          <cell r="BO193" t="str">
            <v>Gaetz</v>
          </cell>
          <cell r="BP193" t="str">
            <v>FL</v>
          </cell>
          <cell r="BQ193" t="str">
            <v>R</v>
          </cell>
          <cell r="BR193">
            <v>-1.5895900000000001</v>
          </cell>
          <cell r="BS193" t="str">
            <v>FL-1</v>
          </cell>
          <cell r="BT193" t="str">
            <v>Gaetz</v>
          </cell>
          <cell r="BU193" t="str">
            <v>Matt Gaetz</v>
          </cell>
          <cell r="BV193" t="str">
            <v>House</v>
          </cell>
          <cell r="BW193" t="str">
            <v>FL</v>
          </cell>
          <cell r="BX193">
            <v>1</v>
          </cell>
          <cell r="BY193" t="str">
            <v>R</v>
          </cell>
          <cell r="BZ193">
            <v>25</v>
          </cell>
          <cell r="CA193">
            <v>0</v>
          </cell>
          <cell r="CB193">
            <v>5</v>
          </cell>
          <cell r="CC193">
            <v>20</v>
          </cell>
          <cell r="CD193">
            <v>0</v>
          </cell>
          <cell r="CE193">
            <v>0</v>
          </cell>
          <cell r="CF193">
            <v>38</v>
          </cell>
        </row>
        <row r="194">
          <cell r="A194" t="str">
            <v>G000579</v>
          </cell>
          <cell r="B194" t="str">
            <v>House</v>
          </cell>
          <cell r="C194">
            <v>21720</v>
          </cell>
          <cell r="D194" t="str">
            <v>Mike Gallagher</v>
          </cell>
          <cell r="E194" t="str">
            <v>Gallagher</v>
          </cell>
          <cell r="F194" t="str">
            <v>R</v>
          </cell>
          <cell r="G194" t="str">
            <v>WI-8</v>
          </cell>
          <cell r="H194">
            <v>4</v>
          </cell>
          <cell r="I194" t="str">
            <v>R+15.5</v>
          </cell>
          <cell r="J194" t="str">
            <v>Old Guard Republicans</v>
          </cell>
          <cell r="K194">
            <v>95.8</v>
          </cell>
          <cell r="L194">
            <v>0</v>
          </cell>
          <cell r="M194">
            <v>0</v>
          </cell>
          <cell r="N194">
            <v>0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0.438</v>
          </cell>
          <cell r="U194">
            <v>4.0000000000000001E-3</v>
          </cell>
          <cell r="W194" t="str">
            <v>Mike Gallagher</v>
          </cell>
          <cell r="X194" t="str">
            <v>WI-8</v>
          </cell>
          <cell r="Y194" t="str">
            <v>Mike</v>
          </cell>
          <cell r="Z194" t="str">
            <v>Gallagher</v>
          </cell>
          <cell r="AA194" t="str">
            <v>R</v>
          </cell>
          <cell r="AB194" t="str">
            <v>R+10@@293</v>
          </cell>
          <cell r="AC194" t="str">
            <v>R+10.16</v>
          </cell>
          <cell r="AD194">
            <v>293</v>
          </cell>
          <cell r="AE194" t="str">
            <v>WI-8</v>
          </cell>
          <cell r="AF194" t="str">
            <v>House</v>
          </cell>
          <cell r="AG194">
            <v>369</v>
          </cell>
          <cell r="AH194">
            <v>67</v>
          </cell>
          <cell r="AI194">
            <v>85</v>
          </cell>
          <cell r="AJ194">
            <v>32.075471698113198</v>
          </cell>
          <cell r="AK194">
            <v>412731</v>
          </cell>
          <cell r="AL194" t="str">
            <v>G000579</v>
          </cell>
          <cell r="AM194" t="str">
            <v>WI</v>
          </cell>
          <cell r="AN194">
            <v>8</v>
          </cell>
          <cell r="AO194" t="str">
            <v>Gallagher</v>
          </cell>
          <cell r="AP194">
            <v>118</v>
          </cell>
          <cell r="AQ194" t="str">
            <v>House</v>
          </cell>
          <cell r="AR194">
            <v>21720</v>
          </cell>
          <cell r="AS194">
            <v>25</v>
          </cell>
          <cell r="AT194">
            <v>8</v>
          </cell>
          <cell r="AU194" t="str">
            <v>WI</v>
          </cell>
          <cell r="AV194">
            <v>200</v>
          </cell>
          <cell r="AY194" t="str">
            <v>GALLAGHER, Michael</v>
          </cell>
          <cell r="AZ194">
            <v>1984</v>
          </cell>
          <cell r="BB194">
            <v>0.437</v>
          </cell>
          <cell r="BC194">
            <v>3.3000000000000002E-2</v>
          </cell>
          <cell r="BD194">
            <v>-108.11404</v>
          </cell>
          <cell r="BE194">
            <v>0.87009999999999998</v>
          </cell>
          <cell r="BF194">
            <v>777</v>
          </cell>
          <cell r="BG194">
            <v>41</v>
          </cell>
          <cell r="BI194">
            <v>0.50800000000000001</v>
          </cell>
          <cell r="BJ194">
            <v>0.193</v>
          </cell>
          <cell r="BK194" t="str">
            <v>GALLAGHER</v>
          </cell>
          <cell r="BL194" t="str">
            <v>WI-8</v>
          </cell>
          <cell r="BM194" t="str">
            <v>House</v>
          </cell>
          <cell r="BN194" t="str">
            <v>Mike</v>
          </cell>
          <cell r="BO194" t="str">
            <v>Gallagher</v>
          </cell>
          <cell r="BP194" t="str">
            <v>WI</v>
          </cell>
          <cell r="BQ194" t="str">
            <v>R</v>
          </cell>
          <cell r="BR194">
            <v>0.88249999999999995</v>
          </cell>
          <cell r="BV194" t="str">
            <v>House</v>
          </cell>
          <cell r="BZ194">
            <v>62</v>
          </cell>
          <cell r="CA194">
            <v>12</v>
          </cell>
          <cell r="CB194">
            <v>20</v>
          </cell>
          <cell r="CC194">
            <v>20</v>
          </cell>
          <cell r="CD194">
            <v>0</v>
          </cell>
          <cell r="CE194">
            <v>10</v>
          </cell>
        </row>
        <row r="195">
          <cell r="A195" t="str">
            <v>G000574</v>
          </cell>
          <cell r="B195" t="str">
            <v>House</v>
          </cell>
          <cell r="C195">
            <v>21502</v>
          </cell>
          <cell r="D195" t="str">
            <v>Ruben Gallego</v>
          </cell>
          <cell r="E195" t="str">
            <v>Gallego</v>
          </cell>
          <cell r="F195" t="str">
            <v>D</v>
          </cell>
          <cell r="G195" t="str">
            <v>AZ-3</v>
          </cell>
          <cell r="H195">
            <v>5</v>
          </cell>
          <cell r="I195" t="str">
            <v>D+50.6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-0.41799999999999998</v>
          </cell>
          <cell r="U195">
            <v>6.9000000000000006E-2</v>
          </cell>
          <cell r="V195" t="str">
            <v>insufficient data to assign cluster</v>
          </cell>
          <cell r="W195" t="str">
            <v>Ruben Gallego</v>
          </cell>
          <cell r="X195" t="str">
            <v>AZ-3</v>
          </cell>
          <cell r="Y195" t="str">
            <v>Ruben</v>
          </cell>
          <cell r="Z195" t="str">
            <v>Gallego</v>
          </cell>
          <cell r="AA195" t="str">
            <v>D</v>
          </cell>
          <cell r="AB195" t="str">
            <v>D+24@@42</v>
          </cell>
          <cell r="AC195" t="str">
            <v>D+24.02</v>
          </cell>
          <cell r="AD195">
            <v>42</v>
          </cell>
          <cell r="AP195">
            <v>118</v>
          </cell>
          <cell r="AQ195" t="str">
            <v>House</v>
          </cell>
          <cell r="AR195">
            <v>21502</v>
          </cell>
          <cell r="AS195">
            <v>61</v>
          </cell>
          <cell r="AT195">
            <v>3</v>
          </cell>
          <cell r="AU195" t="str">
            <v>AZ</v>
          </cell>
          <cell r="AV195">
            <v>100</v>
          </cell>
          <cell r="AY195" t="str">
            <v>GALLEGO, Ruben</v>
          </cell>
          <cell r="AZ195">
            <v>1979</v>
          </cell>
          <cell r="BB195">
            <v>-0.40200000000000002</v>
          </cell>
          <cell r="BC195">
            <v>0.129</v>
          </cell>
          <cell r="BD195">
            <v>-117.0763</v>
          </cell>
          <cell r="BE195">
            <v>0.86917</v>
          </cell>
          <cell r="BF195">
            <v>835</v>
          </cell>
          <cell r="BG195">
            <v>49</v>
          </cell>
          <cell r="BI195">
            <v>-0.28699999999999998</v>
          </cell>
          <cell r="BJ195">
            <v>0.28299999999999997</v>
          </cell>
          <cell r="BK195" t="str">
            <v>GALLEGO</v>
          </cell>
          <cell r="BL195" t="str">
            <v>AZ-3</v>
          </cell>
          <cell r="BM195" t="str">
            <v>House</v>
          </cell>
          <cell r="BN195" t="str">
            <v>Ruben</v>
          </cell>
          <cell r="BO195" t="str">
            <v>Gallego</v>
          </cell>
          <cell r="BP195" t="str">
            <v>AZ</v>
          </cell>
          <cell r="BQ195" t="str">
            <v>D</v>
          </cell>
          <cell r="BR195">
            <v>-0.31691000000000003</v>
          </cell>
          <cell r="BS195" t="str">
            <v>AZ-3</v>
          </cell>
          <cell r="BT195" t="str">
            <v>Gallego</v>
          </cell>
          <cell r="BU195" t="str">
            <v>Ruben Gallego</v>
          </cell>
          <cell r="BV195" t="str">
            <v>House</v>
          </cell>
          <cell r="BW195" t="str">
            <v>AZ</v>
          </cell>
          <cell r="BX195">
            <v>3</v>
          </cell>
          <cell r="BY195" t="str">
            <v>D</v>
          </cell>
          <cell r="BZ195">
            <v>18</v>
          </cell>
          <cell r="CA195">
            <v>8</v>
          </cell>
          <cell r="CB195">
            <v>10</v>
          </cell>
          <cell r="CC195">
            <v>0</v>
          </cell>
          <cell r="CD195">
            <v>0</v>
          </cell>
          <cell r="CE195">
            <v>0</v>
          </cell>
          <cell r="CF195">
            <v>44</v>
          </cell>
        </row>
        <row r="196">
          <cell r="A196" t="str">
            <v>G000574</v>
          </cell>
          <cell r="AE196" t="str">
            <v>AZ-7</v>
          </cell>
          <cell r="AF196" t="str">
            <v>House</v>
          </cell>
          <cell r="AG196">
            <v>133</v>
          </cell>
          <cell r="AH196">
            <v>303</v>
          </cell>
          <cell r="AI196">
            <v>30</v>
          </cell>
          <cell r="AJ196">
            <v>6.5</v>
          </cell>
          <cell r="AK196">
            <v>412612</v>
          </cell>
          <cell r="AL196" t="str">
            <v>G000574</v>
          </cell>
          <cell r="AM196" t="str">
            <v>AZ</v>
          </cell>
          <cell r="AN196">
            <v>7</v>
          </cell>
          <cell r="AO196" t="str">
            <v>Gallego</v>
          </cell>
          <cell r="AP196">
            <v>118</v>
          </cell>
          <cell r="AQ196" t="str">
            <v>House</v>
          </cell>
          <cell r="AR196">
            <v>21502</v>
          </cell>
          <cell r="AS196">
            <v>61</v>
          </cell>
          <cell r="AT196">
            <v>3</v>
          </cell>
          <cell r="AU196" t="str">
            <v>AZ</v>
          </cell>
          <cell r="AV196">
            <v>100</v>
          </cell>
          <cell r="AY196" t="str">
            <v>GALLEGO, Ruben</v>
          </cell>
          <cell r="AZ196">
            <v>1979</v>
          </cell>
          <cell r="BB196">
            <v>-0.40200000000000002</v>
          </cell>
          <cell r="BC196">
            <v>0.129</v>
          </cell>
          <cell r="BD196">
            <v>-117.0763</v>
          </cell>
          <cell r="BE196">
            <v>0.86917</v>
          </cell>
          <cell r="BF196">
            <v>835</v>
          </cell>
          <cell r="BG196">
            <v>49</v>
          </cell>
          <cell r="BI196">
            <v>-0.28699999999999998</v>
          </cell>
          <cell r="BJ196">
            <v>0.28299999999999997</v>
          </cell>
          <cell r="BK196" t="str">
            <v>GALLEGO</v>
          </cell>
          <cell r="BL196" t="str">
            <v>AZ-3</v>
          </cell>
          <cell r="BM196" t="str">
            <v>House</v>
          </cell>
          <cell r="BN196" t="str">
            <v>Ruben</v>
          </cell>
          <cell r="BO196" t="str">
            <v>Gallego</v>
          </cell>
          <cell r="BP196" t="str">
            <v>AZ</v>
          </cell>
          <cell r="BQ196" t="str">
            <v>D</v>
          </cell>
          <cell r="BR196">
            <v>-0.31691000000000003</v>
          </cell>
          <cell r="BS196" t="str">
            <v>AZ-3</v>
          </cell>
          <cell r="BT196" t="str">
            <v>Gallego</v>
          </cell>
          <cell r="BU196" t="str">
            <v>Ruben Gallego</v>
          </cell>
          <cell r="BV196" t="str">
            <v>House</v>
          </cell>
          <cell r="BW196" t="str">
            <v>AZ</v>
          </cell>
          <cell r="BX196">
            <v>3</v>
          </cell>
          <cell r="BY196" t="str">
            <v>D</v>
          </cell>
          <cell r="BZ196">
            <v>18</v>
          </cell>
          <cell r="CA196">
            <v>8</v>
          </cell>
          <cell r="CB196">
            <v>10</v>
          </cell>
          <cell r="CC196">
            <v>0</v>
          </cell>
          <cell r="CD196">
            <v>0</v>
          </cell>
          <cell r="CE196">
            <v>0</v>
          </cell>
          <cell r="CF196">
            <v>44</v>
          </cell>
        </row>
        <row r="197">
          <cell r="A197" t="str">
            <v>G000559</v>
          </cell>
          <cell r="B197" t="str">
            <v>House</v>
          </cell>
          <cell r="C197">
            <v>20958</v>
          </cell>
          <cell r="D197" t="str">
            <v>John Garamendi</v>
          </cell>
          <cell r="E197" t="str">
            <v>Garamendi</v>
          </cell>
          <cell r="F197" t="str">
            <v>D</v>
          </cell>
          <cell r="G197" t="str">
            <v>CA-8</v>
          </cell>
          <cell r="H197">
            <v>7.6</v>
          </cell>
          <cell r="I197" t="str">
            <v>D+54.0</v>
          </cell>
          <cell r="J197" t="str">
            <v>Core Democrats</v>
          </cell>
          <cell r="K197">
            <v>97.57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-0.309</v>
          </cell>
          <cell r="U197">
            <v>-9.6000000000000002E-2</v>
          </cell>
          <cell r="W197" t="str">
            <v>John Garamendi</v>
          </cell>
          <cell r="X197" t="str">
            <v>CA-8</v>
          </cell>
          <cell r="Y197" t="str">
            <v>John</v>
          </cell>
          <cell r="Z197" t="str">
            <v>Garamendi</v>
          </cell>
          <cell r="AA197" t="str">
            <v>D</v>
          </cell>
          <cell r="AB197" t="str">
            <v>D+26@@31</v>
          </cell>
          <cell r="AC197" t="str">
            <v>D+26.09</v>
          </cell>
          <cell r="AD197">
            <v>31</v>
          </cell>
          <cell r="AP197">
            <v>118</v>
          </cell>
          <cell r="AQ197" t="str">
            <v>House</v>
          </cell>
          <cell r="AR197">
            <v>20958</v>
          </cell>
          <cell r="AS197">
            <v>71</v>
          </cell>
          <cell r="AT197">
            <v>8</v>
          </cell>
          <cell r="AU197" t="str">
            <v>CA</v>
          </cell>
          <cell r="AV197">
            <v>100</v>
          </cell>
          <cell r="AY197" t="str">
            <v>GARAMENDI, John</v>
          </cell>
          <cell r="AZ197">
            <v>1945</v>
          </cell>
          <cell r="BB197">
            <v>-0.312</v>
          </cell>
          <cell r="BC197">
            <v>-9.6000000000000002E-2</v>
          </cell>
          <cell r="BD197">
            <v>-84.920460000000006</v>
          </cell>
          <cell r="BE197">
            <v>0.91146000000000005</v>
          </cell>
          <cell r="BF197">
            <v>916</v>
          </cell>
          <cell r="BG197">
            <v>29</v>
          </cell>
          <cell r="BI197">
            <v>-0.39</v>
          </cell>
          <cell r="BJ197">
            <v>0</v>
          </cell>
          <cell r="BK197" t="str">
            <v>GARAMENDI</v>
          </cell>
          <cell r="BL197" t="str">
            <v>CA-8</v>
          </cell>
          <cell r="BM197" t="str">
            <v>House</v>
          </cell>
          <cell r="BN197" t="str">
            <v>John</v>
          </cell>
          <cell r="BO197" t="str">
            <v>Garamendi</v>
          </cell>
          <cell r="BP197" t="str">
            <v>CA</v>
          </cell>
          <cell r="BQ197" t="str">
            <v>D</v>
          </cell>
          <cell r="BR197">
            <v>-0.10680000000000001</v>
          </cell>
          <cell r="BS197" t="str">
            <v>CA-8</v>
          </cell>
          <cell r="BT197" t="str">
            <v>Garamendi</v>
          </cell>
          <cell r="BU197" t="str">
            <v>John Garamendi</v>
          </cell>
          <cell r="BV197" t="str">
            <v>House</v>
          </cell>
          <cell r="BW197" t="str">
            <v>CA</v>
          </cell>
          <cell r="BX197">
            <v>8</v>
          </cell>
          <cell r="BY197" t="str">
            <v>D</v>
          </cell>
          <cell r="BZ197">
            <v>40</v>
          </cell>
          <cell r="CA197">
            <v>10</v>
          </cell>
          <cell r="CB197">
            <v>10</v>
          </cell>
          <cell r="CC197">
            <v>20</v>
          </cell>
          <cell r="CD197">
            <v>0</v>
          </cell>
          <cell r="CE197">
            <v>0</v>
          </cell>
          <cell r="CF197">
            <v>44</v>
          </cell>
        </row>
        <row r="198">
          <cell r="A198" t="str">
            <v>G000559</v>
          </cell>
          <cell r="AE198" t="str">
            <v>CA-3</v>
          </cell>
          <cell r="AF198" t="str">
            <v>House</v>
          </cell>
          <cell r="AG198">
            <v>187</v>
          </cell>
          <cell r="AH198">
            <v>249</v>
          </cell>
          <cell r="AI198">
            <v>43</v>
          </cell>
          <cell r="AJ198">
            <v>9.5427435387673949</v>
          </cell>
          <cell r="AK198">
            <v>412382</v>
          </cell>
          <cell r="AL198" t="str">
            <v>G000559</v>
          </cell>
          <cell r="AM198" t="str">
            <v>CA</v>
          </cell>
          <cell r="AN198">
            <v>3</v>
          </cell>
          <cell r="AO198" t="str">
            <v>Garamendi</v>
          </cell>
          <cell r="AP198">
            <v>118</v>
          </cell>
          <cell r="AQ198" t="str">
            <v>House</v>
          </cell>
          <cell r="AR198">
            <v>20958</v>
          </cell>
          <cell r="AS198">
            <v>71</v>
          </cell>
          <cell r="AT198">
            <v>8</v>
          </cell>
          <cell r="AU198" t="str">
            <v>CA</v>
          </cell>
          <cell r="AV198">
            <v>100</v>
          </cell>
          <cell r="AY198" t="str">
            <v>GARAMENDI, John</v>
          </cell>
          <cell r="AZ198">
            <v>1945</v>
          </cell>
          <cell r="BB198">
            <v>-0.312</v>
          </cell>
          <cell r="BC198">
            <v>-9.6000000000000002E-2</v>
          </cell>
          <cell r="BD198">
            <v>-84.920460000000006</v>
          </cell>
          <cell r="BE198">
            <v>0.91146000000000005</v>
          </cell>
          <cell r="BF198">
            <v>916</v>
          </cell>
          <cell r="BG198">
            <v>29</v>
          </cell>
          <cell r="BI198">
            <v>-0.39</v>
          </cell>
          <cell r="BJ198">
            <v>0</v>
          </cell>
          <cell r="BK198" t="str">
            <v>GARAMENDI</v>
          </cell>
          <cell r="BL198" t="str">
            <v>CA-8</v>
          </cell>
          <cell r="BM198" t="str">
            <v>House</v>
          </cell>
          <cell r="BN198" t="str">
            <v>John</v>
          </cell>
          <cell r="BO198" t="str">
            <v>Garamendi</v>
          </cell>
          <cell r="BP198" t="str">
            <v>CA</v>
          </cell>
          <cell r="BQ198" t="str">
            <v>D</v>
          </cell>
          <cell r="BR198">
            <v>-0.10680000000000001</v>
          </cell>
          <cell r="BS198" t="str">
            <v>CA-8</v>
          </cell>
          <cell r="BT198" t="str">
            <v>Garamendi</v>
          </cell>
          <cell r="BU198" t="str">
            <v>John Garamendi</v>
          </cell>
          <cell r="BV198" t="str">
            <v>House</v>
          </cell>
          <cell r="BW198" t="str">
            <v>CA</v>
          </cell>
          <cell r="BX198">
            <v>8</v>
          </cell>
          <cell r="BY198" t="str">
            <v>D</v>
          </cell>
          <cell r="BZ198">
            <v>40</v>
          </cell>
          <cell r="CA198">
            <v>10</v>
          </cell>
          <cell r="CB198">
            <v>10</v>
          </cell>
          <cell r="CC198">
            <v>20</v>
          </cell>
          <cell r="CD198">
            <v>0</v>
          </cell>
          <cell r="CE198">
            <v>0</v>
          </cell>
          <cell r="CF198">
            <v>44</v>
          </cell>
        </row>
        <row r="199">
          <cell r="A199" t="str">
            <v>G000597</v>
          </cell>
          <cell r="B199" t="str">
            <v>House</v>
          </cell>
          <cell r="C199">
            <v>22117</v>
          </cell>
          <cell r="D199" t="str">
            <v>Andrew Garbarino</v>
          </cell>
          <cell r="E199" t="str">
            <v>Garbarino</v>
          </cell>
          <cell r="F199" t="str">
            <v>R</v>
          </cell>
          <cell r="G199" t="str">
            <v>NY-2</v>
          </cell>
          <cell r="H199">
            <v>2</v>
          </cell>
          <cell r="I199" t="str">
            <v>R+1.5</v>
          </cell>
          <cell r="J199" t="str">
            <v>Moderate Republicans</v>
          </cell>
          <cell r="K199">
            <v>94.42</v>
          </cell>
          <cell r="L199">
            <v>0</v>
          </cell>
          <cell r="M199">
            <v>0</v>
          </cell>
          <cell r="N199">
            <v>0</v>
          </cell>
          <cell r="O199">
            <v>1</v>
          </cell>
          <cell r="P199">
            <v>1</v>
          </cell>
          <cell r="Q199">
            <v>1</v>
          </cell>
          <cell r="R199">
            <v>0</v>
          </cell>
          <cell r="S199">
            <v>0</v>
          </cell>
          <cell r="T199">
            <v>0.252</v>
          </cell>
          <cell r="U199">
            <v>0.193</v>
          </cell>
          <cell r="W199" t="str">
            <v>Andrew Garbarino</v>
          </cell>
          <cell r="X199" t="str">
            <v>NY-2</v>
          </cell>
          <cell r="Y199" t="str">
            <v>Andrew</v>
          </cell>
          <cell r="Z199" t="str">
            <v>Garbarino</v>
          </cell>
          <cell r="AA199" t="str">
            <v>R</v>
          </cell>
          <cell r="AB199" t="str">
            <v>R+3@@235</v>
          </cell>
          <cell r="AC199" t="str">
            <v>R+3.4</v>
          </cell>
          <cell r="AD199">
            <v>235</v>
          </cell>
          <cell r="AE199" t="str">
            <v>NY-2</v>
          </cell>
          <cell r="AF199" t="str">
            <v>House</v>
          </cell>
          <cell r="AG199">
            <v>414</v>
          </cell>
          <cell r="AH199">
            <v>22</v>
          </cell>
          <cell r="AI199">
            <v>95</v>
          </cell>
          <cell r="AJ199">
            <v>45.957446808510639</v>
          </cell>
          <cell r="AK199">
            <v>456836</v>
          </cell>
          <cell r="AL199" t="str">
            <v>G000597</v>
          </cell>
          <cell r="AM199" t="str">
            <v>NY</v>
          </cell>
          <cell r="AN199">
            <v>2</v>
          </cell>
          <cell r="AO199" t="str">
            <v>Garbarino</v>
          </cell>
          <cell r="AP199">
            <v>118</v>
          </cell>
          <cell r="AQ199" t="str">
            <v>House</v>
          </cell>
          <cell r="AR199">
            <v>22117</v>
          </cell>
          <cell r="AS199">
            <v>13</v>
          </cell>
          <cell r="AT199">
            <v>2</v>
          </cell>
          <cell r="AU199" t="str">
            <v>NY</v>
          </cell>
          <cell r="AV199">
            <v>200</v>
          </cell>
          <cell r="AY199" t="str">
            <v>GARBARINO, Andrew R.</v>
          </cell>
          <cell r="AZ199">
            <v>1984</v>
          </cell>
          <cell r="BB199">
            <v>0.247</v>
          </cell>
          <cell r="BC199">
            <v>0.224</v>
          </cell>
          <cell r="BD199">
            <v>-83.757339999999999</v>
          </cell>
          <cell r="BE199">
            <v>0.91103999999999996</v>
          </cell>
          <cell r="BF199">
            <v>899</v>
          </cell>
          <cell r="BG199">
            <v>31</v>
          </cell>
          <cell r="BI199">
            <v>0.22900000000000001</v>
          </cell>
          <cell r="BJ199">
            <v>0.26100000000000001</v>
          </cell>
          <cell r="BK199" t="str">
            <v>GARBARINO</v>
          </cell>
          <cell r="BL199" t="str">
            <v>NY-2</v>
          </cell>
          <cell r="BM199" t="str">
            <v>House</v>
          </cell>
          <cell r="BN199" t="str">
            <v>Andrew</v>
          </cell>
          <cell r="BO199" t="str">
            <v>Garbarino</v>
          </cell>
          <cell r="BP199" t="str">
            <v>NY</v>
          </cell>
          <cell r="BQ199" t="str">
            <v>R</v>
          </cell>
          <cell r="BR199">
            <v>1.16554</v>
          </cell>
          <cell r="BS199" t="str">
            <v>NY-2</v>
          </cell>
          <cell r="BT199" t="str">
            <v>Garbarino</v>
          </cell>
          <cell r="BU199" t="str">
            <v>Andrew Garbarino</v>
          </cell>
          <cell r="BV199" t="str">
            <v>House</v>
          </cell>
          <cell r="BW199" t="str">
            <v>NY</v>
          </cell>
          <cell r="BX199">
            <v>2</v>
          </cell>
          <cell r="BY199" t="str">
            <v>R</v>
          </cell>
          <cell r="BZ199">
            <v>52</v>
          </cell>
          <cell r="CA199">
            <v>22</v>
          </cell>
          <cell r="CB199">
            <v>10</v>
          </cell>
          <cell r="CC199">
            <v>20</v>
          </cell>
          <cell r="CD199">
            <v>0</v>
          </cell>
          <cell r="CE199">
            <v>0</v>
          </cell>
          <cell r="CF199">
            <v>6</v>
          </cell>
        </row>
        <row r="200">
          <cell r="A200" t="str">
            <v>G000586</v>
          </cell>
          <cell r="B200" t="str">
            <v>House</v>
          </cell>
          <cell r="C200">
            <v>21921</v>
          </cell>
          <cell r="D200" t="str">
            <v>Chuy Garcia</v>
          </cell>
          <cell r="E200" t="str">
            <v>Garcia</v>
          </cell>
          <cell r="F200" t="str">
            <v>D</v>
          </cell>
          <cell r="G200" t="str">
            <v>IL-4</v>
          </cell>
          <cell r="H200">
            <v>3</v>
          </cell>
          <cell r="I200" t="str">
            <v>D+46.4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-0.43</v>
          </cell>
          <cell r="U200">
            <v>-0.89300000000000002</v>
          </cell>
          <cell r="V200" t="str">
            <v>insufficient data to assign cluster</v>
          </cell>
          <cell r="W200" t="str">
            <v>Chuy Garcia</v>
          </cell>
          <cell r="X200" t="str">
            <v>IL-4</v>
          </cell>
          <cell r="Y200" t="str">
            <v>Chuy</v>
          </cell>
          <cell r="Z200" t="str">
            <v>Garcia</v>
          </cell>
          <cell r="AA200" t="str">
            <v>D</v>
          </cell>
          <cell r="AB200" t="str">
            <v>D+22@@52</v>
          </cell>
          <cell r="AC200" t="str">
            <v>D+22.46</v>
          </cell>
          <cell r="AD200">
            <v>52</v>
          </cell>
          <cell r="AE200" t="str">
            <v>IL-4</v>
          </cell>
          <cell r="AF200" t="str">
            <v>House</v>
          </cell>
          <cell r="AG200">
            <v>8</v>
          </cell>
          <cell r="AH200">
            <v>428</v>
          </cell>
          <cell r="AI200">
            <v>2</v>
          </cell>
          <cell r="AJ200">
            <v>1.9971469329529239</v>
          </cell>
          <cell r="AK200">
            <v>412774</v>
          </cell>
          <cell r="AL200" t="str">
            <v>G000586</v>
          </cell>
          <cell r="AM200" t="str">
            <v>IL</v>
          </cell>
          <cell r="AN200">
            <v>4</v>
          </cell>
          <cell r="AO200" t="str">
            <v>Garcia</v>
          </cell>
          <cell r="AP200">
            <v>118</v>
          </cell>
          <cell r="AQ200" t="str">
            <v>House</v>
          </cell>
          <cell r="AR200">
            <v>21921</v>
          </cell>
          <cell r="AS200">
            <v>21</v>
          </cell>
          <cell r="AT200">
            <v>4</v>
          </cell>
          <cell r="AU200" t="str">
            <v>IL</v>
          </cell>
          <cell r="AV200">
            <v>100</v>
          </cell>
          <cell r="AY200" t="str">
            <v>GARCIA, Jesús</v>
          </cell>
          <cell r="AZ200">
            <v>1956</v>
          </cell>
          <cell r="BB200">
            <v>-0.434</v>
          </cell>
          <cell r="BC200">
            <v>-0.88800000000000001</v>
          </cell>
          <cell r="BD200">
            <v>-40.573950000000004</v>
          </cell>
          <cell r="BE200">
            <v>0.95411999999999997</v>
          </cell>
          <cell r="BF200">
            <v>864</v>
          </cell>
          <cell r="BG200">
            <v>18</v>
          </cell>
          <cell r="BI200">
            <v>-0.39600000000000002</v>
          </cell>
          <cell r="BJ200">
            <v>-0.91800000000000004</v>
          </cell>
          <cell r="BK200" t="str">
            <v>GARCIA</v>
          </cell>
          <cell r="BL200" t="str">
            <v>IL-4</v>
          </cell>
          <cell r="BS200" t="str">
            <v>IL-4</v>
          </cell>
          <cell r="BT200" t="str">
            <v>Garcia</v>
          </cell>
          <cell r="BU200" t="str">
            <v>Chuy Garcia</v>
          </cell>
          <cell r="BV200" t="str">
            <v>House</v>
          </cell>
          <cell r="BW200" t="str">
            <v>IL</v>
          </cell>
          <cell r="BX200">
            <v>4</v>
          </cell>
          <cell r="BY200" t="str">
            <v>D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44</v>
          </cell>
        </row>
        <row r="201">
          <cell r="A201" t="str">
            <v>G000061</v>
          </cell>
          <cell r="B201" t="str">
            <v>House</v>
          </cell>
          <cell r="C201">
            <v>21988</v>
          </cell>
          <cell r="D201" t="str">
            <v>Mike Garcia</v>
          </cell>
          <cell r="E201" t="str">
            <v>Garcia</v>
          </cell>
          <cell r="F201" t="str">
            <v>R</v>
          </cell>
          <cell r="G201" t="str">
            <v>CA-27</v>
          </cell>
          <cell r="H201">
            <v>2.2999999999999998</v>
          </cell>
          <cell r="I201" t="str">
            <v>D+12.4</v>
          </cell>
          <cell r="J201" t="str">
            <v>Compromise Conservatives</v>
          </cell>
          <cell r="K201">
            <v>92.9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1</v>
          </cell>
          <cell r="S201">
            <v>0</v>
          </cell>
          <cell r="T201">
            <v>0.36199999999999999</v>
          </cell>
          <cell r="U201">
            <v>6.7000000000000004E-2</v>
          </cell>
          <cell r="W201" t="str">
            <v>Mike Garcia</v>
          </cell>
          <cell r="X201" t="str">
            <v>CA-27</v>
          </cell>
          <cell r="Y201" t="str">
            <v>Mike</v>
          </cell>
          <cell r="Z201" t="str">
            <v>Garcia</v>
          </cell>
          <cell r="AA201" t="str">
            <v>R</v>
          </cell>
          <cell r="AB201" t="str">
            <v>D+4@@173</v>
          </cell>
          <cell r="AC201" t="str">
            <v>D+4.05</v>
          </cell>
          <cell r="AD201">
            <v>173</v>
          </cell>
          <cell r="AP201">
            <v>118</v>
          </cell>
          <cell r="AQ201" t="str">
            <v>House</v>
          </cell>
          <cell r="AR201">
            <v>21988</v>
          </cell>
          <cell r="AS201">
            <v>71</v>
          </cell>
          <cell r="AT201">
            <v>27</v>
          </cell>
          <cell r="AU201" t="str">
            <v>CA</v>
          </cell>
          <cell r="AV201">
            <v>200</v>
          </cell>
          <cell r="AY201" t="str">
            <v>GARCIA, Mike</v>
          </cell>
          <cell r="AZ201">
            <v>1976</v>
          </cell>
          <cell r="BB201">
            <v>0.35899999999999999</v>
          </cell>
          <cell r="BC201">
            <v>8.2000000000000003E-2</v>
          </cell>
          <cell r="BD201">
            <v>-163.0866</v>
          </cell>
          <cell r="BE201">
            <v>0.84301000000000004</v>
          </cell>
          <cell r="BF201">
            <v>955</v>
          </cell>
          <cell r="BG201">
            <v>66</v>
          </cell>
          <cell r="BI201">
            <v>0.35199999999999998</v>
          </cell>
          <cell r="BJ201">
            <v>6.3E-2</v>
          </cell>
          <cell r="BK201" t="str">
            <v>GARCIA</v>
          </cell>
          <cell r="BL201" t="str">
            <v>CA-27</v>
          </cell>
          <cell r="BM201" t="str">
            <v>House</v>
          </cell>
          <cell r="BN201" t="str">
            <v>Mike</v>
          </cell>
          <cell r="BO201" t="str">
            <v>Garcia</v>
          </cell>
          <cell r="BP201" t="str">
            <v>CA</v>
          </cell>
          <cell r="BQ201" t="str">
            <v>R</v>
          </cell>
          <cell r="BR201">
            <v>1.8079999999999999E-2</v>
          </cell>
          <cell r="BS201" t="str">
            <v>CA-27</v>
          </cell>
          <cell r="BT201" t="str">
            <v>Garcia</v>
          </cell>
          <cell r="BU201" t="str">
            <v>Mike Garcia</v>
          </cell>
          <cell r="BV201" t="str">
            <v>House</v>
          </cell>
          <cell r="BW201" t="str">
            <v>CA</v>
          </cell>
          <cell r="BX201">
            <v>27</v>
          </cell>
          <cell r="BY201" t="str">
            <v>R</v>
          </cell>
          <cell r="BZ201">
            <v>11</v>
          </cell>
          <cell r="CA201">
            <v>11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8</v>
          </cell>
        </row>
        <row r="202">
          <cell r="A202" t="str">
            <v>G000061</v>
          </cell>
          <cell r="AE202" t="str">
            <v>CA-25</v>
          </cell>
          <cell r="AF202" t="str">
            <v>House</v>
          </cell>
          <cell r="AG202">
            <v>332</v>
          </cell>
          <cell r="AH202">
            <v>104</v>
          </cell>
          <cell r="AI202">
            <v>76</v>
          </cell>
          <cell r="AJ202">
            <v>27.108433734939759</v>
          </cell>
          <cell r="AK202">
            <v>456792</v>
          </cell>
          <cell r="AL202" t="str">
            <v>G000061</v>
          </cell>
          <cell r="AM202" t="str">
            <v>CA</v>
          </cell>
          <cell r="AN202">
            <v>25</v>
          </cell>
          <cell r="AO202" t="str">
            <v>Garcia</v>
          </cell>
          <cell r="AP202">
            <v>118</v>
          </cell>
          <cell r="AQ202" t="str">
            <v>House</v>
          </cell>
          <cell r="AR202">
            <v>21988</v>
          </cell>
          <cell r="AS202">
            <v>71</v>
          </cell>
          <cell r="AT202">
            <v>27</v>
          </cell>
          <cell r="AU202" t="str">
            <v>CA</v>
          </cell>
          <cell r="AV202">
            <v>200</v>
          </cell>
          <cell r="AY202" t="str">
            <v>GARCIA, Mike</v>
          </cell>
          <cell r="AZ202">
            <v>1976</v>
          </cell>
          <cell r="BB202">
            <v>0.35899999999999999</v>
          </cell>
          <cell r="BC202">
            <v>8.2000000000000003E-2</v>
          </cell>
          <cell r="BD202">
            <v>-163.0866</v>
          </cell>
          <cell r="BE202">
            <v>0.84301000000000004</v>
          </cell>
          <cell r="BF202">
            <v>955</v>
          </cell>
          <cell r="BG202">
            <v>66</v>
          </cell>
          <cell r="BI202">
            <v>0.35199999999999998</v>
          </cell>
          <cell r="BJ202">
            <v>6.3E-2</v>
          </cell>
          <cell r="BK202" t="str">
            <v>GARCIA</v>
          </cell>
          <cell r="BL202" t="str">
            <v>CA-27</v>
          </cell>
          <cell r="BM202" t="str">
            <v>House</v>
          </cell>
          <cell r="BN202" t="str">
            <v>Mike</v>
          </cell>
          <cell r="BO202" t="str">
            <v>Garcia</v>
          </cell>
          <cell r="BP202" t="str">
            <v>CA</v>
          </cell>
          <cell r="BQ202" t="str">
            <v>R</v>
          </cell>
          <cell r="BR202">
            <v>1.8079999999999999E-2</v>
          </cell>
          <cell r="BS202" t="str">
            <v>CA-27</v>
          </cell>
          <cell r="BT202" t="str">
            <v>Garcia</v>
          </cell>
          <cell r="BU202" t="str">
            <v>Mike Garcia</v>
          </cell>
          <cell r="BV202" t="str">
            <v>House</v>
          </cell>
          <cell r="BW202" t="str">
            <v>CA</v>
          </cell>
          <cell r="BX202">
            <v>27</v>
          </cell>
          <cell r="BY202" t="str">
            <v>R</v>
          </cell>
          <cell r="BZ202">
            <v>11</v>
          </cell>
          <cell r="CA202">
            <v>11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8</v>
          </cell>
        </row>
        <row r="203">
          <cell r="A203" t="str">
            <v>G000061</v>
          </cell>
          <cell r="AE203" t="str">
            <v>CA-25</v>
          </cell>
          <cell r="AF203" t="str">
            <v>House</v>
          </cell>
          <cell r="AG203">
            <v>332</v>
          </cell>
          <cell r="AH203">
            <v>104</v>
          </cell>
          <cell r="AI203">
            <v>76</v>
          </cell>
          <cell r="AJ203">
            <v>27.108433734939759</v>
          </cell>
          <cell r="AK203">
            <v>456792</v>
          </cell>
          <cell r="AL203" t="str">
            <v>G000061</v>
          </cell>
          <cell r="AM203" t="str">
            <v>CA</v>
          </cell>
          <cell r="AN203">
            <v>25</v>
          </cell>
          <cell r="AO203" t="str">
            <v>Garcia</v>
          </cell>
          <cell r="AP203">
            <v>118</v>
          </cell>
          <cell r="AQ203" t="str">
            <v>House</v>
          </cell>
          <cell r="AR203">
            <v>21988</v>
          </cell>
          <cell r="AS203">
            <v>71</v>
          </cell>
          <cell r="AT203">
            <v>27</v>
          </cell>
          <cell r="AU203" t="str">
            <v>CA</v>
          </cell>
          <cell r="AV203">
            <v>200</v>
          </cell>
          <cell r="AY203" t="str">
            <v>GARCIA, Mike</v>
          </cell>
          <cell r="AZ203">
            <v>1976</v>
          </cell>
          <cell r="BB203">
            <v>0.35899999999999999</v>
          </cell>
          <cell r="BC203">
            <v>8.2000000000000003E-2</v>
          </cell>
          <cell r="BD203">
            <v>-163.0866</v>
          </cell>
          <cell r="BE203">
            <v>0.84301000000000004</v>
          </cell>
          <cell r="BF203">
            <v>955</v>
          </cell>
          <cell r="BG203">
            <v>66</v>
          </cell>
          <cell r="BI203">
            <v>0.35199999999999998</v>
          </cell>
          <cell r="BJ203">
            <v>6.3E-2</v>
          </cell>
          <cell r="BK203" t="str">
            <v>GARCIA</v>
          </cell>
          <cell r="BL203" t="str">
            <v>CA-27</v>
          </cell>
          <cell r="BM203" t="str">
            <v>House</v>
          </cell>
          <cell r="BN203" t="str">
            <v>Robert</v>
          </cell>
          <cell r="BO203" t="str">
            <v>Garcia</v>
          </cell>
          <cell r="BP203" t="str">
            <v>CA</v>
          </cell>
          <cell r="BQ203" t="str">
            <v>D</v>
          </cell>
          <cell r="BR203">
            <v>-1.0276099999999999</v>
          </cell>
          <cell r="BS203" t="str">
            <v>CA-27</v>
          </cell>
          <cell r="BT203" t="str">
            <v>Garcia</v>
          </cell>
          <cell r="BU203" t="str">
            <v>Mike Garcia</v>
          </cell>
          <cell r="BV203" t="str">
            <v>House</v>
          </cell>
          <cell r="BW203" t="str">
            <v>CA</v>
          </cell>
          <cell r="BX203">
            <v>27</v>
          </cell>
          <cell r="BY203" t="str">
            <v>R</v>
          </cell>
          <cell r="BZ203">
            <v>11</v>
          </cell>
          <cell r="CA203">
            <v>11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8</v>
          </cell>
        </row>
        <row r="204">
          <cell r="A204" t="str">
            <v>G000598</v>
          </cell>
          <cell r="B204" t="str">
            <v>House</v>
          </cell>
          <cell r="C204">
            <v>22323</v>
          </cell>
          <cell r="D204" t="str">
            <v>Robert Garcia</v>
          </cell>
          <cell r="E204" t="str">
            <v>Garcia</v>
          </cell>
          <cell r="F204" t="str">
            <v>D</v>
          </cell>
          <cell r="G204" t="str">
            <v>CA-42</v>
          </cell>
          <cell r="H204">
            <v>1</v>
          </cell>
          <cell r="I204" t="str">
            <v>D+45.8</v>
          </cell>
          <cell r="J204" t="str">
            <v>Progressive Democrats</v>
          </cell>
          <cell r="K204">
            <v>97.6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-0.42</v>
          </cell>
          <cell r="U204">
            <v>-0.621</v>
          </cell>
          <cell r="W204" t="str">
            <v>Robert Garcia</v>
          </cell>
          <cell r="X204" t="str">
            <v>CA-42</v>
          </cell>
          <cell r="Y204" t="str">
            <v>Robert</v>
          </cell>
          <cell r="Z204" t="str">
            <v>Garcia</v>
          </cell>
          <cell r="AA204" t="str">
            <v>D</v>
          </cell>
          <cell r="AB204" t="str">
            <v>D+22@@54</v>
          </cell>
          <cell r="AC204" t="str">
            <v>D+22.37</v>
          </cell>
          <cell r="AD204">
            <v>54</v>
          </cell>
          <cell r="AP204">
            <v>118</v>
          </cell>
          <cell r="AQ204" t="str">
            <v>House</v>
          </cell>
          <cell r="AR204">
            <v>22323</v>
          </cell>
          <cell r="AS204">
            <v>71</v>
          </cell>
          <cell r="AT204">
            <v>42</v>
          </cell>
          <cell r="AU204" t="str">
            <v>CA</v>
          </cell>
          <cell r="AV204">
            <v>100</v>
          </cell>
          <cell r="AY204" t="str">
            <v>GARCIA, Robert</v>
          </cell>
          <cell r="AZ204">
            <v>1977</v>
          </cell>
          <cell r="BB204">
            <v>-0.38400000000000001</v>
          </cell>
          <cell r="BC204">
            <v>-0.623</v>
          </cell>
          <cell r="BD204">
            <v>-51.347549999999998</v>
          </cell>
          <cell r="BE204">
            <v>0.94525000000000003</v>
          </cell>
          <cell r="BF204">
            <v>912</v>
          </cell>
          <cell r="BG204">
            <v>18</v>
          </cell>
          <cell r="BI204">
            <v>-0.38400000000000001</v>
          </cell>
          <cell r="BJ204">
            <v>-0.624</v>
          </cell>
          <cell r="BK204" t="str">
            <v>GARCIA</v>
          </cell>
          <cell r="BL204" t="str">
            <v>CA-42</v>
          </cell>
          <cell r="BM204" t="str">
            <v>House</v>
          </cell>
          <cell r="BN204" t="str">
            <v>Robert</v>
          </cell>
          <cell r="BO204" t="str">
            <v>Garcia</v>
          </cell>
          <cell r="BP204" t="str">
            <v>CA</v>
          </cell>
          <cell r="BQ204" t="str">
            <v>D</v>
          </cell>
          <cell r="BR204">
            <v>-1.0276099999999999</v>
          </cell>
          <cell r="BS204" t="str">
            <v>CA-42</v>
          </cell>
          <cell r="BT204" t="str">
            <v>Garcia</v>
          </cell>
          <cell r="BU204" t="str">
            <v>Robert Garcia</v>
          </cell>
          <cell r="BV204" t="str">
            <v>House</v>
          </cell>
          <cell r="BW204" t="str">
            <v>CA</v>
          </cell>
          <cell r="BX204">
            <v>42</v>
          </cell>
          <cell r="BY204" t="str">
            <v>D</v>
          </cell>
          <cell r="BZ204">
            <v>-10</v>
          </cell>
          <cell r="CA204">
            <v>0</v>
          </cell>
          <cell r="CB204">
            <v>10</v>
          </cell>
          <cell r="CC204">
            <v>-20</v>
          </cell>
          <cell r="CD204">
            <v>0</v>
          </cell>
          <cell r="CE204">
            <v>0</v>
          </cell>
          <cell r="CF204">
            <v>44</v>
          </cell>
        </row>
        <row r="205">
          <cell r="A205" t="str">
            <v>G000587</v>
          </cell>
          <cell r="B205" t="str">
            <v>House</v>
          </cell>
          <cell r="C205">
            <v>21922</v>
          </cell>
          <cell r="D205" t="str">
            <v>Sylvia Garcia</v>
          </cell>
          <cell r="E205" t="str">
            <v>Garcia</v>
          </cell>
          <cell r="F205" t="str">
            <v>D</v>
          </cell>
          <cell r="G205" t="str">
            <v>TX-29</v>
          </cell>
          <cell r="H205">
            <v>3</v>
          </cell>
          <cell r="I205" t="str">
            <v>D+36.7</v>
          </cell>
          <cell r="J205" t="str">
            <v>Progressive Democrats</v>
          </cell>
          <cell r="K205">
            <v>97.68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-0.79700000000000004</v>
          </cell>
          <cell r="U205">
            <v>0.45400000000000001</v>
          </cell>
          <cell r="W205" t="str">
            <v>Sylvia Garcia</v>
          </cell>
          <cell r="X205" t="str">
            <v>TX-29</v>
          </cell>
          <cell r="Y205" t="str">
            <v>Sylvia</v>
          </cell>
          <cell r="Z205" t="str">
            <v>Garcia</v>
          </cell>
          <cell r="AA205" t="str">
            <v>D</v>
          </cell>
          <cell r="AB205" t="str">
            <v>D+18@@73</v>
          </cell>
          <cell r="AC205" t="str">
            <v>D+18.44</v>
          </cell>
          <cell r="AD205">
            <v>73</v>
          </cell>
          <cell r="AE205" t="str">
            <v>TX-29</v>
          </cell>
          <cell r="AF205" t="str">
            <v>House</v>
          </cell>
          <cell r="AG205">
            <v>17</v>
          </cell>
          <cell r="AH205">
            <v>419</v>
          </cell>
          <cell r="AI205">
            <v>4</v>
          </cell>
          <cell r="AJ205">
            <v>2.7149321266968331</v>
          </cell>
          <cell r="AK205">
            <v>412827</v>
          </cell>
          <cell r="AL205" t="str">
            <v>G000587</v>
          </cell>
          <cell r="AM205" t="str">
            <v>TX</v>
          </cell>
          <cell r="AN205">
            <v>29</v>
          </cell>
          <cell r="AO205" t="str">
            <v>Garcia</v>
          </cell>
          <cell r="AP205">
            <v>118</v>
          </cell>
          <cell r="AQ205" t="str">
            <v>House</v>
          </cell>
          <cell r="AR205">
            <v>21922</v>
          </cell>
          <cell r="AS205">
            <v>49</v>
          </cell>
          <cell r="AT205">
            <v>29</v>
          </cell>
          <cell r="AU205" t="str">
            <v>TX</v>
          </cell>
          <cell r="AV205">
            <v>100</v>
          </cell>
          <cell r="AY205" t="str">
            <v>GARCIA, Sylvia</v>
          </cell>
          <cell r="AZ205">
            <v>1950</v>
          </cell>
          <cell r="BB205">
            <v>-0.78400000000000003</v>
          </cell>
          <cell r="BC205">
            <v>0.313</v>
          </cell>
          <cell r="BD205">
            <v>-62.025910000000003</v>
          </cell>
          <cell r="BE205">
            <v>0.93513999999999997</v>
          </cell>
          <cell r="BF205">
            <v>925</v>
          </cell>
          <cell r="BG205">
            <v>24</v>
          </cell>
          <cell r="BI205">
            <v>-0.48699999999999999</v>
          </cell>
          <cell r="BJ205">
            <v>-0.22600000000000001</v>
          </cell>
          <cell r="BK205" t="str">
            <v>GARCIA</v>
          </cell>
          <cell r="BL205" t="str">
            <v>TX-29</v>
          </cell>
          <cell r="BM205" t="str">
            <v>House</v>
          </cell>
          <cell r="BN205" t="str">
            <v>Sylvia</v>
          </cell>
          <cell r="BO205" t="str">
            <v>Garcia</v>
          </cell>
          <cell r="BP205" t="str">
            <v>TX</v>
          </cell>
          <cell r="BQ205" t="str">
            <v>D</v>
          </cell>
          <cell r="BR205">
            <v>-1.25519</v>
          </cell>
          <cell r="BS205" t="str">
            <v>TX-29</v>
          </cell>
          <cell r="BT205" t="str">
            <v>Garcia</v>
          </cell>
          <cell r="BU205" t="str">
            <v>Sylvia Garcia</v>
          </cell>
          <cell r="BV205" t="str">
            <v>House</v>
          </cell>
          <cell r="BW205" t="str">
            <v>TX</v>
          </cell>
          <cell r="BX205">
            <v>29</v>
          </cell>
          <cell r="BY205" t="str">
            <v>D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35</v>
          </cell>
        </row>
        <row r="206">
          <cell r="A206" t="str">
            <v>G000555</v>
          </cell>
          <cell r="AE206" t="str">
            <v>NY-0</v>
          </cell>
          <cell r="AF206" t="str">
            <v>Senate</v>
          </cell>
          <cell r="AG206">
            <v>22</v>
          </cell>
          <cell r="AH206">
            <v>76</v>
          </cell>
          <cell r="AI206">
            <v>22</v>
          </cell>
          <cell r="AJ206">
            <v>18.359375</v>
          </cell>
          <cell r="AK206">
            <v>412223</v>
          </cell>
          <cell r="AL206" t="str">
            <v>G000555</v>
          </cell>
          <cell r="AM206" t="str">
            <v>NY</v>
          </cell>
          <cell r="AO206" t="str">
            <v>Gillibrand</v>
          </cell>
          <cell r="AP206">
            <v>118</v>
          </cell>
          <cell r="AQ206" t="str">
            <v>Senate</v>
          </cell>
          <cell r="AR206">
            <v>20735</v>
          </cell>
          <cell r="AS206">
            <v>13</v>
          </cell>
          <cell r="AT206">
            <v>0</v>
          </cell>
          <cell r="AU206" t="str">
            <v>NY</v>
          </cell>
          <cell r="AV206">
            <v>100</v>
          </cell>
          <cell r="AY206" t="str">
            <v>GILLIBRAND, Kirsten</v>
          </cell>
          <cell r="AZ206">
            <v>1966</v>
          </cell>
          <cell r="BB206">
            <v>-0.46700000000000003</v>
          </cell>
          <cell r="BC206">
            <v>-0.38800000000000001</v>
          </cell>
          <cell r="BD206">
            <v>-25.64733</v>
          </cell>
          <cell r="BE206">
            <v>0.95150999999999997</v>
          </cell>
          <cell r="BF206">
            <v>516</v>
          </cell>
          <cell r="BG206">
            <v>10</v>
          </cell>
          <cell r="BI206">
            <v>-0.35299999999999998</v>
          </cell>
          <cell r="BJ206">
            <v>-7.3999999999999996E-2</v>
          </cell>
          <cell r="BK206" t="str">
            <v>GILLIBRAND</v>
          </cell>
          <cell r="BL206" t="str">
            <v>NY-0</v>
          </cell>
          <cell r="BM206" t="str">
            <v>Senate</v>
          </cell>
          <cell r="BN206" t="str">
            <v>Kirsten</v>
          </cell>
          <cell r="BO206" t="str">
            <v>Gillibrand</v>
          </cell>
          <cell r="BP206" t="str">
            <v>NY</v>
          </cell>
          <cell r="BQ206" t="str">
            <v>D</v>
          </cell>
          <cell r="BR206">
            <v>-0.49530000000000002</v>
          </cell>
          <cell r="BS206" t="str">
            <v>NY-0</v>
          </cell>
          <cell r="BT206" t="str">
            <v>Gillibrand</v>
          </cell>
          <cell r="BU206" t="str">
            <v>Kirsten Gillibrand</v>
          </cell>
          <cell r="BV206" t="str">
            <v>Senate</v>
          </cell>
          <cell r="BW206" t="str">
            <v>NY</v>
          </cell>
          <cell r="BY206" t="str">
            <v>D</v>
          </cell>
          <cell r="BZ206">
            <v>33</v>
          </cell>
          <cell r="CA206">
            <v>3</v>
          </cell>
          <cell r="CB206">
            <v>10</v>
          </cell>
          <cell r="CC206">
            <v>20</v>
          </cell>
          <cell r="CD206">
            <v>0</v>
          </cell>
          <cell r="CE206">
            <v>0</v>
          </cell>
          <cell r="CF206">
            <v>20</v>
          </cell>
        </row>
        <row r="207">
          <cell r="A207" t="str">
            <v>G000593</v>
          </cell>
          <cell r="B207" t="str">
            <v>House</v>
          </cell>
          <cell r="C207">
            <v>22118</v>
          </cell>
          <cell r="D207" t="str">
            <v>Carlos Gimenez</v>
          </cell>
          <cell r="E207" t="str">
            <v>Gimenez</v>
          </cell>
          <cell r="F207" t="str">
            <v>R</v>
          </cell>
          <cell r="G207" t="str">
            <v>FL-28</v>
          </cell>
          <cell r="H207">
            <v>2</v>
          </cell>
          <cell r="I207" t="str">
            <v>R+6.3</v>
          </cell>
          <cell r="J207" t="str">
            <v>Compromise Conservatives</v>
          </cell>
          <cell r="K207">
            <v>94.68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1</v>
          </cell>
          <cell r="Q207">
            <v>1</v>
          </cell>
          <cell r="R207">
            <v>1</v>
          </cell>
          <cell r="S207">
            <v>0</v>
          </cell>
          <cell r="T207">
            <v>0.33300000000000002</v>
          </cell>
          <cell r="U207">
            <v>9.8000000000000004E-2</v>
          </cell>
          <cell r="W207" t="str">
            <v>Carlos Gimenez</v>
          </cell>
          <cell r="X207" t="str">
            <v>FL-28</v>
          </cell>
          <cell r="Y207" t="str">
            <v>Carlos</v>
          </cell>
          <cell r="Z207" t="str">
            <v>Gimenez</v>
          </cell>
          <cell r="AA207" t="str">
            <v>R</v>
          </cell>
          <cell r="AB207" t="str">
            <v>R+2@@227</v>
          </cell>
          <cell r="AC207" t="str">
            <v>R+2.37</v>
          </cell>
          <cell r="AD207">
            <v>227</v>
          </cell>
          <cell r="AP207">
            <v>118</v>
          </cell>
          <cell r="AQ207" t="str">
            <v>House</v>
          </cell>
          <cell r="AR207">
            <v>22118</v>
          </cell>
          <cell r="AS207">
            <v>43</v>
          </cell>
          <cell r="AT207">
            <v>28</v>
          </cell>
          <cell r="AU207" t="str">
            <v>FL</v>
          </cell>
          <cell r="AV207">
            <v>200</v>
          </cell>
          <cell r="AY207" t="str">
            <v>GIMENEZ, Carlos A.</v>
          </cell>
          <cell r="AZ207">
            <v>1954</v>
          </cell>
          <cell r="BB207">
            <v>0.33</v>
          </cell>
          <cell r="BC207">
            <v>0.128</v>
          </cell>
          <cell r="BD207">
            <v>-122.87519</v>
          </cell>
          <cell r="BE207">
            <v>0.87597999999999998</v>
          </cell>
          <cell r="BF207">
            <v>928</v>
          </cell>
          <cell r="BG207">
            <v>52</v>
          </cell>
          <cell r="BI207">
            <v>0.37</v>
          </cell>
          <cell r="BJ207">
            <v>0.21</v>
          </cell>
          <cell r="BK207" t="str">
            <v>GIMENEZ</v>
          </cell>
          <cell r="BL207" t="str">
            <v>FL-28</v>
          </cell>
          <cell r="BM207" t="str">
            <v>House</v>
          </cell>
          <cell r="BN207" t="str">
            <v>Carlos</v>
          </cell>
          <cell r="BO207" t="str">
            <v>Gimenez</v>
          </cell>
          <cell r="BP207" t="str">
            <v>FL</v>
          </cell>
          <cell r="BQ207" t="str">
            <v>R</v>
          </cell>
          <cell r="BR207">
            <v>-0.87444999999999995</v>
          </cell>
          <cell r="BS207" t="str">
            <v>FL-28</v>
          </cell>
          <cell r="BT207" t="str">
            <v>Gimenez</v>
          </cell>
          <cell r="BU207" t="str">
            <v>Carlos Gimenez</v>
          </cell>
          <cell r="BV207" t="str">
            <v>House</v>
          </cell>
          <cell r="BW207" t="str">
            <v>FL</v>
          </cell>
          <cell r="BX207">
            <v>28</v>
          </cell>
          <cell r="BY207" t="str">
            <v>R</v>
          </cell>
          <cell r="BZ207">
            <v>2</v>
          </cell>
          <cell r="CA207">
            <v>2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4</v>
          </cell>
        </row>
        <row r="208">
          <cell r="A208" t="str">
            <v>G000593</v>
          </cell>
          <cell r="AE208" t="str">
            <v>FL-26</v>
          </cell>
          <cell r="AF208" t="str">
            <v>House</v>
          </cell>
          <cell r="AG208">
            <v>353</v>
          </cell>
          <cell r="AH208">
            <v>83</v>
          </cell>
          <cell r="AI208">
            <v>81</v>
          </cell>
          <cell r="AJ208">
            <v>29.80769230769231</v>
          </cell>
          <cell r="AK208">
            <v>456809</v>
          </cell>
          <cell r="AL208" t="str">
            <v>G000593</v>
          </cell>
          <cell r="AM208" t="str">
            <v>FL</v>
          </cell>
          <cell r="AN208">
            <v>26</v>
          </cell>
          <cell r="AO208" t="str">
            <v>Gimenez</v>
          </cell>
          <cell r="AP208">
            <v>118</v>
          </cell>
          <cell r="AQ208" t="str">
            <v>House</v>
          </cell>
          <cell r="AR208">
            <v>22118</v>
          </cell>
          <cell r="AS208">
            <v>43</v>
          </cell>
          <cell r="AT208">
            <v>28</v>
          </cell>
          <cell r="AU208" t="str">
            <v>FL</v>
          </cell>
          <cell r="AV208">
            <v>200</v>
          </cell>
          <cell r="AY208" t="str">
            <v>GIMENEZ, Carlos A.</v>
          </cell>
          <cell r="AZ208">
            <v>1954</v>
          </cell>
          <cell r="BB208">
            <v>0.33</v>
          </cell>
          <cell r="BC208">
            <v>0.128</v>
          </cell>
          <cell r="BD208">
            <v>-122.87519</v>
          </cell>
          <cell r="BE208">
            <v>0.87597999999999998</v>
          </cell>
          <cell r="BF208">
            <v>928</v>
          </cell>
          <cell r="BG208">
            <v>52</v>
          </cell>
          <cell r="BI208">
            <v>0.37</v>
          </cell>
          <cell r="BJ208">
            <v>0.21</v>
          </cell>
          <cell r="BK208" t="str">
            <v>GIMENEZ</v>
          </cell>
          <cell r="BL208" t="str">
            <v>FL-28</v>
          </cell>
          <cell r="BM208" t="str">
            <v>House</v>
          </cell>
          <cell r="BN208" t="str">
            <v>Carlos</v>
          </cell>
          <cell r="BO208" t="str">
            <v>Gimenez</v>
          </cell>
          <cell r="BP208" t="str">
            <v>FL</v>
          </cell>
          <cell r="BQ208" t="str">
            <v>R</v>
          </cell>
          <cell r="BR208">
            <v>-0.87444999999999995</v>
          </cell>
          <cell r="BS208" t="str">
            <v>FL-28</v>
          </cell>
          <cell r="BT208" t="str">
            <v>Gimenez</v>
          </cell>
          <cell r="BU208" t="str">
            <v>Carlos Gimenez</v>
          </cell>
          <cell r="BV208" t="str">
            <v>House</v>
          </cell>
          <cell r="BW208" t="str">
            <v>FL</v>
          </cell>
          <cell r="BX208">
            <v>28</v>
          </cell>
          <cell r="BY208" t="str">
            <v>R</v>
          </cell>
          <cell r="BZ208">
            <v>2</v>
          </cell>
          <cell r="CA208">
            <v>2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4</v>
          </cell>
        </row>
        <row r="209">
          <cell r="A209" t="str">
            <v>G000592</v>
          </cell>
          <cell r="B209" t="str">
            <v>House</v>
          </cell>
          <cell r="C209">
            <v>21923</v>
          </cell>
          <cell r="D209" t="str">
            <v>Jared Golden</v>
          </cell>
          <cell r="E209" t="str">
            <v>Golden</v>
          </cell>
          <cell r="F209" t="str">
            <v>D</v>
          </cell>
          <cell r="G209" t="str">
            <v>ME-2</v>
          </cell>
          <cell r="H209">
            <v>3</v>
          </cell>
          <cell r="I209" t="str">
            <v>R+6.1</v>
          </cell>
          <cell r="J209" t="str">
            <v>Moderate Democrats</v>
          </cell>
          <cell r="K209">
            <v>86.01</v>
          </cell>
          <cell r="L209">
            <v>0</v>
          </cell>
          <cell r="M209">
            <v>0</v>
          </cell>
          <cell r="N209">
            <v>1</v>
          </cell>
          <cell r="O209">
            <v>1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-0.11</v>
          </cell>
          <cell r="U209">
            <v>0.374</v>
          </cell>
          <cell r="W209" t="str">
            <v>Jared Golden</v>
          </cell>
          <cell r="X209" t="str">
            <v>ME-2</v>
          </cell>
          <cell r="Y209" t="str">
            <v>Jared</v>
          </cell>
          <cell r="Z209" t="str">
            <v>Golden</v>
          </cell>
          <cell r="AA209" t="str">
            <v>D</v>
          </cell>
          <cell r="AB209" t="str">
            <v>R+6@@249</v>
          </cell>
          <cell r="AC209" t="str">
            <v>R+5.57</v>
          </cell>
          <cell r="AD209">
            <v>249</v>
          </cell>
          <cell r="AE209" t="str">
            <v>ME-2</v>
          </cell>
          <cell r="AF209" t="str">
            <v>House</v>
          </cell>
          <cell r="AG209">
            <v>421</v>
          </cell>
          <cell r="AH209">
            <v>15</v>
          </cell>
          <cell r="AI209">
            <v>97</v>
          </cell>
          <cell r="AJ209">
            <v>49.729729729729733</v>
          </cell>
          <cell r="AK209">
            <v>412842</v>
          </cell>
          <cell r="AL209" t="str">
            <v>G000592</v>
          </cell>
          <cell r="AM209" t="str">
            <v>ME</v>
          </cell>
          <cell r="AN209">
            <v>2</v>
          </cell>
          <cell r="AO209" t="str">
            <v>Golden</v>
          </cell>
          <cell r="AP209">
            <v>118</v>
          </cell>
          <cell r="AQ209" t="str">
            <v>House</v>
          </cell>
          <cell r="AR209">
            <v>21923</v>
          </cell>
          <cell r="AS209">
            <v>2</v>
          </cell>
          <cell r="AT209">
            <v>2</v>
          </cell>
          <cell r="AU209" t="str">
            <v>ME</v>
          </cell>
          <cell r="AV209">
            <v>100</v>
          </cell>
          <cell r="AY209" t="str">
            <v>GOLDEN, Jared</v>
          </cell>
          <cell r="AZ209">
            <v>1982</v>
          </cell>
          <cell r="BB209">
            <v>-0.105</v>
          </cell>
          <cell r="BC209">
            <v>0.36299999999999999</v>
          </cell>
          <cell r="BD209">
            <v>-249.34795</v>
          </cell>
          <cell r="BE209">
            <v>0.7601</v>
          </cell>
          <cell r="BF209">
            <v>909</v>
          </cell>
          <cell r="BG209">
            <v>97</v>
          </cell>
          <cell r="BI209">
            <v>-0.10100000000000001</v>
          </cell>
          <cell r="BJ209">
            <v>0.42</v>
          </cell>
          <cell r="BK209" t="str">
            <v>GOLDEN</v>
          </cell>
          <cell r="BL209" t="str">
            <v>ME-2</v>
          </cell>
          <cell r="BM209" t="str">
            <v>House</v>
          </cell>
          <cell r="BN209" t="str">
            <v>Jared</v>
          </cell>
          <cell r="BO209" t="str">
            <v>Golden</v>
          </cell>
          <cell r="BP209" t="str">
            <v>ME</v>
          </cell>
          <cell r="BQ209" t="str">
            <v>D</v>
          </cell>
          <cell r="BR209">
            <v>0.94823000000000002</v>
          </cell>
          <cell r="BS209" t="str">
            <v>ME-2</v>
          </cell>
          <cell r="BT209" t="str">
            <v>Golden</v>
          </cell>
          <cell r="BU209" t="str">
            <v>Jared Golden</v>
          </cell>
          <cell r="BV209" t="str">
            <v>House</v>
          </cell>
          <cell r="BW209" t="str">
            <v>ME</v>
          </cell>
          <cell r="BX209">
            <v>2</v>
          </cell>
          <cell r="BY209" t="str">
            <v>D</v>
          </cell>
          <cell r="BZ209">
            <v>70</v>
          </cell>
          <cell r="CA209">
            <v>20</v>
          </cell>
          <cell r="CB209">
            <v>20</v>
          </cell>
          <cell r="CC209">
            <v>20</v>
          </cell>
          <cell r="CD209">
            <v>0</v>
          </cell>
          <cell r="CE209">
            <v>10</v>
          </cell>
          <cell r="CF209">
            <v>10</v>
          </cell>
        </row>
        <row r="210">
          <cell r="A210" t="str">
            <v>G000599</v>
          </cell>
          <cell r="B210" t="str">
            <v>House</v>
          </cell>
          <cell r="C210">
            <v>22324</v>
          </cell>
          <cell r="D210" t="str">
            <v>Dan Goldman</v>
          </cell>
          <cell r="E210" t="str">
            <v>Goldman</v>
          </cell>
          <cell r="F210" t="str">
            <v>D</v>
          </cell>
          <cell r="G210" t="str">
            <v>NY-10</v>
          </cell>
          <cell r="H210">
            <v>1</v>
          </cell>
          <cell r="I210" t="str">
            <v>D+71.2</v>
          </cell>
          <cell r="J210" t="str">
            <v>Core Democrats</v>
          </cell>
          <cell r="K210">
            <v>98.25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-0.40899999999999997</v>
          </cell>
          <cell r="U210">
            <v>-0.109</v>
          </cell>
          <cell r="W210" t="str">
            <v>Daniel Goldman</v>
          </cell>
          <cell r="X210" t="str">
            <v>NY-10</v>
          </cell>
          <cell r="Y210" t="str">
            <v>Daniel</v>
          </cell>
          <cell r="Z210" t="str">
            <v>Goldman</v>
          </cell>
          <cell r="AA210" t="str">
            <v>D</v>
          </cell>
          <cell r="AB210" t="str">
            <v>D+35@@11</v>
          </cell>
          <cell r="AC210" t="str">
            <v>D+34.69</v>
          </cell>
          <cell r="AD210">
            <v>11</v>
          </cell>
          <cell r="AP210">
            <v>118</v>
          </cell>
          <cell r="AQ210" t="str">
            <v>House</v>
          </cell>
          <cell r="AR210">
            <v>22324</v>
          </cell>
          <cell r="AS210">
            <v>13</v>
          </cell>
          <cell r="AT210">
            <v>10</v>
          </cell>
          <cell r="AU210" t="str">
            <v>NY</v>
          </cell>
          <cell r="AV210">
            <v>100</v>
          </cell>
          <cell r="AY210" t="str">
            <v>GOLDMAN, Daniel</v>
          </cell>
          <cell r="AZ210">
            <v>1976</v>
          </cell>
          <cell r="BB210">
            <v>-0.42599999999999999</v>
          </cell>
          <cell r="BC210">
            <v>0.12</v>
          </cell>
          <cell r="BD210">
            <v>-47.895049999999998</v>
          </cell>
          <cell r="BE210">
            <v>0.94833999999999996</v>
          </cell>
          <cell r="BF210">
            <v>903</v>
          </cell>
          <cell r="BG210">
            <v>20</v>
          </cell>
          <cell r="BI210">
            <v>-0.42299999999999999</v>
          </cell>
          <cell r="BJ210">
            <v>0.107</v>
          </cell>
          <cell r="BK210" t="str">
            <v>GOLDMAN</v>
          </cell>
          <cell r="BL210" t="str">
            <v>NY-10</v>
          </cell>
          <cell r="BM210" t="str">
            <v>House</v>
          </cell>
          <cell r="BN210" t="str">
            <v>Dan</v>
          </cell>
          <cell r="BO210" t="str">
            <v>Goldman</v>
          </cell>
          <cell r="BP210" t="str">
            <v>NY</v>
          </cell>
          <cell r="BQ210" t="str">
            <v>D</v>
          </cell>
          <cell r="BR210">
            <v>-1.14571</v>
          </cell>
          <cell r="BS210" t="str">
            <v>NY-10</v>
          </cell>
          <cell r="BT210" t="str">
            <v>Goldman</v>
          </cell>
          <cell r="BU210" t="str">
            <v>Daniel Goldman</v>
          </cell>
          <cell r="BV210" t="str">
            <v>House</v>
          </cell>
          <cell r="BW210" t="str">
            <v>NY</v>
          </cell>
          <cell r="BX210">
            <v>10</v>
          </cell>
          <cell r="BY210" t="str">
            <v>D</v>
          </cell>
          <cell r="BZ210">
            <v>10</v>
          </cell>
          <cell r="CA210">
            <v>0</v>
          </cell>
          <cell r="CB210">
            <v>10</v>
          </cell>
          <cell r="CC210">
            <v>0</v>
          </cell>
          <cell r="CD210">
            <v>0</v>
          </cell>
          <cell r="CE210">
            <v>0</v>
          </cell>
          <cell r="CF210">
            <v>44</v>
          </cell>
        </row>
        <row r="211">
          <cell r="A211" t="str">
            <v>G000585</v>
          </cell>
          <cell r="B211" t="str">
            <v>House</v>
          </cell>
          <cell r="C211">
            <v>21754</v>
          </cell>
          <cell r="D211" t="str">
            <v>Jimmy Gomez</v>
          </cell>
          <cell r="E211" t="str">
            <v>Gomez</v>
          </cell>
          <cell r="F211" t="str">
            <v>D</v>
          </cell>
          <cell r="G211" t="str">
            <v>CA-34</v>
          </cell>
          <cell r="H211">
            <v>3.7</v>
          </cell>
          <cell r="I211" t="str">
            <v>D+64.2</v>
          </cell>
          <cell r="J211" t="str">
            <v>Progressive Democrats</v>
          </cell>
          <cell r="K211">
            <v>98.15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-0.54200000000000004</v>
          </cell>
          <cell r="U211">
            <v>-0.30199999999999999</v>
          </cell>
          <cell r="W211" t="str">
            <v>Jimmy Gomez</v>
          </cell>
          <cell r="X211" t="str">
            <v>CA-34</v>
          </cell>
          <cell r="Y211" t="str">
            <v>Jimmy</v>
          </cell>
          <cell r="Z211" t="str">
            <v>Gomez</v>
          </cell>
          <cell r="AA211" t="str">
            <v>D</v>
          </cell>
          <cell r="AB211" t="str">
            <v>D+32@@13</v>
          </cell>
          <cell r="AC211" t="str">
            <v>D+32.46</v>
          </cell>
          <cell r="AD211">
            <v>13</v>
          </cell>
          <cell r="AE211" t="str">
            <v>CA-34</v>
          </cell>
          <cell r="AF211" t="str">
            <v>House</v>
          </cell>
          <cell r="AG211">
            <v>35</v>
          </cell>
          <cell r="AH211">
            <v>401</v>
          </cell>
          <cell r="AI211">
            <v>8</v>
          </cell>
          <cell r="AJ211">
            <v>3.3734939759036151</v>
          </cell>
          <cell r="AK211">
            <v>412739</v>
          </cell>
          <cell r="AL211" t="str">
            <v>G000585</v>
          </cell>
          <cell r="AM211" t="str">
            <v>CA</v>
          </cell>
          <cell r="AN211">
            <v>34</v>
          </cell>
          <cell r="AO211" t="str">
            <v>Gomez</v>
          </cell>
          <cell r="AP211">
            <v>118</v>
          </cell>
          <cell r="AQ211" t="str">
            <v>House</v>
          </cell>
          <cell r="AR211">
            <v>21754</v>
          </cell>
          <cell r="AS211">
            <v>71</v>
          </cell>
          <cell r="AT211">
            <v>34</v>
          </cell>
          <cell r="AU211" t="str">
            <v>CA</v>
          </cell>
          <cell r="AV211">
            <v>100</v>
          </cell>
          <cell r="AY211" t="str">
            <v>GOMEZ, Jimmy</v>
          </cell>
          <cell r="AZ211">
            <v>1974</v>
          </cell>
          <cell r="BB211">
            <v>-0.54900000000000004</v>
          </cell>
          <cell r="BC211">
            <v>-0.27300000000000002</v>
          </cell>
          <cell r="BD211">
            <v>-58.27655</v>
          </cell>
          <cell r="BE211">
            <v>0.93957000000000002</v>
          </cell>
          <cell r="BF211">
            <v>935</v>
          </cell>
          <cell r="BG211">
            <v>29</v>
          </cell>
          <cell r="BI211">
            <v>-0.47899999999999998</v>
          </cell>
          <cell r="BJ211">
            <v>-0.372</v>
          </cell>
          <cell r="BK211" t="str">
            <v>GOMEZ</v>
          </cell>
          <cell r="BL211" t="str">
            <v>CA-34</v>
          </cell>
          <cell r="BM211" t="str">
            <v>House</v>
          </cell>
          <cell r="BN211" t="str">
            <v>Jimmy</v>
          </cell>
          <cell r="BO211" t="str">
            <v>Gomez</v>
          </cell>
          <cell r="BP211" t="str">
            <v>CA</v>
          </cell>
          <cell r="BQ211" t="str">
            <v>D</v>
          </cell>
          <cell r="BR211">
            <v>-1.1707000000000001</v>
          </cell>
          <cell r="BS211" t="str">
            <v>CA-34</v>
          </cell>
          <cell r="BT211" t="str">
            <v>Gomez</v>
          </cell>
          <cell r="BU211" t="str">
            <v>Jimmy Gomez</v>
          </cell>
          <cell r="BV211" t="str">
            <v>House</v>
          </cell>
          <cell r="BW211" t="str">
            <v>CA</v>
          </cell>
          <cell r="BX211">
            <v>34</v>
          </cell>
          <cell r="BY211" t="str">
            <v>D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44</v>
          </cell>
        </row>
        <row r="212">
          <cell r="A212" t="str">
            <v>G000594</v>
          </cell>
          <cell r="B212" t="str">
            <v>House</v>
          </cell>
          <cell r="C212">
            <v>22119</v>
          </cell>
          <cell r="D212" t="str">
            <v>Tony Gonzales</v>
          </cell>
          <cell r="E212" t="str">
            <v>Gonzales</v>
          </cell>
          <cell r="F212" t="str">
            <v>R</v>
          </cell>
          <cell r="G212" t="str">
            <v>TX-23</v>
          </cell>
          <cell r="H212">
            <v>2</v>
          </cell>
          <cell r="I212" t="str">
            <v>R+7.2</v>
          </cell>
          <cell r="J212" t="str">
            <v>Moderate Republicans</v>
          </cell>
          <cell r="K212">
            <v>93.29</v>
          </cell>
          <cell r="L212">
            <v>0</v>
          </cell>
          <cell r="M212">
            <v>0</v>
          </cell>
          <cell r="N212">
            <v>0</v>
          </cell>
          <cell r="O212">
            <v>1</v>
          </cell>
          <cell r="P212">
            <v>0</v>
          </cell>
          <cell r="Q212">
            <v>0</v>
          </cell>
          <cell r="R212">
            <v>1</v>
          </cell>
          <cell r="S212">
            <v>0</v>
          </cell>
          <cell r="T212">
            <v>0.33</v>
          </cell>
          <cell r="U212">
            <v>0.27500000000000002</v>
          </cell>
          <cell r="W212" t="str">
            <v>Tony Gonzales</v>
          </cell>
          <cell r="X212" t="str">
            <v>TX-23</v>
          </cell>
          <cell r="Y212" t="str">
            <v>Tony</v>
          </cell>
          <cell r="Z212" t="str">
            <v>Gonzales</v>
          </cell>
          <cell r="AA212" t="str">
            <v>R</v>
          </cell>
          <cell r="AB212" t="str">
            <v>R+5@@248</v>
          </cell>
          <cell r="AC212" t="str">
            <v>R+5.27</v>
          </cell>
          <cell r="AD212">
            <v>248</v>
          </cell>
          <cell r="AE212" t="str">
            <v>TX-23</v>
          </cell>
          <cell r="AF212" t="str">
            <v>House</v>
          </cell>
          <cell r="AG212">
            <v>413</v>
          </cell>
          <cell r="AH212">
            <v>23</v>
          </cell>
          <cell r="AI212">
            <v>95</v>
          </cell>
          <cell r="AJ212">
            <v>43.790849673202622</v>
          </cell>
          <cell r="AK212">
            <v>456849</v>
          </cell>
          <cell r="AL212" t="str">
            <v>G000594</v>
          </cell>
          <cell r="AM212" t="str">
            <v>TX</v>
          </cell>
          <cell r="AN212">
            <v>23</v>
          </cell>
          <cell r="AO212" t="str">
            <v>Gonzales</v>
          </cell>
          <cell r="AP212">
            <v>118</v>
          </cell>
          <cell r="AQ212" t="str">
            <v>House</v>
          </cell>
          <cell r="AR212">
            <v>22119</v>
          </cell>
          <cell r="AS212">
            <v>49</v>
          </cell>
          <cell r="AT212">
            <v>23</v>
          </cell>
          <cell r="AU212" t="str">
            <v>TX</v>
          </cell>
          <cell r="AV212">
            <v>200</v>
          </cell>
          <cell r="AY212" t="str">
            <v>GONZALES, Tony</v>
          </cell>
          <cell r="AZ212">
            <v>1980</v>
          </cell>
          <cell r="BB212">
            <v>0.33200000000000002</v>
          </cell>
          <cell r="BC212">
            <v>0.26600000000000001</v>
          </cell>
          <cell r="BD212">
            <v>-127.25471</v>
          </cell>
          <cell r="BE212">
            <v>0.86565000000000003</v>
          </cell>
          <cell r="BF212">
            <v>882</v>
          </cell>
          <cell r="BG212">
            <v>49</v>
          </cell>
          <cell r="BI212">
            <v>0.33800000000000002</v>
          </cell>
          <cell r="BJ212">
            <v>0.251</v>
          </cell>
          <cell r="BK212" t="str">
            <v>GONZALES</v>
          </cell>
          <cell r="BL212" t="str">
            <v>TX-23</v>
          </cell>
          <cell r="BM212" t="str">
            <v>House</v>
          </cell>
          <cell r="BN212" t="str">
            <v>Tony</v>
          </cell>
          <cell r="BO212" t="str">
            <v>Gonzales</v>
          </cell>
          <cell r="BP212" t="str">
            <v>TX</v>
          </cell>
          <cell r="BQ212" t="str">
            <v>R</v>
          </cell>
          <cell r="BR212">
            <v>0.15689</v>
          </cell>
          <cell r="BS212" t="str">
            <v>TX-23</v>
          </cell>
          <cell r="BT212" t="str">
            <v>Gonzales</v>
          </cell>
          <cell r="BU212" t="str">
            <v>Tony Gonzales</v>
          </cell>
          <cell r="BV212" t="str">
            <v>House</v>
          </cell>
          <cell r="BW212" t="str">
            <v>TX</v>
          </cell>
          <cell r="BX212">
            <v>23</v>
          </cell>
          <cell r="BY212" t="str">
            <v>R</v>
          </cell>
          <cell r="BZ212">
            <v>52</v>
          </cell>
          <cell r="CA212">
            <v>12</v>
          </cell>
          <cell r="CB212">
            <v>30</v>
          </cell>
          <cell r="CC212">
            <v>0</v>
          </cell>
          <cell r="CD212">
            <v>0</v>
          </cell>
          <cell r="CE212">
            <v>10</v>
          </cell>
          <cell r="CF212">
            <v>13</v>
          </cell>
        </row>
        <row r="213">
          <cell r="A213" t="str">
            <v>G000582</v>
          </cell>
          <cell r="AE213" t="str">
            <v>PR-0</v>
          </cell>
          <cell r="AF213" t="str">
            <v>House</v>
          </cell>
          <cell r="AG213">
            <v>434</v>
          </cell>
          <cell r="AH213">
            <v>2</v>
          </cell>
          <cell r="AI213">
            <v>100</v>
          </cell>
          <cell r="AJ213">
            <v>67.378048780487802</v>
          </cell>
          <cell r="AK213">
            <v>412723</v>
          </cell>
          <cell r="AL213" t="str">
            <v>G000582</v>
          </cell>
          <cell r="AM213" t="str">
            <v>PR</v>
          </cell>
          <cell r="AN213">
            <v>0</v>
          </cell>
          <cell r="AO213" t="str">
            <v>Gonzalez-Colón</v>
          </cell>
          <cell r="AP213">
            <v>118</v>
          </cell>
          <cell r="AQ213" t="str">
            <v>House</v>
          </cell>
          <cell r="AR213">
            <v>21992</v>
          </cell>
          <cell r="AS213">
            <v>92</v>
          </cell>
          <cell r="AT213">
            <v>0</v>
          </cell>
          <cell r="AU213" t="str">
            <v>PR</v>
          </cell>
          <cell r="AV213">
            <v>200</v>
          </cell>
          <cell r="AY213" t="str">
            <v>GONZALEZ-COLON, Jenniffer</v>
          </cell>
          <cell r="AZ213">
            <v>1976</v>
          </cell>
          <cell r="BB213">
            <v>0.224</v>
          </cell>
          <cell r="BC213">
            <v>0.44500000000000001</v>
          </cell>
          <cell r="BD213">
            <v>-74.272739999999999</v>
          </cell>
          <cell r="BE213">
            <v>0.80976999999999999</v>
          </cell>
          <cell r="BF213">
            <v>352</v>
          </cell>
          <cell r="BG213">
            <v>38</v>
          </cell>
          <cell r="BI213">
            <v>0.23599999999999999</v>
          </cell>
          <cell r="BJ213">
            <v>0.505</v>
          </cell>
          <cell r="BK213" t="str">
            <v>GONZALEZ-COLON</v>
          </cell>
          <cell r="BL213" t="str">
            <v>PR-0</v>
          </cell>
        </row>
        <row r="214">
          <cell r="A214" t="str">
            <v>G000581</v>
          </cell>
          <cell r="B214" t="str">
            <v>House</v>
          </cell>
          <cell r="C214">
            <v>21722</v>
          </cell>
          <cell r="D214" t="str">
            <v>Vicente Gonzalez</v>
          </cell>
          <cell r="E214" t="str">
            <v>Gonzalez</v>
          </cell>
          <cell r="F214" t="str">
            <v>D</v>
          </cell>
          <cell r="G214" t="str">
            <v>TX-34</v>
          </cell>
          <cell r="H214">
            <v>4</v>
          </cell>
          <cell r="I214" t="str">
            <v>D+15.5</v>
          </cell>
          <cell r="J214" t="str">
            <v>Moderate Democrats</v>
          </cell>
          <cell r="K214">
            <v>94.03</v>
          </cell>
          <cell r="L214">
            <v>0</v>
          </cell>
          <cell r="M214">
            <v>1</v>
          </cell>
          <cell r="N214">
            <v>1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-0.38800000000000001</v>
          </cell>
          <cell r="U214">
            <v>0.755</v>
          </cell>
          <cell r="W214" t="str">
            <v>Vicente Gonzalez</v>
          </cell>
          <cell r="X214" t="str">
            <v>TX-34</v>
          </cell>
          <cell r="Y214" t="str">
            <v>Vicente</v>
          </cell>
          <cell r="Z214" t="str">
            <v>Gonzalez</v>
          </cell>
          <cell r="AA214" t="str">
            <v>D</v>
          </cell>
          <cell r="AB214" t="str">
            <v>D+9@@137</v>
          </cell>
          <cell r="AC214" t="str">
            <v>D+8.6</v>
          </cell>
          <cell r="AD214">
            <v>137</v>
          </cell>
          <cell r="AP214">
            <v>118</v>
          </cell>
          <cell r="AQ214" t="str">
            <v>House</v>
          </cell>
          <cell r="AR214">
            <v>21722</v>
          </cell>
          <cell r="AS214">
            <v>49</v>
          </cell>
          <cell r="AT214">
            <v>34</v>
          </cell>
          <cell r="AU214" t="str">
            <v>TX</v>
          </cell>
          <cell r="AV214">
            <v>100</v>
          </cell>
          <cell r="AY214" t="str">
            <v>GONZALEZ, Vicente Jr.</v>
          </cell>
          <cell r="AZ214">
            <v>1967</v>
          </cell>
          <cell r="BB214">
            <v>-0.38300000000000001</v>
          </cell>
          <cell r="BC214">
            <v>0.78600000000000003</v>
          </cell>
          <cell r="BD214">
            <v>-163.06209999999999</v>
          </cell>
          <cell r="BE214">
            <v>0.83853999999999995</v>
          </cell>
          <cell r="BF214">
            <v>926</v>
          </cell>
          <cell r="BG214">
            <v>68</v>
          </cell>
          <cell r="BI214">
            <v>-0.35599999999999998</v>
          </cell>
          <cell r="BJ214">
            <v>0.93500000000000005</v>
          </cell>
          <cell r="BK214" t="str">
            <v>GONZALEZ</v>
          </cell>
          <cell r="BL214" t="str">
            <v>TX-34</v>
          </cell>
          <cell r="BM214" t="str">
            <v>House</v>
          </cell>
          <cell r="BN214" t="str">
            <v>Vicente</v>
          </cell>
          <cell r="BO214" t="str">
            <v>Gonzalez</v>
          </cell>
          <cell r="BP214" t="str">
            <v>TX</v>
          </cell>
          <cell r="BQ214" t="str">
            <v>D</v>
          </cell>
          <cell r="BR214">
            <v>0.79883000000000004</v>
          </cell>
          <cell r="BV214" t="str">
            <v>House</v>
          </cell>
          <cell r="BW214" t="str">
            <v>TX</v>
          </cell>
          <cell r="BZ214">
            <v>18</v>
          </cell>
          <cell r="CA214">
            <v>18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</row>
        <row r="215">
          <cell r="A215" t="str">
            <v>G000581</v>
          </cell>
          <cell r="AE215" t="str">
            <v>TX-15</v>
          </cell>
          <cell r="AF215" t="str">
            <v>House</v>
          </cell>
          <cell r="AG215">
            <v>278</v>
          </cell>
          <cell r="AH215">
            <v>158</v>
          </cell>
          <cell r="AI215">
            <v>64</v>
          </cell>
          <cell r="AJ215">
            <v>20</v>
          </cell>
          <cell r="AK215">
            <v>412725</v>
          </cell>
          <cell r="AL215" t="str">
            <v>G000581</v>
          </cell>
          <cell r="AM215" t="str">
            <v>TX</v>
          </cell>
          <cell r="AN215">
            <v>15</v>
          </cell>
          <cell r="AO215" t="str">
            <v>Gonzalez</v>
          </cell>
          <cell r="AP215">
            <v>118</v>
          </cell>
          <cell r="AQ215" t="str">
            <v>House</v>
          </cell>
          <cell r="AR215">
            <v>21722</v>
          </cell>
          <cell r="AS215">
            <v>49</v>
          </cell>
          <cell r="AT215">
            <v>34</v>
          </cell>
          <cell r="AU215" t="str">
            <v>TX</v>
          </cell>
          <cell r="AV215">
            <v>100</v>
          </cell>
          <cell r="AY215" t="str">
            <v>GONZALEZ, Vicente Jr.</v>
          </cell>
          <cell r="AZ215">
            <v>1967</v>
          </cell>
          <cell r="BB215">
            <v>-0.38300000000000001</v>
          </cell>
          <cell r="BC215">
            <v>0.78600000000000003</v>
          </cell>
          <cell r="BD215">
            <v>-163.06209999999999</v>
          </cell>
          <cell r="BE215">
            <v>0.83853999999999995</v>
          </cell>
          <cell r="BF215">
            <v>926</v>
          </cell>
          <cell r="BG215">
            <v>68</v>
          </cell>
          <cell r="BI215">
            <v>-0.35599999999999998</v>
          </cell>
          <cell r="BJ215">
            <v>0.93500000000000005</v>
          </cell>
          <cell r="BK215" t="str">
            <v>GONZALEZ</v>
          </cell>
          <cell r="BL215" t="str">
            <v>TX-34</v>
          </cell>
          <cell r="BM215" t="str">
            <v>House</v>
          </cell>
          <cell r="BN215" t="str">
            <v>Vicente</v>
          </cell>
          <cell r="BO215" t="str">
            <v>Gonzalez</v>
          </cell>
          <cell r="BP215" t="str">
            <v>TX</v>
          </cell>
          <cell r="BQ215" t="str">
            <v>D</v>
          </cell>
          <cell r="BR215">
            <v>0.79883000000000004</v>
          </cell>
        </row>
        <row r="216">
          <cell r="A216" t="str">
            <v>G000595</v>
          </cell>
          <cell r="B216" t="str">
            <v>House</v>
          </cell>
          <cell r="C216">
            <v>22120</v>
          </cell>
          <cell r="D216" t="str">
            <v>Bob Good</v>
          </cell>
          <cell r="E216" t="str">
            <v>Good</v>
          </cell>
          <cell r="F216" t="str">
            <v>R</v>
          </cell>
          <cell r="G216" t="str">
            <v>VA-5</v>
          </cell>
          <cell r="H216">
            <v>2</v>
          </cell>
          <cell r="I216" t="str">
            <v>R+8.3</v>
          </cell>
          <cell r="J216" t="str">
            <v>Far-Right Obstructionists</v>
          </cell>
          <cell r="K216">
            <v>97.05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1</v>
          </cell>
          <cell r="S216">
            <v>1</v>
          </cell>
          <cell r="T216">
            <v>0.8</v>
          </cell>
          <cell r="U216">
            <v>-0.6</v>
          </cell>
          <cell r="W216" t="str">
            <v>Bob Good</v>
          </cell>
          <cell r="X216" t="str">
            <v>VA-5</v>
          </cell>
          <cell r="Y216" t="str">
            <v>Bob</v>
          </cell>
          <cell r="Z216" t="str">
            <v>Good</v>
          </cell>
          <cell r="AA216" t="str">
            <v>R</v>
          </cell>
          <cell r="AB216" t="str">
            <v>R+7@@258</v>
          </cell>
          <cell r="AC216" t="str">
            <v>R+6.62</v>
          </cell>
          <cell r="AD216">
            <v>258</v>
          </cell>
          <cell r="AE216" t="str">
            <v>VA-5</v>
          </cell>
          <cell r="AF216" t="str">
            <v>House</v>
          </cell>
          <cell r="AG216">
            <v>40</v>
          </cell>
          <cell r="AH216">
            <v>396</v>
          </cell>
          <cell r="AI216">
            <v>9</v>
          </cell>
          <cell r="AJ216">
            <v>3.5805626598465472</v>
          </cell>
          <cell r="AK216">
            <v>456853</v>
          </cell>
          <cell r="AL216" t="str">
            <v>G000595</v>
          </cell>
          <cell r="AM216" t="str">
            <v>VA</v>
          </cell>
          <cell r="AN216">
            <v>5</v>
          </cell>
          <cell r="AO216" t="str">
            <v>Good</v>
          </cell>
          <cell r="AP216">
            <v>118</v>
          </cell>
          <cell r="AQ216" t="str">
            <v>House</v>
          </cell>
          <cell r="AR216">
            <v>22120</v>
          </cell>
          <cell r="AS216">
            <v>40</v>
          </cell>
          <cell r="AT216">
            <v>5</v>
          </cell>
          <cell r="AU216" t="str">
            <v>VA</v>
          </cell>
          <cell r="AV216">
            <v>200</v>
          </cell>
          <cell r="AY216" t="str">
            <v>GOOD, Bob</v>
          </cell>
          <cell r="AZ216">
            <v>1965</v>
          </cell>
          <cell r="BB216">
            <v>0.8</v>
          </cell>
          <cell r="BC216">
            <v>-0.6</v>
          </cell>
          <cell r="BD216">
            <v>-72.790000000000006</v>
          </cell>
          <cell r="BE216">
            <v>0.92525999999999997</v>
          </cell>
          <cell r="BF216">
            <v>937</v>
          </cell>
          <cell r="BG216">
            <v>32</v>
          </cell>
          <cell r="BI216">
            <v>0.76300000000000001</v>
          </cell>
          <cell r="BJ216">
            <v>-0.64600000000000002</v>
          </cell>
          <cell r="BK216" t="str">
            <v>GOOD</v>
          </cell>
          <cell r="BL216" t="str">
            <v>VA-5</v>
          </cell>
          <cell r="BM216" t="str">
            <v>House</v>
          </cell>
          <cell r="BN216" t="str">
            <v>Bob</v>
          </cell>
          <cell r="BO216" t="str">
            <v>Good</v>
          </cell>
          <cell r="BP216" t="str">
            <v>VA</v>
          </cell>
          <cell r="BQ216" t="str">
            <v>R</v>
          </cell>
          <cell r="BR216">
            <v>-1.5185200000000001</v>
          </cell>
          <cell r="BS216" t="str">
            <v>VA-5</v>
          </cell>
          <cell r="BT216" t="str">
            <v>Good</v>
          </cell>
          <cell r="BU216" t="str">
            <v>Bob Good</v>
          </cell>
          <cell r="BV216" t="str">
            <v>House</v>
          </cell>
          <cell r="BW216" t="str">
            <v>VA</v>
          </cell>
          <cell r="BX216">
            <v>5</v>
          </cell>
          <cell r="BY216" t="str">
            <v>R</v>
          </cell>
          <cell r="BZ216">
            <v>20</v>
          </cell>
          <cell r="CA216">
            <v>0</v>
          </cell>
          <cell r="CB216">
            <v>0</v>
          </cell>
          <cell r="CC216">
            <v>20</v>
          </cell>
          <cell r="CD216">
            <v>0</v>
          </cell>
          <cell r="CE216">
            <v>0</v>
          </cell>
          <cell r="CF216">
            <v>15</v>
          </cell>
        </row>
        <row r="217">
          <cell r="A217" t="str">
            <v>G000589</v>
          </cell>
          <cell r="B217" t="str">
            <v>House</v>
          </cell>
          <cell r="C217">
            <v>21925</v>
          </cell>
          <cell r="D217" t="str">
            <v>Lance Gooden</v>
          </cell>
          <cell r="E217" t="str">
            <v>Gooden</v>
          </cell>
          <cell r="F217" t="str">
            <v>R</v>
          </cell>
          <cell r="G217" t="str">
            <v>TX-5</v>
          </cell>
          <cell r="H217">
            <v>3</v>
          </cell>
          <cell r="I217" t="str">
            <v>R+22.4</v>
          </cell>
          <cell r="J217" t="str">
            <v>Far-Right Establishment</v>
          </cell>
          <cell r="K217">
            <v>97.06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1</v>
          </cell>
          <cell r="S217">
            <v>0</v>
          </cell>
          <cell r="T217">
            <v>0.746</v>
          </cell>
          <cell r="U217">
            <v>-6.6000000000000003E-2</v>
          </cell>
          <cell r="W217" t="str">
            <v>Lance Gooden</v>
          </cell>
          <cell r="X217" t="str">
            <v>TX-5</v>
          </cell>
          <cell r="Y217" t="str">
            <v>Lance</v>
          </cell>
          <cell r="Z217" t="str">
            <v>Gooden</v>
          </cell>
          <cell r="AA217" t="str">
            <v>R</v>
          </cell>
          <cell r="AB217" t="str">
            <v>R+14@@341</v>
          </cell>
          <cell r="AC217" t="str">
            <v>R+14.24</v>
          </cell>
          <cell r="AD217">
            <v>341</v>
          </cell>
          <cell r="AE217" t="str">
            <v>TX-5</v>
          </cell>
          <cell r="AF217" t="str">
            <v>House</v>
          </cell>
          <cell r="AG217">
            <v>259</v>
          </cell>
          <cell r="AH217">
            <v>177</v>
          </cell>
          <cell r="AI217">
            <v>59</v>
          </cell>
          <cell r="AJ217">
            <v>16.831683168316829</v>
          </cell>
          <cell r="AK217">
            <v>412822</v>
          </cell>
          <cell r="AL217" t="str">
            <v>G000589</v>
          </cell>
          <cell r="AM217" t="str">
            <v>TX</v>
          </cell>
          <cell r="AN217">
            <v>5</v>
          </cell>
          <cell r="AO217" t="str">
            <v>Gooden</v>
          </cell>
          <cell r="AP217">
            <v>118</v>
          </cell>
          <cell r="AQ217" t="str">
            <v>House</v>
          </cell>
          <cell r="AR217">
            <v>21925</v>
          </cell>
          <cell r="AS217">
            <v>49</v>
          </cell>
          <cell r="AT217">
            <v>5</v>
          </cell>
          <cell r="AU217" t="str">
            <v>TX</v>
          </cell>
          <cell r="AV217">
            <v>200</v>
          </cell>
          <cell r="AY217" t="str">
            <v>GOODEN, Lance</v>
          </cell>
          <cell r="AZ217">
            <v>1982</v>
          </cell>
          <cell r="BB217">
            <v>0.72799999999999998</v>
          </cell>
          <cell r="BC217">
            <v>-6.9000000000000006E-2</v>
          </cell>
          <cell r="BD217">
            <v>-100.60045</v>
          </cell>
          <cell r="BE217">
            <v>0.89922000000000002</v>
          </cell>
          <cell r="BF217">
            <v>947</v>
          </cell>
          <cell r="BG217">
            <v>34</v>
          </cell>
          <cell r="BI217">
            <v>0.61599999999999999</v>
          </cell>
          <cell r="BJ217">
            <v>-9.5000000000000001E-2</v>
          </cell>
          <cell r="BK217" t="str">
            <v>GOODEN</v>
          </cell>
          <cell r="BL217" t="str">
            <v>TX-5</v>
          </cell>
          <cell r="BM217" t="str">
            <v>House</v>
          </cell>
          <cell r="BN217" t="str">
            <v>Lance</v>
          </cell>
          <cell r="BO217" t="str">
            <v>Gooden</v>
          </cell>
          <cell r="BP217" t="str">
            <v>TX</v>
          </cell>
          <cell r="BQ217" t="str">
            <v>R</v>
          </cell>
          <cell r="BR217">
            <v>-1.07403</v>
          </cell>
          <cell r="BS217" t="str">
            <v>TX-5</v>
          </cell>
          <cell r="BT217" t="str">
            <v>Gooden</v>
          </cell>
          <cell r="BU217" t="str">
            <v>Lance Gooden</v>
          </cell>
          <cell r="BV217" t="str">
            <v>House</v>
          </cell>
          <cell r="BW217" t="str">
            <v>TX</v>
          </cell>
          <cell r="BX217">
            <v>5</v>
          </cell>
          <cell r="BY217" t="str">
            <v>R</v>
          </cell>
          <cell r="BZ217">
            <v>20</v>
          </cell>
          <cell r="CA217">
            <v>0</v>
          </cell>
          <cell r="CB217">
            <v>0</v>
          </cell>
          <cell r="CC217">
            <v>20</v>
          </cell>
          <cell r="CD217">
            <v>0</v>
          </cell>
          <cell r="CE217">
            <v>0</v>
          </cell>
          <cell r="CF217">
            <v>27</v>
          </cell>
        </row>
        <row r="218">
          <cell r="A218" t="str">
            <v>G000565</v>
          </cell>
          <cell r="B218" t="str">
            <v>House</v>
          </cell>
          <cell r="C218">
            <v>21103</v>
          </cell>
          <cell r="D218" t="str">
            <v>Paul Gosar</v>
          </cell>
          <cell r="E218" t="str">
            <v>Gosar</v>
          </cell>
          <cell r="F218" t="str">
            <v>R</v>
          </cell>
          <cell r="G218" t="str">
            <v>AZ-9</v>
          </cell>
          <cell r="H218">
            <v>7</v>
          </cell>
          <cell r="I218" t="str">
            <v>R+25.8</v>
          </cell>
          <cell r="J218" t="str">
            <v>Far-Right Obstructionists</v>
          </cell>
          <cell r="K218">
            <v>97.61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1</v>
          </cell>
          <cell r="S218">
            <v>1</v>
          </cell>
          <cell r="T218">
            <v>0.69899999999999995</v>
          </cell>
          <cell r="U218">
            <v>-0.499</v>
          </cell>
          <cell r="W218" t="str">
            <v>Paul Gosar</v>
          </cell>
          <cell r="X218" t="str">
            <v>AZ-9</v>
          </cell>
          <cell r="Y218" t="str">
            <v>Paul</v>
          </cell>
          <cell r="Z218" t="str">
            <v>Gosar</v>
          </cell>
          <cell r="AA218" t="str">
            <v>R</v>
          </cell>
          <cell r="AB218" t="str">
            <v>R+16@@356</v>
          </cell>
          <cell r="AC218" t="str">
            <v>R+15.64</v>
          </cell>
          <cell r="AD218">
            <v>356</v>
          </cell>
          <cell r="AP218">
            <v>118</v>
          </cell>
          <cell r="AQ218" t="str">
            <v>House</v>
          </cell>
          <cell r="AR218">
            <v>21103</v>
          </cell>
          <cell r="AS218">
            <v>61</v>
          </cell>
          <cell r="AT218">
            <v>9</v>
          </cell>
          <cell r="AU218" t="str">
            <v>AZ</v>
          </cell>
          <cell r="AV218">
            <v>200</v>
          </cell>
          <cell r="AY218" t="str">
            <v>GOSAR, Paul</v>
          </cell>
          <cell r="AZ218">
            <v>1958</v>
          </cell>
          <cell r="BB218">
            <v>0.70099999999999996</v>
          </cell>
          <cell r="BC218">
            <v>-0.50700000000000001</v>
          </cell>
          <cell r="BD218">
            <v>-71.914349999999999</v>
          </cell>
          <cell r="BE218">
            <v>0.92344999999999999</v>
          </cell>
          <cell r="BF218">
            <v>903</v>
          </cell>
          <cell r="BG218">
            <v>27</v>
          </cell>
          <cell r="BI218">
            <v>0.76200000000000001</v>
          </cell>
          <cell r="BJ218">
            <v>-0.61299999999999999</v>
          </cell>
          <cell r="BK218" t="str">
            <v>GOSAR</v>
          </cell>
          <cell r="BL218" t="str">
            <v>AZ-9</v>
          </cell>
          <cell r="BM218" t="str">
            <v>House</v>
          </cell>
          <cell r="BN218" t="str">
            <v>Paul</v>
          </cell>
          <cell r="BO218" t="str">
            <v>Gosar</v>
          </cell>
          <cell r="BP218" t="str">
            <v>AZ</v>
          </cell>
          <cell r="BQ218" t="str">
            <v>R</v>
          </cell>
          <cell r="BR218">
            <v>-1.9420200000000001</v>
          </cell>
          <cell r="BS218" t="str">
            <v>AZ-9</v>
          </cell>
          <cell r="BT218" t="str">
            <v>Gosar</v>
          </cell>
          <cell r="BU218" t="str">
            <v>Paul Gosar</v>
          </cell>
          <cell r="BV218" t="str">
            <v>House</v>
          </cell>
          <cell r="BW218" t="str">
            <v>AZ</v>
          </cell>
          <cell r="BX218">
            <v>9</v>
          </cell>
          <cell r="BY218" t="str">
            <v>R</v>
          </cell>
          <cell r="BZ218">
            <v>-20</v>
          </cell>
          <cell r="CA218">
            <v>0</v>
          </cell>
          <cell r="CB218">
            <v>0</v>
          </cell>
          <cell r="CC218">
            <v>-20</v>
          </cell>
          <cell r="CD218">
            <v>0</v>
          </cell>
          <cell r="CE218">
            <v>0</v>
          </cell>
          <cell r="CF218">
            <v>33</v>
          </cell>
        </row>
        <row r="219">
          <cell r="A219" t="str">
            <v>G000565</v>
          </cell>
          <cell r="AE219" t="str">
            <v>AZ-4</v>
          </cell>
          <cell r="AF219" t="str">
            <v>House</v>
          </cell>
          <cell r="AG219">
            <v>159</v>
          </cell>
          <cell r="AH219">
            <v>277</v>
          </cell>
          <cell r="AI219">
            <v>36</v>
          </cell>
          <cell r="AJ219">
            <v>7.7720207253886011</v>
          </cell>
          <cell r="AK219">
            <v>412397</v>
          </cell>
          <cell r="AL219" t="str">
            <v>G000565</v>
          </cell>
          <cell r="AM219" t="str">
            <v>AZ</v>
          </cell>
          <cell r="AN219">
            <v>4</v>
          </cell>
          <cell r="AO219" t="str">
            <v>Gosar</v>
          </cell>
          <cell r="AP219">
            <v>118</v>
          </cell>
          <cell r="AQ219" t="str">
            <v>House</v>
          </cell>
          <cell r="AR219">
            <v>21103</v>
          </cell>
          <cell r="AS219">
            <v>61</v>
          </cell>
          <cell r="AT219">
            <v>9</v>
          </cell>
          <cell r="AU219" t="str">
            <v>AZ</v>
          </cell>
          <cell r="AV219">
            <v>200</v>
          </cell>
          <cell r="AY219" t="str">
            <v>GOSAR, Paul</v>
          </cell>
          <cell r="AZ219">
            <v>1958</v>
          </cell>
          <cell r="BB219">
            <v>0.70099999999999996</v>
          </cell>
          <cell r="BC219">
            <v>-0.50700000000000001</v>
          </cell>
          <cell r="BD219">
            <v>-71.914349999999999</v>
          </cell>
          <cell r="BE219">
            <v>0.92344999999999999</v>
          </cell>
          <cell r="BF219">
            <v>903</v>
          </cell>
          <cell r="BG219">
            <v>27</v>
          </cell>
          <cell r="BI219">
            <v>0.76200000000000001</v>
          </cell>
          <cell r="BJ219">
            <v>-0.61299999999999999</v>
          </cell>
          <cell r="BK219" t="str">
            <v>GOSAR</v>
          </cell>
          <cell r="BL219" t="str">
            <v>AZ-9</v>
          </cell>
          <cell r="BM219" t="str">
            <v>House</v>
          </cell>
          <cell r="BN219" t="str">
            <v>Paul</v>
          </cell>
          <cell r="BO219" t="str">
            <v>Gosar</v>
          </cell>
          <cell r="BP219" t="str">
            <v>AZ</v>
          </cell>
          <cell r="BQ219" t="str">
            <v>R</v>
          </cell>
          <cell r="BR219">
            <v>-1.9420200000000001</v>
          </cell>
          <cell r="BS219" t="str">
            <v>AZ-9</v>
          </cell>
          <cell r="BT219" t="str">
            <v>Gosar</v>
          </cell>
          <cell r="BU219" t="str">
            <v>Paul Gosar</v>
          </cell>
          <cell r="BV219" t="str">
            <v>House</v>
          </cell>
          <cell r="BW219" t="str">
            <v>AZ</v>
          </cell>
          <cell r="BX219">
            <v>9</v>
          </cell>
          <cell r="BY219" t="str">
            <v>R</v>
          </cell>
          <cell r="BZ219">
            <v>-20</v>
          </cell>
          <cell r="CA219">
            <v>0</v>
          </cell>
          <cell r="CB219">
            <v>0</v>
          </cell>
          <cell r="CC219">
            <v>-20</v>
          </cell>
          <cell r="CD219">
            <v>0</v>
          </cell>
          <cell r="CE219">
            <v>0</v>
          </cell>
          <cell r="CF219">
            <v>33</v>
          </cell>
        </row>
        <row r="220">
          <cell r="A220" t="str">
            <v>G000583</v>
          </cell>
          <cell r="B220" t="str">
            <v>House</v>
          </cell>
          <cell r="C220">
            <v>21723</v>
          </cell>
          <cell r="D220" t="str">
            <v>Josh Gottheimer</v>
          </cell>
          <cell r="E220" t="str">
            <v>Gottheimer</v>
          </cell>
          <cell r="F220" t="str">
            <v>D</v>
          </cell>
          <cell r="G220" t="str">
            <v>NJ-5</v>
          </cell>
          <cell r="H220">
            <v>4</v>
          </cell>
          <cell r="I220" t="str">
            <v>D+12.4</v>
          </cell>
          <cell r="J220" t="str">
            <v>Moderate Democrats</v>
          </cell>
          <cell r="K220">
            <v>96.88</v>
          </cell>
          <cell r="L220">
            <v>0</v>
          </cell>
          <cell r="M220">
            <v>1</v>
          </cell>
          <cell r="N220">
            <v>1</v>
          </cell>
          <cell r="O220">
            <v>1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-0.158</v>
          </cell>
          <cell r="U220">
            <v>0.223</v>
          </cell>
          <cell r="W220" t="str">
            <v>Josh Gottheimer</v>
          </cell>
          <cell r="X220" t="str">
            <v>NJ-5</v>
          </cell>
          <cell r="Y220" t="str">
            <v>Josh</v>
          </cell>
          <cell r="Z220" t="str">
            <v>Gottheimer</v>
          </cell>
          <cell r="AA220" t="str">
            <v>D</v>
          </cell>
          <cell r="AB220" t="str">
            <v>D+4@@177</v>
          </cell>
          <cell r="AC220" t="str">
            <v>D+3.72</v>
          </cell>
          <cell r="AD220">
            <v>177</v>
          </cell>
          <cell r="AE220" t="str">
            <v>NJ-5</v>
          </cell>
          <cell r="AF220" t="str">
            <v>House</v>
          </cell>
          <cell r="AG220">
            <v>400</v>
          </cell>
          <cell r="AH220">
            <v>36</v>
          </cell>
          <cell r="AI220">
            <v>92</v>
          </cell>
          <cell r="AJ220">
            <v>38.142620232172469</v>
          </cell>
          <cell r="AK220">
            <v>412714</v>
          </cell>
          <cell r="AL220" t="str">
            <v>G000583</v>
          </cell>
          <cell r="AM220" t="str">
            <v>NJ</v>
          </cell>
          <cell r="AN220">
            <v>5</v>
          </cell>
          <cell r="AO220" t="str">
            <v>Gottheimer</v>
          </cell>
          <cell r="AP220">
            <v>118</v>
          </cell>
          <cell r="AQ220" t="str">
            <v>House</v>
          </cell>
          <cell r="AR220">
            <v>21723</v>
          </cell>
          <cell r="AS220">
            <v>12</v>
          </cell>
          <cell r="AT220">
            <v>5</v>
          </cell>
          <cell r="AU220" t="str">
            <v>NJ</v>
          </cell>
          <cell r="AV220">
            <v>100</v>
          </cell>
          <cell r="AY220" t="str">
            <v>GOTTHEIMER, Josh S.</v>
          </cell>
          <cell r="AZ220">
            <v>1975</v>
          </cell>
          <cell r="BB220">
            <v>-0.16</v>
          </cell>
          <cell r="BC220">
            <v>0.22</v>
          </cell>
          <cell r="BD220">
            <v>-96.087069999999997</v>
          </cell>
          <cell r="BE220">
            <v>0.89990000000000003</v>
          </cell>
          <cell r="BF220">
            <v>911</v>
          </cell>
          <cell r="BG220">
            <v>26</v>
          </cell>
          <cell r="BI220">
            <v>-0.216</v>
          </cell>
          <cell r="BJ220">
            <v>0.246</v>
          </cell>
          <cell r="BK220" t="str">
            <v>GOTTHEIMER</v>
          </cell>
          <cell r="BL220" t="str">
            <v>NJ-5</v>
          </cell>
          <cell r="BM220" t="str">
            <v>House</v>
          </cell>
          <cell r="BN220" t="str">
            <v>Josh</v>
          </cell>
          <cell r="BO220" t="str">
            <v>Gottheimer</v>
          </cell>
          <cell r="BP220" t="str">
            <v>NJ</v>
          </cell>
          <cell r="BQ220" t="str">
            <v>D</v>
          </cell>
          <cell r="BR220">
            <v>2.0710700000000002</v>
          </cell>
          <cell r="BS220" t="str">
            <v>NJ-5</v>
          </cell>
          <cell r="BT220" t="str">
            <v>Gottheimer</v>
          </cell>
          <cell r="BU220" t="str">
            <v>Josh Gottheimer</v>
          </cell>
          <cell r="BV220" t="str">
            <v>House</v>
          </cell>
          <cell r="BW220" t="str">
            <v>NJ</v>
          </cell>
          <cell r="BX220">
            <v>5</v>
          </cell>
          <cell r="BY220" t="str">
            <v>D</v>
          </cell>
          <cell r="BZ220">
            <v>70</v>
          </cell>
          <cell r="CA220">
            <v>30</v>
          </cell>
          <cell r="CB220">
            <v>30</v>
          </cell>
          <cell r="CC220">
            <v>-20</v>
          </cell>
          <cell r="CD220">
            <v>20</v>
          </cell>
          <cell r="CE220">
            <v>10</v>
          </cell>
          <cell r="CF220">
            <v>6</v>
          </cell>
        </row>
        <row r="221">
          <cell r="A221" t="str">
            <v>G000359</v>
          </cell>
          <cell r="AE221" t="str">
            <v>SC-0</v>
          </cell>
          <cell r="AF221" t="str">
            <v>Senate</v>
          </cell>
          <cell r="AG221">
            <v>89</v>
          </cell>
          <cell r="AH221">
            <v>9</v>
          </cell>
          <cell r="AI221">
            <v>91</v>
          </cell>
          <cell r="AJ221">
            <v>45.5</v>
          </cell>
          <cell r="AK221">
            <v>300047</v>
          </cell>
          <cell r="AL221" t="str">
            <v>G000359</v>
          </cell>
          <cell r="AM221" t="str">
            <v>SC</v>
          </cell>
          <cell r="AO221" t="str">
            <v>Graham</v>
          </cell>
          <cell r="AP221">
            <v>118</v>
          </cell>
          <cell r="AQ221" t="str">
            <v>Senate</v>
          </cell>
          <cell r="AR221">
            <v>29566</v>
          </cell>
          <cell r="AS221">
            <v>48</v>
          </cell>
          <cell r="AT221">
            <v>0</v>
          </cell>
          <cell r="AU221" t="str">
            <v>SC</v>
          </cell>
          <cell r="AV221">
            <v>200</v>
          </cell>
          <cell r="AY221" t="str">
            <v>GRAHAM, Lindsey O.</v>
          </cell>
          <cell r="AZ221">
            <v>1955</v>
          </cell>
          <cell r="BB221">
            <v>0.36799999999999999</v>
          </cell>
          <cell r="BC221">
            <v>-0.27900000000000003</v>
          </cell>
          <cell r="BD221">
            <v>-178.48251999999999</v>
          </cell>
          <cell r="BE221">
            <v>0.69625999999999999</v>
          </cell>
          <cell r="BF221">
            <v>493</v>
          </cell>
          <cell r="BG221">
            <v>95</v>
          </cell>
          <cell r="BI221">
            <v>0.311</v>
          </cell>
          <cell r="BJ221">
            <v>-0.34</v>
          </cell>
          <cell r="BK221" t="str">
            <v>GRAHAM</v>
          </cell>
          <cell r="BL221" t="str">
            <v>SC-0</v>
          </cell>
          <cell r="BM221" t="str">
            <v>Senate</v>
          </cell>
          <cell r="BN221" t="str">
            <v>Lindsey</v>
          </cell>
          <cell r="BO221" t="str">
            <v>Graham</v>
          </cell>
          <cell r="BP221" t="str">
            <v>SC</v>
          </cell>
          <cell r="BQ221" t="str">
            <v>R</v>
          </cell>
          <cell r="BR221">
            <v>0.38025999999999999</v>
          </cell>
          <cell r="BS221" t="str">
            <v>SC-0</v>
          </cell>
          <cell r="BT221" t="str">
            <v>Graham</v>
          </cell>
          <cell r="BU221" t="str">
            <v>Lindsey Graham</v>
          </cell>
          <cell r="BV221" t="str">
            <v>Senate</v>
          </cell>
          <cell r="BW221" t="str">
            <v>SC</v>
          </cell>
          <cell r="BY221" t="str">
            <v>R</v>
          </cell>
          <cell r="BZ221">
            <v>63</v>
          </cell>
          <cell r="CA221">
            <v>13</v>
          </cell>
          <cell r="CB221">
            <v>20</v>
          </cell>
          <cell r="CC221">
            <v>20</v>
          </cell>
          <cell r="CD221">
            <v>0</v>
          </cell>
          <cell r="CE221">
            <v>10</v>
          </cell>
          <cell r="CF221">
            <v>18</v>
          </cell>
        </row>
        <row r="222">
          <cell r="A222" t="str">
            <v>G000377</v>
          </cell>
          <cell r="B222" t="str">
            <v>House</v>
          </cell>
          <cell r="C222">
            <v>29762</v>
          </cell>
          <cell r="D222" t="str">
            <v>Kay Granger</v>
          </cell>
          <cell r="E222" t="str">
            <v>Granger</v>
          </cell>
          <cell r="F222" t="str">
            <v>R</v>
          </cell>
          <cell r="G222" t="str">
            <v>TX-12</v>
          </cell>
          <cell r="H222">
            <v>14</v>
          </cell>
          <cell r="I222" t="str">
            <v>R+18.1</v>
          </cell>
          <cell r="J222" t="str">
            <v>Compromise Conservatives</v>
          </cell>
          <cell r="K222">
            <v>93.45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1</v>
          </cell>
          <cell r="S222">
            <v>0</v>
          </cell>
          <cell r="T222">
            <v>0.40400000000000003</v>
          </cell>
          <cell r="U222">
            <v>0.23499999999999999</v>
          </cell>
          <cell r="W222" t="str">
            <v>Kay Granger</v>
          </cell>
          <cell r="X222" t="str">
            <v>TX-12</v>
          </cell>
          <cell r="Y222" t="str">
            <v>Kay</v>
          </cell>
          <cell r="Z222" t="str">
            <v>Granger</v>
          </cell>
          <cell r="AA222" t="str">
            <v>R</v>
          </cell>
          <cell r="AB222" t="str">
            <v>R+12@@314</v>
          </cell>
          <cell r="AC222" t="str">
            <v>R+12.26</v>
          </cell>
          <cell r="AD222">
            <v>314</v>
          </cell>
          <cell r="AE222" t="str">
            <v>TX-12</v>
          </cell>
          <cell r="AF222" t="str">
            <v>House</v>
          </cell>
          <cell r="AG222">
            <v>399</v>
          </cell>
          <cell r="AH222">
            <v>37</v>
          </cell>
          <cell r="AI222">
            <v>91</v>
          </cell>
          <cell r="AJ222">
            <v>38</v>
          </cell>
          <cell r="AK222">
            <v>400157</v>
          </cell>
          <cell r="AL222" t="str">
            <v>G000377</v>
          </cell>
          <cell r="AM222" t="str">
            <v>TX</v>
          </cell>
          <cell r="AN222">
            <v>12</v>
          </cell>
          <cell r="AO222" t="str">
            <v>Granger</v>
          </cell>
          <cell r="AP222">
            <v>118</v>
          </cell>
          <cell r="AQ222" t="str">
            <v>House</v>
          </cell>
          <cell r="AR222">
            <v>29762</v>
          </cell>
          <cell r="AS222">
            <v>49</v>
          </cell>
          <cell r="AT222">
            <v>12</v>
          </cell>
          <cell r="AU222" t="str">
            <v>TX</v>
          </cell>
          <cell r="AV222">
            <v>200</v>
          </cell>
          <cell r="AY222" t="str">
            <v>GRANGER, Kay</v>
          </cell>
          <cell r="AZ222">
            <v>1943</v>
          </cell>
          <cell r="BB222">
            <v>0.40300000000000002</v>
          </cell>
          <cell r="BC222">
            <v>0.24099999999999999</v>
          </cell>
          <cell r="BD222">
            <v>-107.21965</v>
          </cell>
          <cell r="BE222">
            <v>0.87729000000000001</v>
          </cell>
          <cell r="BF222">
            <v>819</v>
          </cell>
          <cell r="BG222">
            <v>48</v>
          </cell>
          <cell r="BI222">
            <v>0.45500000000000002</v>
          </cell>
          <cell r="BJ222">
            <v>0.45800000000000002</v>
          </cell>
          <cell r="BK222" t="str">
            <v>GRANGER</v>
          </cell>
          <cell r="BL222" t="str">
            <v>TX-12</v>
          </cell>
          <cell r="BM222" t="str">
            <v>House</v>
          </cell>
          <cell r="BN222" t="str">
            <v>Kay</v>
          </cell>
          <cell r="BO222" t="str">
            <v>Granger</v>
          </cell>
          <cell r="BP222" t="str">
            <v>TX</v>
          </cell>
          <cell r="BQ222" t="str">
            <v>R</v>
          </cell>
          <cell r="BR222">
            <v>-1.26233</v>
          </cell>
          <cell r="BS222" t="str">
            <v>TX-12</v>
          </cell>
          <cell r="BT222" t="str">
            <v>Granger</v>
          </cell>
          <cell r="BU222" t="str">
            <v>Kay Granger</v>
          </cell>
          <cell r="BV222" t="str">
            <v>House</v>
          </cell>
          <cell r="BW222" t="str">
            <v>TX</v>
          </cell>
          <cell r="BX222">
            <v>12</v>
          </cell>
          <cell r="BY222" t="str">
            <v>R</v>
          </cell>
          <cell r="BZ222">
            <v>20</v>
          </cell>
          <cell r="CA222">
            <v>0</v>
          </cell>
          <cell r="CB222">
            <v>0</v>
          </cell>
          <cell r="CC222">
            <v>20</v>
          </cell>
          <cell r="CD222">
            <v>0</v>
          </cell>
          <cell r="CE222">
            <v>0</v>
          </cell>
          <cell r="CF222">
            <v>25</v>
          </cell>
        </row>
        <row r="223">
          <cell r="A223" t="str">
            <v>G000386</v>
          </cell>
          <cell r="AE223" t="str">
            <v>IA-0</v>
          </cell>
          <cell r="AF223" t="str">
            <v>Senate</v>
          </cell>
          <cell r="AG223">
            <v>91</v>
          </cell>
          <cell r="AH223">
            <v>7</v>
          </cell>
          <cell r="AI223">
            <v>93</v>
          </cell>
          <cell r="AJ223">
            <v>46.739130434782609</v>
          </cell>
          <cell r="AK223">
            <v>300048</v>
          </cell>
          <cell r="AL223" t="str">
            <v>G000386</v>
          </cell>
          <cell r="AM223" t="str">
            <v>IA</v>
          </cell>
          <cell r="AO223" t="str">
            <v>Grassley</v>
          </cell>
          <cell r="AP223">
            <v>118</v>
          </cell>
          <cell r="AQ223" t="str">
            <v>Senate</v>
          </cell>
          <cell r="AR223">
            <v>14226</v>
          </cell>
          <cell r="AS223">
            <v>31</v>
          </cell>
          <cell r="AT223">
            <v>0</v>
          </cell>
          <cell r="AU223" t="str">
            <v>IA</v>
          </cell>
          <cell r="AV223">
            <v>200</v>
          </cell>
          <cell r="AY223" t="str">
            <v>GRASSLEY, Charles Ernest</v>
          </cell>
          <cell r="AZ223">
            <v>1933</v>
          </cell>
          <cell r="BB223">
            <v>0.36</v>
          </cell>
          <cell r="BC223">
            <v>-3.9E-2</v>
          </cell>
          <cell r="BD223">
            <v>-135.85289</v>
          </cell>
          <cell r="BE223">
            <v>0.76970000000000005</v>
          </cell>
          <cell r="BF223">
            <v>519</v>
          </cell>
          <cell r="BG223">
            <v>63</v>
          </cell>
          <cell r="BI223">
            <v>0.44500000000000001</v>
          </cell>
          <cell r="BJ223">
            <v>-0.122</v>
          </cell>
          <cell r="BK223" t="str">
            <v>GRASSLEY</v>
          </cell>
          <cell r="BL223" t="str">
            <v>IA-0</v>
          </cell>
          <cell r="BM223" t="str">
            <v>Senate</v>
          </cell>
          <cell r="BN223" t="str">
            <v>Chuck</v>
          </cell>
          <cell r="BO223" t="str">
            <v>Grassley</v>
          </cell>
          <cell r="BP223" t="str">
            <v>IA</v>
          </cell>
          <cell r="BQ223" t="str">
            <v>R</v>
          </cell>
          <cell r="BR223">
            <v>1.28735</v>
          </cell>
          <cell r="BS223" t="str">
            <v>IA-0</v>
          </cell>
          <cell r="BT223" t="str">
            <v>Grassley</v>
          </cell>
          <cell r="BU223" t="str">
            <v>Chuck Grassley</v>
          </cell>
          <cell r="BV223" t="str">
            <v>Senate</v>
          </cell>
          <cell r="BW223" t="str">
            <v>IA</v>
          </cell>
          <cell r="BY223" t="str">
            <v>R</v>
          </cell>
          <cell r="BZ223">
            <v>42</v>
          </cell>
          <cell r="CA223">
            <v>22</v>
          </cell>
          <cell r="CB223">
            <v>0</v>
          </cell>
          <cell r="CC223">
            <v>20</v>
          </cell>
          <cell r="CD223">
            <v>0</v>
          </cell>
          <cell r="CE223">
            <v>0</v>
          </cell>
          <cell r="CF223">
            <v>10</v>
          </cell>
        </row>
        <row r="224">
          <cell r="A224" t="str">
            <v>G000577</v>
          </cell>
          <cell r="B224" t="str">
            <v>House</v>
          </cell>
          <cell r="C224">
            <v>21523</v>
          </cell>
          <cell r="D224" t="str">
            <v>Garret Graves</v>
          </cell>
          <cell r="E224" t="str">
            <v>Graves</v>
          </cell>
          <cell r="F224" t="str">
            <v>R</v>
          </cell>
          <cell r="G224" t="str">
            <v>LA-6</v>
          </cell>
          <cell r="H224">
            <v>5</v>
          </cell>
          <cell r="I224" t="str">
            <v>R+37.1</v>
          </cell>
          <cell r="J224" t="str">
            <v>Compromise Conservatives</v>
          </cell>
          <cell r="K224">
            <v>91.83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1</v>
          </cell>
          <cell r="S224">
            <v>0</v>
          </cell>
          <cell r="T224">
            <v>0.43</v>
          </cell>
          <cell r="U224">
            <v>2.9000000000000001E-2</v>
          </cell>
          <cell r="W224" t="str">
            <v>Garret Graves</v>
          </cell>
          <cell r="X224" t="str">
            <v>LA-6</v>
          </cell>
          <cell r="Y224" t="str">
            <v>Garret</v>
          </cell>
          <cell r="Z224" t="str">
            <v>Graves</v>
          </cell>
          <cell r="AA224" t="str">
            <v>R</v>
          </cell>
          <cell r="AB224" t="str">
            <v>R+19@@394</v>
          </cell>
          <cell r="AC224" t="str">
            <v>R+19.48</v>
          </cell>
          <cell r="AD224">
            <v>394</v>
          </cell>
          <cell r="AE224" t="str">
            <v>LA-6</v>
          </cell>
          <cell r="AF224" t="str">
            <v>House</v>
          </cell>
          <cell r="AG224">
            <v>326</v>
          </cell>
          <cell r="AH224">
            <v>110</v>
          </cell>
          <cell r="AI224">
            <v>75</v>
          </cell>
          <cell r="AJ224">
            <v>26.595744680851059</v>
          </cell>
          <cell r="AK224">
            <v>412631</v>
          </cell>
          <cell r="AL224" t="str">
            <v>G000577</v>
          </cell>
          <cell r="AM224" t="str">
            <v>LA</v>
          </cell>
          <cell r="AN224">
            <v>6</v>
          </cell>
          <cell r="AO224" t="str">
            <v>Graves</v>
          </cell>
          <cell r="AP224">
            <v>118</v>
          </cell>
          <cell r="AQ224" t="str">
            <v>House</v>
          </cell>
          <cell r="AR224">
            <v>21523</v>
          </cell>
          <cell r="AS224">
            <v>45</v>
          </cell>
          <cell r="AT224">
            <v>6</v>
          </cell>
          <cell r="AU224" t="str">
            <v>LA</v>
          </cell>
          <cell r="AV224">
            <v>200</v>
          </cell>
          <cell r="AY224" t="str">
            <v>GRAVES, Garret</v>
          </cell>
          <cell r="AZ224">
            <v>1972</v>
          </cell>
          <cell r="BB224">
            <v>0.42899999999999999</v>
          </cell>
          <cell r="BC224">
            <v>4.1000000000000002E-2</v>
          </cell>
          <cell r="BD224">
            <v>-156.21051</v>
          </cell>
          <cell r="BE224">
            <v>0.84823000000000004</v>
          </cell>
          <cell r="BF224">
            <v>949</v>
          </cell>
          <cell r="BG224">
            <v>62</v>
          </cell>
          <cell r="BI224">
            <v>0.40300000000000002</v>
          </cell>
          <cell r="BJ224">
            <v>-8.9999999999999993E-3</v>
          </cell>
          <cell r="BK224" t="str">
            <v>GRAVES</v>
          </cell>
          <cell r="BL224" t="str">
            <v>LA-6</v>
          </cell>
          <cell r="BM224" t="str">
            <v>House</v>
          </cell>
          <cell r="BN224" t="str">
            <v>Garret</v>
          </cell>
          <cell r="BO224" t="str">
            <v>Graves</v>
          </cell>
          <cell r="BP224" t="str">
            <v>LA</v>
          </cell>
          <cell r="BQ224" t="str">
            <v>R</v>
          </cell>
          <cell r="BR224">
            <v>0.67101</v>
          </cell>
          <cell r="BS224" t="str">
            <v>LA-6</v>
          </cell>
          <cell r="BT224" t="str">
            <v>Graves</v>
          </cell>
          <cell r="BU224" t="str">
            <v>Garret Graves</v>
          </cell>
          <cell r="BV224" t="str">
            <v>House</v>
          </cell>
          <cell r="BW224" t="str">
            <v>LA</v>
          </cell>
          <cell r="BX224">
            <v>6</v>
          </cell>
          <cell r="BY224" t="str">
            <v>R</v>
          </cell>
          <cell r="BZ224">
            <v>47</v>
          </cell>
          <cell r="CA224">
            <v>17</v>
          </cell>
          <cell r="CB224">
            <v>20</v>
          </cell>
          <cell r="CC224">
            <v>0</v>
          </cell>
          <cell r="CD224">
            <v>0</v>
          </cell>
          <cell r="CE224">
            <v>10</v>
          </cell>
          <cell r="CF224">
            <v>23</v>
          </cell>
        </row>
        <row r="225">
          <cell r="A225" t="str">
            <v>G000546</v>
          </cell>
          <cell r="B225" t="str">
            <v>House</v>
          </cell>
          <cell r="C225">
            <v>20124</v>
          </cell>
          <cell r="D225" t="str">
            <v>Sam Graves</v>
          </cell>
          <cell r="E225" t="str">
            <v>Graves</v>
          </cell>
          <cell r="F225" t="str">
            <v>R</v>
          </cell>
          <cell r="G225" t="str">
            <v>MO-6</v>
          </cell>
          <cell r="H225">
            <v>12</v>
          </cell>
          <cell r="I225" t="str">
            <v>R+30.4</v>
          </cell>
          <cell r="J225" t="str">
            <v>Old Guard Republicans</v>
          </cell>
          <cell r="K225">
            <v>94.08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0.44700000000000001</v>
          </cell>
          <cell r="U225">
            <v>0.16700000000000001</v>
          </cell>
          <cell r="W225" t="str">
            <v>Sam Graves</v>
          </cell>
          <cell r="X225" t="str">
            <v>MO-6</v>
          </cell>
          <cell r="Y225" t="str">
            <v>Sam</v>
          </cell>
          <cell r="Z225" t="str">
            <v>Graves</v>
          </cell>
          <cell r="AA225" t="str">
            <v>R</v>
          </cell>
          <cell r="AB225" t="str">
            <v>R+21@@403</v>
          </cell>
          <cell r="AC225" t="str">
            <v>R+21.19</v>
          </cell>
          <cell r="AD225">
            <v>403</v>
          </cell>
          <cell r="AE225" t="str">
            <v>MO-6</v>
          </cell>
          <cell r="AF225" t="str">
            <v>House</v>
          </cell>
          <cell r="AG225">
            <v>393</v>
          </cell>
          <cell r="AH225">
            <v>43</v>
          </cell>
          <cell r="AI225">
            <v>90</v>
          </cell>
          <cell r="AJ225">
            <v>37</v>
          </cell>
          <cell r="AK225">
            <v>400158</v>
          </cell>
          <cell r="AL225" t="str">
            <v>G000546</v>
          </cell>
          <cell r="AM225" t="str">
            <v>MO</v>
          </cell>
          <cell r="AN225">
            <v>6</v>
          </cell>
          <cell r="AO225" t="str">
            <v>Graves</v>
          </cell>
          <cell r="AP225">
            <v>118</v>
          </cell>
          <cell r="AQ225" t="str">
            <v>House</v>
          </cell>
          <cell r="AR225">
            <v>20124</v>
          </cell>
          <cell r="AS225">
            <v>34</v>
          </cell>
          <cell r="AT225">
            <v>6</v>
          </cell>
          <cell r="AU225" t="str">
            <v>MO</v>
          </cell>
          <cell r="AV225">
            <v>200</v>
          </cell>
          <cell r="AY225" t="str">
            <v>GRAVES, Samuel</v>
          </cell>
          <cell r="AZ225">
            <v>1963</v>
          </cell>
          <cell r="BB225">
            <v>0.44700000000000001</v>
          </cell>
          <cell r="BC225">
            <v>0.16900000000000001</v>
          </cell>
          <cell r="BD225">
            <v>-141.68522999999999</v>
          </cell>
          <cell r="BE225">
            <v>0.86199000000000003</v>
          </cell>
          <cell r="BF225">
            <v>954</v>
          </cell>
          <cell r="BG225">
            <v>52</v>
          </cell>
          <cell r="BI225">
            <v>0.45100000000000001</v>
          </cell>
          <cell r="BJ225">
            <v>0.114</v>
          </cell>
          <cell r="BK225" t="str">
            <v>GRAVES</v>
          </cell>
          <cell r="BL225" t="str">
            <v>MO-6</v>
          </cell>
          <cell r="BM225" t="str">
            <v>House</v>
          </cell>
          <cell r="BN225" t="str">
            <v>Sam</v>
          </cell>
          <cell r="BO225" t="str">
            <v>Graves</v>
          </cell>
          <cell r="BP225" t="str">
            <v>MO</v>
          </cell>
          <cell r="BQ225" t="str">
            <v>R</v>
          </cell>
          <cell r="BR225">
            <v>-0.11801</v>
          </cell>
          <cell r="BS225" t="str">
            <v>MO-6</v>
          </cell>
          <cell r="BT225" t="str">
            <v>Graves</v>
          </cell>
          <cell r="BU225" t="str">
            <v>Sam Graves</v>
          </cell>
          <cell r="BV225" t="str">
            <v>House</v>
          </cell>
          <cell r="BW225" t="str">
            <v>MO</v>
          </cell>
          <cell r="BX225">
            <v>6</v>
          </cell>
          <cell r="BY225" t="str">
            <v>R</v>
          </cell>
          <cell r="BZ225">
            <v>30</v>
          </cell>
          <cell r="CA225">
            <v>10</v>
          </cell>
          <cell r="CB225">
            <v>0</v>
          </cell>
          <cell r="CC225">
            <v>20</v>
          </cell>
          <cell r="CD225">
            <v>0</v>
          </cell>
          <cell r="CE225">
            <v>0</v>
          </cell>
          <cell r="CF225">
            <v>42</v>
          </cell>
        </row>
        <row r="226">
          <cell r="A226" t="str">
            <v>G000553</v>
          </cell>
          <cell r="B226" t="str">
            <v>House</v>
          </cell>
          <cell r="C226">
            <v>20529</v>
          </cell>
          <cell r="D226" t="str">
            <v>Al Green</v>
          </cell>
          <cell r="E226" t="str">
            <v>Green</v>
          </cell>
          <cell r="F226" t="str">
            <v>D</v>
          </cell>
          <cell r="G226" t="str">
            <v>TX-9</v>
          </cell>
          <cell r="H226">
            <v>10</v>
          </cell>
          <cell r="I226" t="str">
            <v>D+53.4</v>
          </cell>
          <cell r="J226" t="str">
            <v>Core Democrats</v>
          </cell>
          <cell r="K226">
            <v>97.88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-0.443</v>
          </cell>
          <cell r="U226">
            <v>0.28999999999999998</v>
          </cell>
          <cell r="W226" t="str">
            <v>Al Green</v>
          </cell>
          <cell r="X226" t="str">
            <v>TX-9</v>
          </cell>
          <cell r="Y226" t="str">
            <v>Al</v>
          </cell>
          <cell r="Z226" t="str">
            <v>Green</v>
          </cell>
          <cell r="AA226" t="str">
            <v>D</v>
          </cell>
          <cell r="AB226" t="str">
            <v>D+26@@34</v>
          </cell>
          <cell r="AC226" t="str">
            <v>D+25.68</v>
          </cell>
          <cell r="AD226">
            <v>34</v>
          </cell>
          <cell r="AE226" t="str">
            <v>TX-9</v>
          </cell>
          <cell r="AF226" t="str">
            <v>House</v>
          </cell>
          <cell r="AG226">
            <v>67</v>
          </cell>
          <cell r="AH226">
            <v>369</v>
          </cell>
          <cell r="AI226">
            <v>15</v>
          </cell>
          <cell r="AJ226">
            <v>4.5714285714285712</v>
          </cell>
          <cell r="AK226">
            <v>400653</v>
          </cell>
          <cell r="AL226" t="str">
            <v>G000553</v>
          </cell>
          <cell r="AM226" t="str">
            <v>TX</v>
          </cell>
          <cell r="AN226">
            <v>9</v>
          </cell>
          <cell r="AO226" t="str">
            <v>Green</v>
          </cell>
          <cell r="AP226">
            <v>118</v>
          </cell>
          <cell r="AQ226" t="str">
            <v>House</v>
          </cell>
          <cell r="AR226">
            <v>20529</v>
          </cell>
          <cell r="AS226">
            <v>49</v>
          </cell>
          <cell r="AT226">
            <v>9</v>
          </cell>
          <cell r="AU226" t="str">
            <v>TX</v>
          </cell>
          <cell r="AV226">
            <v>100</v>
          </cell>
          <cell r="AY226" t="str">
            <v>GREEN, Al</v>
          </cell>
          <cell r="AZ226">
            <v>1947</v>
          </cell>
          <cell r="BB226">
            <v>-0.443</v>
          </cell>
          <cell r="BC226">
            <v>0.26800000000000002</v>
          </cell>
          <cell r="BD226">
            <v>-100.51873999999999</v>
          </cell>
          <cell r="BE226">
            <v>0.89776</v>
          </cell>
          <cell r="BF226">
            <v>932</v>
          </cell>
          <cell r="BG226">
            <v>32</v>
          </cell>
          <cell r="BI226">
            <v>-0.52300000000000002</v>
          </cell>
          <cell r="BJ226">
            <v>-0.123</v>
          </cell>
          <cell r="BK226" t="str">
            <v>GREEN</v>
          </cell>
          <cell r="BL226" t="str">
            <v>TX-9</v>
          </cell>
          <cell r="BM226" t="str">
            <v>House</v>
          </cell>
          <cell r="BN226" t="str">
            <v>Al</v>
          </cell>
          <cell r="BO226" t="str">
            <v>Green</v>
          </cell>
          <cell r="BP226" t="str">
            <v>TX</v>
          </cell>
          <cell r="BQ226" t="str">
            <v>D</v>
          </cell>
          <cell r="BR226">
            <v>-1.4182300000000001</v>
          </cell>
          <cell r="BS226" t="str">
            <v>TX-9</v>
          </cell>
          <cell r="BT226" t="str">
            <v>Green</v>
          </cell>
          <cell r="BU226" t="str">
            <v>Al Green</v>
          </cell>
          <cell r="BV226" t="str">
            <v>House</v>
          </cell>
          <cell r="BW226" t="str">
            <v>TX</v>
          </cell>
          <cell r="BX226">
            <v>9</v>
          </cell>
          <cell r="BY226" t="str">
            <v>D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44</v>
          </cell>
        </row>
        <row r="227">
          <cell r="A227" t="str">
            <v>G000590</v>
          </cell>
          <cell r="B227" t="str">
            <v>House</v>
          </cell>
          <cell r="C227">
            <v>21926</v>
          </cell>
          <cell r="D227" t="str">
            <v>Mark Green</v>
          </cell>
          <cell r="E227" t="str">
            <v>Green</v>
          </cell>
          <cell r="F227" t="str">
            <v>R</v>
          </cell>
          <cell r="G227" t="str">
            <v>TN-7</v>
          </cell>
          <cell r="H227">
            <v>3</v>
          </cell>
          <cell r="I227" t="str">
            <v>R+15.1</v>
          </cell>
          <cell r="J227" t="str">
            <v>Far-Right Establishment</v>
          </cell>
          <cell r="K227">
            <v>96.31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1</v>
          </cell>
          <cell r="S227">
            <v>1</v>
          </cell>
          <cell r="T227">
            <v>0.67100000000000004</v>
          </cell>
          <cell r="U227">
            <v>1.4999999999999999E-2</v>
          </cell>
          <cell r="W227" t="str">
            <v>Mark Green</v>
          </cell>
          <cell r="X227" t="str">
            <v>TN-7</v>
          </cell>
          <cell r="Y227" t="str">
            <v>Mark</v>
          </cell>
          <cell r="Z227" t="str">
            <v>Green</v>
          </cell>
          <cell r="AA227" t="str">
            <v>R</v>
          </cell>
          <cell r="AB227" t="str">
            <v>R+10@@291</v>
          </cell>
          <cell r="AC227" t="str">
            <v>R+10.05</v>
          </cell>
          <cell r="AD227">
            <v>291</v>
          </cell>
          <cell r="AE227" t="str">
            <v>TN-7</v>
          </cell>
          <cell r="AF227" t="str">
            <v>House</v>
          </cell>
          <cell r="AG227">
            <v>289</v>
          </cell>
          <cell r="AH227">
            <v>147</v>
          </cell>
          <cell r="AI227">
            <v>66</v>
          </cell>
          <cell r="AJ227">
            <v>21.637426900584799</v>
          </cell>
          <cell r="AK227">
            <v>412819</v>
          </cell>
          <cell r="AL227" t="str">
            <v>G000590</v>
          </cell>
          <cell r="AM227" t="str">
            <v>TN</v>
          </cell>
          <cell r="AN227">
            <v>7</v>
          </cell>
          <cell r="AO227" t="str">
            <v>Green</v>
          </cell>
          <cell r="AP227">
            <v>118</v>
          </cell>
          <cell r="AQ227" t="str">
            <v>House</v>
          </cell>
          <cell r="AR227">
            <v>21926</v>
          </cell>
          <cell r="AS227">
            <v>54</v>
          </cell>
          <cell r="AT227">
            <v>7</v>
          </cell>
          <cell r="AU227" t="str">
            <v>TN</v>
          </cell>
          <cell r="AV227">
            <v>200</v>
          </cell>
          <cell r="AY227" t="str">
            <v>GREEN, Mark</v>
          </cell>
          <cell r="AZ227">
            <v>1964</v>
          </cell>
          <cell r="BB227">
            <v>0.66700000000000004</v>
          </cell>
          <cell r="BC227">
            <v>8.9999999999999993E-3</v>
          </cell>
          <cell r="BD227">
            <v>-75.820930000000004</v>
          </cell>
          <cell r="BE227">
            <v>0.91735999999999995</v>
          </cell>
          <cell r="BF227">
            <v>879</v>
          </cell>
          <cell r="BG227">
            <v>33</v>
          </cell>
          <cell r="BI227">
            <v>0.64400000000000002</v>
          </cell>
          <cell r="BJ227">
            <v>-1.6E-2</v>
          </cell>
          <cell r="BK227" t="str">
            <v>GREEN</v>
          </cell>
          <cell r="BL227" t="str">
            <v>TN-7</v>
          </cell>
          <cell r="BM227" t="str">
            <v>House</v>
          </cell>
          <cell r="BN227" t="str">
            <v>Mark</v>
          </cell>
          <cell r="BO227" t="str">
            <v>Green</v>
          </cell>
          <cell r="BP227" t="str">
            <v>TN</v>
          </cell>
          <cell r="BQ227" t="str">
            <v>R</v>
          </cell>
          <cell r="BR227">
            <v>-0.99526000000000003</v>
          </cell>
          <cell r="BS227" t="str">
            <v>TN-7</v>
          </cell>
          <cell r="BT227" t="str">
            <v>Green</v>
          </cell>
          <cell r="BU227" t="str">
            <v>Mark Green</v>
          </cell>
          <cell r="BV227" t="str">
            <v>House</v>
          </cell>
          <cell r="BW227" t="str">
            <v>TN</v>
          </cell>
          <cell r="BX227">
            <v>7</v>
          </cell>
          <cell r="BY227" t="str">
            <v>R</v>
          </cell>
          <cell r="BZ227">
            <v>21</v>
          </cell>
          <cell r="CA227">
            <v>1</v>
          </cell>
          <cell r="CB227">
            <v>0</v>
          </cell>
          <cell r="CC227">
            <v>20</v>
          </cell>
          <cell r="CD227">
            <v>0</v>
          </cell>
          <cell r="CE227">
            <v>0</v>
          </cell>
          <cell r="CF227">
            <v>21</v>
          </cell>
        </row>
        <row r="228">
          <cell r="A228" t="str">
            <v>G000596</v>
          </cell>
          <cell r="B228" t="str">
            <v>House</v>
          </cell>
          <cell r="C228">
            <v>22121</v>
          </cell>
          <cell r="D228" t="str">
            <v>Marjorie Taylor Greene</v>
          </cell>
          <cell r="E228" t="str">
            <v>Greene</v>
          </cell>
          <cell r="F228" t="str">
            <v>R</v>
          </cell>
          <cell r="G228" t="str">
            <v>GA-14</v>
          </cell>
          <cell r="H228">
            <v>2</v>
          </cell>
          <cell r="I228" t="str">
            <v>R+37.4</v>
          </cell>
          <cell r="J228" t="str">
            <v>Far-Right Obstructionists</v>
          </cell>
          <cell r="K228">
            <v>95.51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1</v>
          </cell>
          <cell r="S228">
            <v>0</v>
          </cell>
          <cell r="T228">
            <v>0.8</v>
          </cell>
          <cell r="U228">
            <v>-0.6</v>
          </cell>
          <cell r="W228" t="str">
            <v>Marjorie Taylor  Greene</v>
          </cell>
          <cell r="X228" t="str">
            <v>GA-14</v>
          </cell>
          <cell r="Y228" t="str">
            <v xml:space="preserve">Marjorie Taylor </v>
          </cell>
          <cell r="Z228" t="str">
            <v>Greene</v>
          </cell>
          <cell r="AA228" t="str">
            <v>R</v>
          </cell>
          <cell r="AB228" t="str">
            <v>R+22@@408</v>
          </cell>
          <cell r="AC228" t="str">
            <v>R+21.77</v>
          </cell>
          <cell r="AD228">
            <v>408</v>
          </cell>
          <cell r="AE228" t="str">
            <v>GA-14</v>
          </cell>
          <cell r="AF228" t="str">
            <v>House</v>
          </cell>
          <cell r="AG228">
            <v>27</v>
          </cell>
          <cell r="AH228">
            <v>409</v>
          </cell>
          <cell r="AI228">
            <v>6</v>
          </cell>
          <cell r="AJ228">
            <v>3.1055900621118009</v>
          </cell>
          <cell r="AK228">
            <v>456814</v>
          </cell>
          <cell r="AL228" t="str">
            <v>G000596</v>
          </cell>
          <cell r="AM228" t="str">
            <v>GA</v>
          </cell>
          <cell r="AN228">
            <v>14</v>
          </cell>
          <cell r="AO228" t="str">
            <v>Greene</v>
          </cell>
          <cell r="AP228">
            <v>118</v>
          </cell>
          <cell r="AQ228" t="str">
            <v>House</v>
          </cell>
          <cell r="AR228">
            <v>22121</v>
          </cell>
          <cell r="AS228">
            <v>44</v>
          </cell>
          <cell r="AT228">
            <v>14</v>
          </cell>
          <cell r="AU228" t="str">
            <v>GA</v>
          </cell>
          <cell r="AV228">
            <v>200</v>
          </cell>
          <cell r="AY228" t="str">
            <v>GREENE, Marjorie Taylor</v>
          </cell>
          <cell r="AZ228">
            <v>1974</v>
          </cell>
          <cell r="BB228">
            <v>0.8</v>
          </cell>
          <cell r="BC228">
            <v>-0.6</v>
          </cell>
          <cell r="BD228">
            <v>-145.21190999999999</v>
          </cell>
          <cell r="BE228">
            <v>0.85412999999999994</v>
          </cell>
          <cell r="BF228">
            <v>921</v>
          </cell>
          <cell r="BG228">
            <v>56</v>
          </cell>
          <cell r="BI228">
            <v>0.69599999999999995</v>
          </cell>
          <cell r="BJ228">
            <v>-0.50700000000000001</v>
          </cell>
          <cell r="BK228" t="str">
            <v>GREENE</v>
          </cell>
          <cell r="BL228" t="str">
            <v>GA-14</v>
          </cell>
          <cell r="BM228" t="str">
            <v>House</v>
          </cell>
          <cell r="BN228" t="str">
            <v>Marjorie Taylor</v>
          </cell>
          <cell r="BO228" t="str">
            <v>Greene</v>
          </cell>
          <cell r="BP228" t="str">
            <v>GA</v>
          </cell>
          <cell r="BQ228" t="str">
            <v>R</v>
          </cell>
          <cell r="BR228">
            <v>-1.9746900000000001</v>
          </cell>
          <cell r="BS228" t="str">
            <v>GA-14</v>
          </cell>
          <cell r="BT228" t="str">
            <v>Taylor Greene</v>
          </cell>
          <cell r="BU228" t="str">
            <v>Marjorie Taylor Greene</v>
          </cell>
          <cell r="BV228" t="str">
            <v>House</v>
          </cell>
          <cell r="BW228" t="str">
            <v>GA</v>
          </cell>
          <cell r="BX228">
            <v>14</v>
          </cell>
          <cell r="BY228" t="str">
            <v>R</v>
          </cell>
          <cell r="BZ228">
            <v>-20</v>
          </cell>
          <cell r="CA228">
            <v>0</v>
          </cell>
          <cell r="CB228">
            <v>0</v>
          </cell>
          <cell r="CC228">
            <v>-20</v>
          </cell>
          <cell r="CD228">
            <v>0</v>
          </cell>
          <cell r="CE228">
            <v>0</v>
          </cell>
          <cell r="CF228">
            <v>44</v>
          </cell>
        </row>
        <row r="229">
          <cell r="A229" t="str">
            <v>G000568</v>
          </cell>
          <cell r="B229" t="str">
            <v>House</v>
          </cell>
          <cell r="C229">
            <v>21191</v>
          </cell>
          <cell r="D229" t="str">
            <v>Morgan Griffith</v>
          </cell>
          <cell r="E229" t="str">
            <v>Griffith</v>
          </cell>
          <cell r="F229" t="str">
            <v>R</v>
          </cell>
          <cell r="G229" t="str">
            <v>VA-9</v>
          </cell>
          <cell r="H229">
            <v>7</v>
          </cell>
          <cell r="I229" t="str">
            <v>R+41.9</v>
          </cell>
          <cell r="J229" t="str">
            <v>Far-Right Establishment</v>
          </cell>
          <cell r="K229">
            <v>90.06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1</v>
          </cell>
          <cell r="T229">
            <v>0.52</v>
          </cell>
          <cell r="U229">
            <v>-0.36499999999999999</v>
          </cell>
          <cell r="W229" t="str">
            <v>Morgan Griffith</v>
          </cell>
          <cell r="X229" t="str">
            <v>VA-9</v>
          </cell>
          <cell r="Y229" t="str">
            <v>Morgan</v>
          </cell>
          <cell r="Z229" t="str">
            <v>Griffith</v>
          </cell>
          <cell r="AA229" t="str">
            <v>R</v>
          </cell>
          <cell r="AB229" t="str">
            <v>R+23@@419</v>
          </cell>
          <cell r="AC229" t="str">
            <v>R+23.32</v>
          </cell>
          <cell r="AD229">
            <v>419</v>
          </cell>
          <cell r="AE229" t="str">
            <v>VA-9</v>
          </cell>
          <cell r="AF229" t="str">
            <v>House</v>
          </cell>
          <cell r="AG229">
            <v>389</v>
          </cell>
          <cell r="AH229">
            <v>47</v>
          </cell>
          <cell r="AI229">
            <v>89</v>
          </cell>
          <cell r="AJ229">
            <v>36</v>
          </cell>
          <cell r="AK229">
            <v>412485</v>
          </cell>
          <cell r="AL229" t="str">
            <v>G000568</v>
          </cell>
          <cell r="AM229" t="str">
            <v>VA</v>
          </cell>
          <cell r="AN229">
            <v>9</v>
          </cell>
          <cell r="AO229" t="str">
            <v>Griffith</v>
          </cell>
          <cell r="AP229">
            <v>118</v>
          </cell>
          <cell r="AQ229" t="str">
            <v>House</v>
          </cell>
          <cell r="AR229">
            <v>21191</v>
          </cell>
          <cell r="AS229">
            <v>40</v>
          </cell>
          <cell r="AT229">
            <v>9</v>
          </cell>
          <cell r="AU229" t="str">
            <v>VA</v>
          </cell>
          <cell r="AV229">
            <v>200</v>
          </cell>
          <cell r="AY229" t="str">
            <v>GRIFFITH, H. Morgan</v>
          </cell>
          <cell r="AZ229">
            <v>1958</v>
          </cell>
          <cell r="BB229">
            <v>0.51700000000000002</v>
          </cell>
          <cell r="BC229">
            <v>-0.35499999999999998</v>
          </cell>
          <cell r="BD229">
            <v>-220.54013</v>
          </cell>
          <cell r="BE229">
            <v>0.78266999999999998</v>
          </cell>
          <cell r="BF229">
            <v>900</v>
          </cell>
          <cell r="BG229">
            <v>100</v>
          </cell>
          <cell r="BI229">
            <v>0.45300000000000001</v>
          </cell>
          <cell r="BJ229">
            <v>-0.30299999999999999</v>
          </cell>
          <cell r="BK229" t="str">
            <v>GRIFFITH</v>
          </cell>
          <cell r="BL229" t="str">
            <v>VA-9</v>
          </cell>
          <cell r="BM229" t="str">
            <v>House</v>
          </cell>
          <cell r="BN229" t="str">
            <v>Morgan</v>
          </cell>
          <cell r="BO229" t="str">
            <v>Griffith</v>
          </cell>
          <cell r="BP229" t="str">
            <v>VA</v>
          </cell>
          <cell r="BQ229" t="str">
            <v>R</v>
          </cell>
          <cell r="BR229">
            <v>-0.74611000000000005</v>
          </cell>
          <cell r="BS229" t="str">
            <v>VA-9</v>
          </cell>
          <cell r="BT229" t="str">
            <v>Griffith</v>
          </cell>
          <cell r="BU229" t="str">
            <v>Morgan Griffith</v>
          </cell>
          <cell r="BV229" t="str">
            <v>House</v>
          </cell>
          <cell r="BW229" t="str">
            <v>VA</v>
          </cell>
          <cell r="BX229">
            <v>9</v>
          </cell>
          <cell r="BY229" t="str">
            <v>R</v>
          </cell>
          <cell r="BZ229">
            <v>28</v>
          </cell>
          <cell r="CA229">
            <v>3</v>
          </cell>
          <cell r="CB229">
            <v>5</v>
          </cell>
          <cell r="CC229">
            <v>20</v>
          </cell>
          <cell r="CD229">
            <v>0</v>
          </cell>
          <cell r="CE229">
            <v>0</v>
          </cell>
          <cell r="CF229">
            <v>44</v>
          </cell>
        </row>
        <row r="230">
          <cell r="A230" t="str">
            <v>G000551</v>
          </cell>
          <cell r="B230" t="str">
            <v>House</v>
          </cell>
          <cell r="C230">
            <v>20305</v>
          </cell>
          <cell r="D230" t="str">
            <v>Raúl Grijalva</v>
          </cell>
          <cell r="E230" t="str">
            <v>Grijalva</v>
          </cell>
          <cell r="F230" t="str">
            <v>D</v>
          </cell>
          <cell r="G230" t="str">
            <v>AZ-7</v>
          </cell>
          <cell r="H230">
            <v>11</v>
          </cell>
          <cell r="I230" t="str">
            <v>D+32.8</v>
          </cell>
          <cell r="J230" t="str">
            <v>Progressive Democrats</v>
          </cell>
          <cell r="K230">
            <v>98.26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-0.59799999999999998</v>
          </cell>
          <cell r="U230">
            <v>-0.26400000000000001</v>
          </cell>
          <cell r="W230" t="str">
            <v>Raúl Grijalva</v>
          </cell>
          <cell r="X230" t="str">
            <v>AZ-7</v>
          </cell>
          <cell r="Y230" t="str">
            <v>Raúl</v>
          </cell>
          <cell r="Z230" t="str">
            <v>Grijalva</v>
          </cell>
          <cell r="AA230" t="str">
            <v>D</v>
          </cell>
          <cell r="AB230" t="str">
            <v>D+15@@91</v>
          </cell>
          <cell r="AC230" t="str">
            <v>D+14.98</v>
          </cell>
          <cell r="AD230">
            <v>91</v>
          </cell>
          <cell r="AP230">
            <v>118</v>
          </cell>
          <cell r="AQ230" t="str">
            <v>House</v>
          </cell>
          <cell r="AR230">
            <v>20305</v>
          </cell>
          <cell r="AS230">
            <v>61</v>
          </cell>
          <cell r="AT230">
            <v>7</v>
          </cell>
          <cell r="AU230" t="str">
            <v>AZ</v>
          </cell>
          <cell r="AV230">
            <v>100</v>
          </cell>
          <cell r="AY230" t="str">
            <v>GRIJALVA, Raúl M.</v>
          </cell>
          <cell r="AZ230">
            <v>1948</v>
          </cell>
          <cell r="BB230">
            <v>-0.59799999999999998</v>
          </cell>
          <cell r="BC230">
            <v>-0.26400000000000001</v>
          </cell>
          <cell r="BD230">
            <v>-34.930759999999999</v>
          </cell>
          <cell r="BE230">
            <v>0.95021</v>
          </cell>
          <cell r="BF230">
            <v>684</v>
          </cell>
          <cell r="BG230">
            <v>15</v>
          </cell>
          <cell r="BI230">
            <v>-0.57299999999999995</v>
          </cell>
          <cell r="BJ230">
            <v>-0.39</v>
          </cell>
          <cell r="BK230" t="str">
            <v>GRIJALVA</v>
          </cell>
          <cell r="BL230" t="str">
            <v>AZ-7</v>
          </cell>
          <cell r="BM230" t="str">
            <v>House</v>
          </cell>
          <cell r="BN230" t="str">
            <v>RaÃºl</v>
          </cell>
          <cell r="BO230" t="str">
            <v>Grijalva</v>
          </cell>
          <cell r="BP230" t="str">
            <v>AZ</v>
          </cell>
          <cell r="BQ230" t="str">
            <v>D</v>
          </cell>
          <cell r="BR230">
            <v>-0.87407999999999997</v>
          </cell>
          <cell r="BS230" t="str">
            <v>AZ-7</v>
          </cell>
          <cell r="BT230" t="str">
            <v>Grijalva</v>
          </cell>
          <cell r="BU230" t="str">
            <v>Raul Grijalva</v>
          </cell>
          <cell r="BV230" t="str">
            <v>House</v>
          </cell>
          <cell r="BW230" t="str">
            <v>AZ</v>
          </cell>
          <cell r="BX230">
            <v>7</v>
          </cell>
          <cell r="BY230" t="str">
            <v>D</v>
          </cell>
          <cell r="BZ230">
            <v>42</v>
          </cell>
          <cell r="CA230">
            <v>2</v>
          </cell>
          <cell r="CB230">
            <v>0</v>
          </cell>
          <cell r="CC230">
            <v>20</v>
          </cell>
          <cell r="CD230">
            <v>20</v>
          </cell>
          <cell r="CE230">
            <v>0</v>
          </cell>
          <cell r="CF230">
            <v>27</v>
          </cell>
        </row>
        <row r="231">
          <cell r="A231" t="str">
            <v>G000551</v>
          </cell>
          <cell r="AE231" t="str">
            <v>AZ-3</v>
          </cell>
          <cell r="AF231" t="str">
            <v>House</v>
          </cell>
          <cell r="AG231">
            <v>29</v>
          </cell>
          <cell r="AH231">
            <v>407</v>
          </cell>
          <cell r="AI231">
            <v>6</v>
          </cell>
          <cell r="AJ231">
            <v>3.125</v>
          </cell>
          <cell r="AK231">
            <v>400162</v>
          </cell>
          <cell r="AL231" t="str">
            <v>G000551</v>
          </cell>
          <cell r="AM231" t="str">
            <v>AZ</v>
          </cell>
          <cell r="AN231">
            <v>3</v>
          </cell>
          <cell r="AO231" t="str">
            <v>Grijalva</v>
          </cell>
          <cell r="AP231">
            <v>118</v>
          </cell>
          <cell r="AQ231" t="str">
            <v>House</v>
          </cell>
          <cell r="AR231">
            <v>20305</v>
          </cell>
          <cell r="AS231">
            <v>61</v>
          </cell>
          <cell r="AT231">
            <v>7</v>
          </cell>
          <cell r="AU231" t="str">
            <v>AZ</v>
          </cell>
          <cell r="AV231">
            <v>100</v>
          </cell>
          <cell r="AY231" t="str">
            <v>GRIJALVA, Raúl M.</v>
          </cell>
          <cell r="AZ231">
            <v>1948</v>
          </cell>
          <cell r="BB231">
            <v>-0.59799999999999998</v>
          </cell>
          <cell r="BC231">
            <v>-0.26400000000000001</v>
          </cell>
          <cell r="BD231">
            <v>-34.930759999999999</v>
          </cell>
          <cell r="BE231">
            <v>0.95021</v>
          </cell>
          <cell r="BF231">
            <v>684</v>
          </cell>
          <cell r="BG231">
            <v>15</v>
          </cell>
          <cell r="BI231">
            <v>-0.57299999999999995</v>
          </cell>
          <cell r="BJ231">
            <v>-0.39</v>
          </cell>
          <cell r="BK231" t="str">
            <v>GRIJALVA</v>
          </cell>
          <cell r="BL231" t="str">
            <v>AZ-7</v>
          </cell>
          <cell r="BM231" t="str">
            <v>House</v>
          </cell>
          <cell r="BN231" t="str">
            <v>RaÃºl</v>
          </cell>
          <cell r="BO231" t="str">
            <v>Grijalva</v>
          </cell>
          <cell r="BP231" t="str">
            <v>AZ</v>
          </cell>
          <cell r="BQ231" t="str">
            <v>D</v>
          </cell>
          <cell r="BR231">
            <v>-0.87407999999999997</v>
          </cell>
          <cell r="BS231" t="str">
            <v>AZ-7</v>
          </cell>
          <cell r="BT231" t="str">
            <v>Grijalva</v>
          </cell>
          <cell r="BU231" t="str">
            <v>Raul Grijalva</v>
          </cell>
          <cell r="BV231" t="str">
            <v>House</v>
          </cell>
          <cell r="BW231" t="str">
            <v>AZ</v>
          </cell>
          <cell r="BX231">
            <v>7</v>
          </cell>
          <cell r="BY231" t="str">
            <v>D</v>
          </cell>
          <cell r="BZ231">
            <v>42</v>
          </cell>
          <cell r="CA231">
            <v>2</v>
          </cell>
          <cell r="CB231">
            <v>0</v>
          </cell>
          <cell r="CC231">
            <v>20</v>
          </cell>
          <cell r="CD231">
            <v>20</v>
          </cell>
          <cell r="CE231">
            <v>0</v>
          </cell>
          <cell r="CF231">
            <v>27</v>
          </cell>
        </row>
        <row r="232">
          <cell r="A232" t="str">
            <v>G000576</v>
          </cell>
          <cell r="B232" t="str">
            <v>House</v>
          </cell>
          <cell r="C232">
            <v>21559</v>
          </cell>
          <cell r="D232" t="str">
            <v>Glenn Grothman</v>
          </cell>
          <cell r="E232" t="str">
            <v>Grothman</v>
          </cell>
          <cell r="F232" t="str">
            <v>R</v>
          </cell>
          <cell r="G232" t="str">
            <v>WI-6</v>
          </cell>
          <cell r="H232">
            <v>5</v>
          </cell>
          <cell r="I232" t="str">
            <v>R+15.7</v>
          </cell>
          <cell r="J232" t="str">
            <v>Far-Right Establishment</v>
          </cell>
          <cell r="K232">
            <v>94.66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1</v>
          </cell>
          <cell r="S232">
            <v>0</v>
          </cell>
          <cell r="T232">
            <v>0.59899999999999998</v>
          </cell>
          <cell r="U232">
            <v>-0.22500000000000001</v>
          </cell>
          <cell r="W232" t="str">
            <v>Glenn Grothman</v>
          </cell>
          <cell r="X232" t="str">
            <v>WI-6</v>
          </cell>
          <cell r="Y232" t="str">
            <v>Glenn</v>
          </cell>
          <cell r="Z232" t="str">
            <v>Grothman</v>
          </cell>
          <cell r="AA232" t="str">
            <v>R</v>
          </cell>
          <cell r="AB232" t="str">
            <v>R+10@@294</v>
          </cell>
          <cell r="AC232" t="str">
            <v>R+10.24</v>
          </cell>
          <cell r="AD232">
            <v>294</v>
          </cell>
          <cell r="AE232" t="str">
            <v>WI-6</v>
          </cell>
          <cell r="AF232" t="str">
            <v>House</v>
          </cell>
          <cell r="AG232">
            <v>286</v>
          </cell>
          <cell r="AH232">
            <v>150</v>
          </cell>
          <cell r="AI232">
            <v>66</v>
          </cell>
          <cell r="AJ232">
            <v>21.204819277108431</v>
          </cell>
          <cell r="AK232">
            <v>412661</v>
          </cell>
          <cell r="AL232" t="str">
            <v>G000576</v>
          </cell>
          <cell r="AM232" t="str">
            <v>WI</v>
          </cell>
          <cell r="AN232">
            <v>6</v>
          </cell>
          <cell r="AO232" t="str">
            <v>Grothman</v>
          </cell>
          <cell r="AP232">
            <v>118</v>
          </cell>
          <cell r="AQ232" t="str">
            <v>House</v>
          </cell>
          <cell r="AR232">
            <v>21559</v>
          </cell>
          <cell r="AS232">
            <v>25</v>
          </cell>
          <cell r="AT232">
            <v>6</v>
          </cell>
          <cell r="AU232" t="str">
            <v>WI</v>
          </cell>
          <cell r="AV232">
            <v>200</v>
          </cell>
          <cell r="AY232" t="str">
            <v>GROTHMAN, Glenn</v>
          </cell>
          <cell r="AZ232">
            <v>1955</v>
          </cell>
          <cell r="BB232">
            <v>0.59599999999999997</v>
          </cell>
          <cell r="BC232">
            <v>-0.19800000000000001</v>
          </cell>
          <cell r="BD232">
            <v>-136.26752999999999</v>
          </cell>
          <cell r="BE232">
            <v>0.86572000000000005</v>
          </cell>
          <cell r="BF232">
            <v>945</v>
          </cell>
          <cell r="BG232">
            <v>70</v>
          </cell>
          <cell r="BI232">
            <v>0.623</v>
          </cell>
          <cell r="BJ232">
            <v>1.0999999999999999E-2</v>
          </cell>
          <cell r="BK232" t="str">
            <v>GROTHMAN</v>
          </cell>
          <cell r="BL232" t="str">
            <v>WI-6</v>
          </cell>
          <cell r="BM232" t="str">
            <v>House</v>
          </cell>
          <cell r="BN232" t="str">
            <v>Glenn</v>
          </cell>
          <cell r="BO232" t="str">
            <v>Grothman</v>
          </cell>
          <cell r="BP232" t="str">
            <v>WI</v>
          </cell>
          <cell r="BQ232" t="str">
            <v>R</v>
          </cell>
          <cell r="BR232">
            <v>-0.45118999999999998</v>
          </cell>
          <cell r="BS232" t="str">
            <v>WI-6</v>
          </cell>
          <cell r="BT232" t="str">
            <v>Grothman</v>
          </cell>
          <cell r="BU232" t="str">
            <v>Glenn Grothman</v>
          </cell>
          <cell r="BV232" t="str">
            <v>House</v>
          </cell>
          <cell r="BW232" t="str">
            <v>WI</v>
          </cell>
          <cell r="BX232">
            <v>6</v>
          </cell>
          <cell r="BY232" t="str">
            <v>R</v>
          </cell>
          <cell r="BZ232">
            <v>21</v>
          </cell>
          <cell r="CA232">
            <v>6</v>
          </cell>
          <cell r="CB232">
            <v>15</v>
          </cell>
          <cell r="CC232">
            <v>0</v>
          </cell>
          <cell r="CD232">
            <v>0</v>
          </cell>
          <cell r="CE232">
            <v>0</v>
          </cell>
          <cell r="CF232">
            <v>20</v>
          </cell>
        </row>
        <row r="233">
          <cell r="A233" t="str">
            <v>G000591</v>
          </cell>
          <cell r="B233" t="str">
            <v>House</v>
          </cell>
          <cell r="C233">
            <v>21927</v>
          </cell>
          <cell r="D233" t="str">
            <v>Michael Guest</v>
          </cell>
          <cell r="E233" t="str">
            <v>Guest</v>
          </cell>
          <cell r="F233" t="str">
            <v>R</v>
          </cell>
          <cell r="G233" t="str">
            <v>MS-3</v>
          </cell>
          <cell r="H233">
            <v>3</v>
          </cell>
          <cell r="I233" t="str">
            <v>R+24.3</v>
          </cell>
          <cell r="J233" t="str">
            <v>Far-Right Establishment</v>
          </cell>
          <cell r="K233">
            <v>93.78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1</v>
          </cell>
          <cell r="Q233">
            <v>0</v>
          </cell>
          <cell r="R233">
            <v>1</v>
          </cell>
          <cell r="S233">
            <v>0</v>
          </cell>
          <cell r="T233">
            <v>0.52800000000000002</v>
          </cell>
          <cell r="U233">
            <v>0.1</v>
          </cell>
          <cell r="W233" t="str">
            <v>Michael Guest</v>
          </cell>
          <cell r="X233" t="str">
            <v>MS-3</v>
          </cell>
          <cell r="Y233" t="str">
            <v>Michael</v>
          </cell>
          <cell r="Z233" t="str">
            <v>Guest</v>
          </cell>
          <cell r="AA233" t="str">
            <v>R</v>
          </cell>
          <cell r="AB233" t="str">
            <v>R+15@@347</v>
          </cell>
          <cell r="AC233" t="str">
            <v>R+14.74</v>
          </cell>
          <cell r="AD233">
            <v>347</v>
          </cell>
          <cell r="AE233" t="str">
            <v>MS-3</v>
          </cell>
          <cell r="AF233" t="str">
            <v>House</v>
          </cell>
          <cell r="AG233">
            <v>283</v>
          </cell>
          <cell r="AH233">
            <v>153</v>
          </cell>
          <cell r="AI233">
            <v>65</v>
          </cell>
          <cell r="AJ233">
            <v>20.73170731707317</v>
          </cell>
          <cell r="AK233">
            <v>412793</v>
          </cell>
          <cell r="AL233" t="str">
            <v>G000591</v>
          </cell>
          <cell r="AM233" t="str">
            <v>MS</v>
          </cell>
          <cell r="AN233">
            <v>3</v>
          </cell>
          <cell r="AO233" t="str">
            <v>Guest</v>
          </cell>
          <cell r="AP233">
            <v>118</v>
          </cell>
          <cell r="AQ233" t="str">
            <v>House</v>
          </cell>
          <cell r="AR233">
            <v>21927</v>
          </cell>
          <cell r="AS233">
            <v>46</v>
          </cell>
          <cell r="AT233">
            <v>3</v>
          </cell>
          <cell r="AU233" t="str">
            <v>MS</v>
          </cell>
          <cell r="AV233">
            <v>200</v>
          </cell>
          <cell r="AY233" t="str">
            <v>GUEST, Michael</v>
          </cell>
          <cell r="AZ233">
            <v>1970</v>
          </cell>
          <cell r="BB233">
            <v>0.53300000000000003</v>
          </cell>
          <cell r="BC233">
            <v>0.11799999999999999</v>
          </cell>
          <cell r="BD233">
            <v>-109.62220000000001</v>
          </cell>
          <cell r="BE233">
            <v>0.89102000000000003</v>
          </cell>
          <cell r="BF233">
            <v>950</v>
          </cell>
          <cell r="BG233">
            <v>56</v>
          </cell>
          <cell r="BI233">
            <v>0.53200000000000003</v>
          </cell>
          <cell r="BJ233">
            <v>0.08</v>
          </cell>
          <cell r="BK233" t="str">
            <v>GUEST</v>
          </cell>
          <cell r="BL233" t="str">
            <v>MS-3</v>
          </cell>
          <cell r="BM233" t="str">
            <v>House</v>
          </cell>
          <cell r="BN233" t="str">
            <v>Michael</v>
          </cell>
          <cell r="BO233" t="str">
            <v>Guest</v>
          </cell>
          <cell r="BP233" t="str">
            <v>MS</v>
          </cell>
          <cell r="BQ233" t="str">
            <v>R</v>
          </cell>
          <cell r="BR233">
            <v>-0.17884</v>
          </cell>
          <cell r="BS233" t="str">
            <v>MS-3</v>
          </cell>
          <cell r="BT233" t="str">
            <v>Guest</v>
          </cell>
          <cell r="BU233" t="str">
            <v>Michael Guest</v>
          </cell>
          <cell r="BV233" t="str">
            <v>House</v>
          </cell>
          <cell r="BW233" t="str">
            <v>MS</v>
          </cell>
          <cell r="BX233">
            <v>3</v>
          </cell>
          <cell r="BY233" t="str">
            <v>R</v>
          </cell>
          <cell r="BZ233">
            <v>29</v>
          </cell>
          <cell r="CA233">
            <v>9</v>
          </cell>
          <cell r="CB233">
            <v>0</v>
          </cell>
          <cell r="CC233">
            <v>20</v>
          </cell>
          <cell r="CD233">
            <v>0</v>
          </cell>
          <cell r="CE233">
            <v>0</v>
          </cell>
          <cell r="CF233">
            <v>28</v>
          </cell>
        </row>
        <row r="234">
          <cell r="A234" t="str">
            <v>G000558</v>
          </cell>
          <cell r="B234" t="str">
            <v>House</v>
          </cell>
          <cell r="C234">
            <v>20916</v>
          </cell>
          <cell r="D234" t="str">
            <v>Brett Guthrie</v>
          </cell>
          <cell r="E234" t="str">
            <v>Guthrie</v>
          </cell>
          <cell r="F234" t="str">
            <v>R</v>
          </cell>
          <cell r="G234" t="str">
            <v>KY-2</v>
          </cell>
          <cell r="H234">
            <v>8</v>
          </cell>
          <cell r="I234" t="str">
            <v>R+36.7</v>
          </cell>
          <cell r="J234" t="str">
            <v>Old Guard Republicans</v>
          </cell>
          <cell r="K234">
            <v>95.41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1</v>
          </cell>
          <cell r="S234">
            <v>0</v>
          </cell>
          <cell r="T234">
            <v>0.42599999999999999</v>
          </cell>
          <cell r="U234">
            <v>0.27500000000000002</v>
          </cell>
          <cell r="W234" t="str">
            <v>Brett Guthrie</v>
          </cell>
          <cell r="X234" t="str">
            <v>KY-2</v>
          </cell>
          <cell r="Y234" t="str">
            <v>Brett</v>
          </cell>
          <cell r="Z234" t="str">
            <v>Guthrie</v>
          </cell>
          <cell r="AA234" t="str">
            <v>R</v>
          </cell>
          <cell r="AB234" t="str">
            <v>R+21@@402</v>
          </cell>
          <cell r="AC234" t="str">
            <v>R+21.15</v>
          </cell>
          <cell r="AD234">
            <v>402</v>
          </cell>
          <cell r="AE234" t="str">
            <v>KY-2</v>
          </cell>
          <cell r="AF234" t="str">
            <v>House</v>
          </cell>
          <cell r="AG234">
            <v>361</v>
          </cell>
          <cell r="AH234">
            <v>75</v>
          </cell>
          <cell r="AI234">
            <v>83</v>
          </cell>
          <cell r="AJ234">
            <v>30.813953488372089</v>
          </cell>
          <cell r="AK234">
            <v>412278</v>
          </cell>
          <cell r="AL234" t="str">
            <v>G000558</v>
          </cell>
          <cell r="AM234" t="str">
            <v>KY</v>
          </cell>
          <cell r="AN234">
            <v>2</v>
          </cell>
          <cell r="AO234" t="str">
            <v>Guthrie</v>
          </cell>
          <cell r="AP234">
            <v>118</v>
          </cell>
          <cell r="AQ234" t="str">
            <v>House</v>
          </cell>
          <cell r="AR234">
            <v>20916</v>
          </cell>
          <cell r="AS234">
            <v>51</v>
          </cell>
          <cell r="AT234">
            <v>2</v>
          </cell>
          <cell r="AU234" t="str">
            <v>KY</v>
          </cell>
          <cell r="AV234">
            <v>200</v>
          </cell>
          <cell r="AY234" t="str">
            <v>GUTHRIE, Brett</v>
          </cell>
          <cell r="AZ234">
            <v>1964</v>
          </cell>
          <cell r="BB234">
            <v>0.42699999999999999</v>
          </cell>
          <cell r="BC234">
            <v>0.27400000000000002</v>
          </cell>
          <cell r="BD234">
            <v>-112.13011</v>
          </cell>
          <cell r="BE234">
            <v>0.88965000000000005</v>
          </cell>
          <cell r="BF234">
            <v>959</v>
          </cell>
          <cell r="BG234">
            <v>48</v>
          </cell>
          <cell r="BI234">
            <v>0.47099999999999997</v>
          </cell>
          <cell r="BJ234">
            <v>0.36499999999999999</v>
          </cell>
          <cell r="BK234" t="str">
            <v>GUTHRIE</v>
          </cell>
          <cell r="BL234" t="str">
            <v>KY-2</v>
          </cell>
          <cell r="BM234" t="str">
            <v>House</v>
          </cell>
          <cell r="BN234" t="str">
            <v>Brett</v>
          </cell>
          <cell r="BO234" t="str">
            <v>Guthrie</v>
          </cell>
          <cell r="BP234" t="str">
            <v>KY</v>
          </cell>
          <cell r="BQ234" t="str">
            <v>R</v>
          </cell>
          <cell r="BR234">
            <v>2.155E-2</v>
          </cell>
          <cell r="BS234" t="str">
            <v>KY-2</v>
          </cell>
          <cell r="BT234" t="str">
            <v>Guthrie</v>
          </cell>
          <cell r="BU234" t="str">
            <v>Brett Guthrie</v>
          </cell>
          <cell r="BV234" t="str">
            <v>House</v>
          </cell>
          <cell r="BW234" t="str">
            <v>KY</v>
          </cell>
          <cell r="BX234">
            <v>2</v>
          </cell>
          <cell r="BY234" t="str">
            <v>R</v>
          </cell>
          <cell r="BZ234">
            <v>36</v>
          </cell>
          <cell r="CA234">
            <v>11</v>
          </cell>
          <cell r="CB234">
            <v>5</v>
          </cell>
          <cell r="CC234">
            <v>20</v>
          </cell>
          <cell r="CD234">
            <v>0</v>
          </cell>
          <cell r="CE234">
            <v>0</v>
          </cell>
          <cell r="CF234">
            <v>38</v>
          </cell>
        </row>
        <row r="235">
          <cell r="A235" t="str">
            <v>H001096</v>
          </cell>
          <cell r="B235" t="str">
            <v>House</v>
          </cell>
          <cell r="C235">
            <v>22325</v>
          </cell>
          <cell r="D235" t="str">
            <v>Harriet Hageman</v>
          </cell>
          <cell r="E235" t="str">
            <v>Hageman</v>
          </cell>
          <cell r="F235" t="str">
            <v>R</v>
          </cell>
          <cell r="G235" t="str">
            <v>WY-1</v>
          </cell>
          <cell r="H235">
            <v>1</v>
          </cell>
          <cell r="I235" t="str">
            <v>R+43.7</v>
          </cell>
          <cell r="J235" t="str">
            <v>Far-Right Obstructionists</v>
          </cell>
          <cell r="K235">
            <v>97.08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1</v>
          </cell>
          <cell r="S235">
            <v>1</v>
          </cell>
          <cell r="T235">
            <v>0.66700000000000004</v>
          </cell>
          <cell r="U235">
            <v>-0.34599999999999997</v>
          </cell>
          <cell r="W235" t="str">
            <v>Harriet Hageman</v>
          </cell>
          <cell r="X235" t="str">
            <v>WY-AL</v>
          </cell>
          <cell r="Y235" t="str">
            <v>Harriet</v>
          </cell>
          <cell r="Z235" t="str">
            <v>Hageman</v>
          </cell>
          <cell r="AA235" t="str">
            <v>R</v>
          </cell>
          <cell r="AB235" t="str">
            <v>R+25@@426</v>
          </cell>
          <cell r="AC235" t="str">
            <v>R+25.27</v>
          </cell>
          <cell r="AD235">
            <v>426</v>
          </cell>
          <cell r="AP235">
            <v>118</v>
          </cell>
          <cell r="AQ235" t="str">
            <v>House</v>
          </cell>
          <cell r="AR235">
            <v>22325</v>
          </cell>
          <cell r="AS235">
            <v>68</v>
          </cell>
          <cell r="AT235">
            <v>1</v>
          </cell>
          <cell r="AU235" t="str">
            <v>WY</v>
          </cell>
          <cell r="AV235">
            <v>200</v>
          </cell>
          <cell r="AY235" t="str">
            <v>HAGEMAN, Harriet</v>
          </cell>
          <cell r="AZ235">
            <v>1962</v>
          </cell>
          <cell r="BB235">
            <v>0.65800000000000003</v>
          </cell>
          <cell r="BC235">
            <v>-0.34899999999999998</v>
          </cell>
          <cell r="BD235">
            <v>-77.551209999999998</v>
          </cell>
          <cell r="BE235">
            <v>0.92096999999999996</v>
          </cell>
          <cell r="BF235">
            <v>942</v>
          </cell>
          <cell r="BG235">
            <v>32</v>
          </cell>
          <cell r="BI235">
            <v>0.65900000000000003</v>
          </cell>
          <cell r="BJ235">
            <v>-0.34200000000000003</v>
          </cell>
          <cell r="BK235" t="str">
            <v>HAGEMAN</v>
          </cell>
          <cell r="BL235" t="str">
            <v>WY-1</v>
          </cell>
          <cell r="BM235" t="str">
            <v>House</v>
          </cell>
          <cell r="BN235" t="str">
            <v>Harriet</v>
          </cell>
          <cell r="BO235" t="str">
            <v>Hageman</v>
          </cell>
          <cell r="BP235" t="str">
            <v>WY</v>
          </cell>
          <cell r="BQ235" t="str">
            <v>R</v>
          </cell>
          <cell r="BR235">
            <v>-0.98338000000000003</v>
          </cell>
          <cell r="BV235" t="str">
            <v>House</v>
          </cell>
          <cell r="BW235" t="str">
            <v>WY</v>
          </cell>
          <cell r="BZ235">
            <v>1</v>
          </cell>
          <cell r="CA235">
            <v>1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</row>
        <row r="236">
          <cell r="A236" t="str">
            <v>H000601</v>
          </cell>
          <cell r="AE236" t="str">
            <v>TN-0</v>
          </cell>
          <cell r="AF236" t="str">
            <v>Senate</v>
          </cell>
          <cell r="AG236">
            <v>48</v>
          </cell>
          <cell r="AH236">
            <v>50</v>
          </cell>
          <cell r="AI236">
            <v>48</v>
          </cell>
          <cell r="AJ236">
            <v>25.97402597402597</v>
          </cell>
          <cell r="AK236">
            <v>456798</v>
          </cell>
          <cell r="AL236" t="str">
            <v>H000601</v>
          </cell>
          <cell r="AM236" t="str">
            <v>TN</v>
          </cell>
          <cell r="AO236" t="str">
            <v>Hagerty</v>
          </cell>
          <cell r="AP236">
            <v>118</v>
          </cell>
          <cell r="AQ236" t="str">
            <v>Senate</v>
          </cell>
          <cell r="AR236">
            <v>42100</v>
          </cell>
          <cell r="AS236">
            <v>54</v>
          </cell>
          <cell r="AT236">
            <v>0</v>
          </cell>
          <cell r="AU236" t="str">
            <v>TN</v>
          </cell>
          <cell r="AV236">
            <v>200</v>
          </cell>
          <cell r="AY236" t="str">
            <v>HAGERTY, William Francis (Bill)</v>
          </cell>
          <cell r="AZ236">
            <v>1959</v>
          </cell>
          <cell r="BB236">
            <v>0.67600000000000005</v>
          </cell>
          <cell r="BC236">
            <v>-8.6999999999999994E-2</v>
          </cell>
          <cell r="BD236">
            <v>-57.280410000000003</v>
          </cell>
          <cell r="BE236">
            <v>0.88432999999999995</v>
          </cell>
          <cell r="BF236">
            <v>466</v>
          </cell>
          <cell r="BG236">
            <v>21</v>
          </cell>
          <cell r="BI236">
            <v>0.65200000000000002</v>
          </cell>
          <cell r="BJ236">
            <v>2.1999999999999999E-2</v>
          </cell>
          <cell r="BK236" t="str">
            <v>HAGERTY</v>
          </cell>
          <cell r="BL236" t="str">
            <v>TN-0</v>
          </cell>
          <cell r="BM236" t="str">
            <v>Senate</v>
          </cell>
          <cell r="BN236" t="str">
            <v>Bill</v>
          </cell>
          <cell r="BO236" t="str">
            <v>Hagerty</v>
          </cell>
          <cell r="BP236" t="str">
            <v>TN</v>
          </cell>
          <cell r="BQ236" t="str">
            <v>R</v>
          </cell>
          <cell r="BR236">
            <v>-1.01023</v>
          </cell>
          <cell r="BS236" t="str">
            <v>TN-0</v>
          </cell>
          <cell r="BT236" t="str">
            <v>Hagerty</v>
          </cell>
          <cell r="BU236" t="str">
            <v>Bill Hagerty</v>
          </cell>
          <cell r="BV236" t="str">
            <v>Senate</v>
          </cell>
          <cell r="BW236" t="str">
            <v>TN</v>
          </cell>
          <cell r="BY236" t="str">
            <v>R</v>
          </cell>
          <cell r="BZ236">
            <v>20</v>
          </cell>
          <cell r="CA236">
            <v>0</v>
          </cell>
          <cell r="CB236">
            <v>0</v>
          </cell>
          <cell r="CC236">
            <v>20</v>
          </cell>
          <cell r="CD236">
            <v>0</v>
          </cell>
          <cell r="CE236">
            <v>0</v>
          </cell>
          <cell r="CF236">
            <v>29</v>
          </cell>
        </row>
        <row r="237">
          <cell r="A237" t="str">
            <v>H001090</v>
          </cell>
          <cell r="B237" t="str">
            <v>House</v>
          </cell>
          <cell r="C237">
            <v>21930</v>
          </cell>
          <cell r="D237" t="str">
            <v>Josh Harder</v>
          </cell>
          <cell r="E237" t="str">
            <v>Harder</v>
          </cell>
          <cell r="F237" t="str">
            <v>D</v>
          </cell>
          <cell r="G237" t="str">
            <v>CA-9</v>
          </cell>
          <cell r="H237">
            <v>3</v>
          </cell>
          <cell r="I237" t="str">
            <v>D+12.6</v>
          </cell>
          <cell r="J237" t="str">
            <v>Moderate Democrats</v>
          </cell>
          <cell r="K237">
            <v>97.91</v>
          </cell>
          <cell r="L237">
            <v>0</v>
          </cell>
          <cell r="M237">
            <v>1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-0.35199999999999998</v>
          </cell>
          <cell r="U237">
            <v>0.57199999999999995</v>
          </cell>
          <cell r="W237" t="str">
            <v>Josh Harder</v>
          </cell>
          <cell r="X237" t="str">
            <v>CA-9</v>
          </cell>
          <cell r="Y237" t="str">
            <v>Josh</v>
          </cell>
          <cell r="Z237" t="str">
            <v>Harder</v>
          </cell>
          <cell r="AA237" t="str">
            <v>D</v>
          </cell>
          <cell r="AB237" t="str">
            <v>D+5@@169</v>
          </cell>
          <cell r="AC237" t="str">
            <v>D+4.58</v>
          </cell>
          <cell r="AD237">
            <v>169</v>
          </cell>
          <cell r="AP237">
            <v>118</v>
          </cell>
          <cell r="AQ237" t="str">
            <v>House</v>
          </cell>
          <cell r="AR237">
            <v>21930</v>
          </cell>
          <cell r="AS237">
            <v>71</v>
          </cell>
          <cell r="AT237">
            <v>9</v>
          </cell>
          <cell r="AU237" t="str">
            <v>CA</v>
          </cell>
          <cell r="AV237">
            <v>100</v>
          </cell>
          <cell r="AY237" t="str">
            <v>HARDER, Josh</v>
          </cell>
          <cell r="AZ237">
            <v>1986</v>
          </cell>
          <cell r="BB237">
            <v>-0.32700000000000001</v>
          </cell>
          <cell r="BC237">
            <v>0.53900000000000003</v>
          </cell>
          <cell r="BD237">
            <v>-79.741739999999993</v>
          </cell>
          <cell r="BE237">
            <v>0.91849999999999998</v>
          </cell>
          <cell r="BF237">
            <v>938</v>
          </cell>
          <cell r="BG237">
            <v>31</v>
          </cell>
          <cell r="BI237">
            <v>-0.28000000000000003</v>
          </cell>
          <cell r="BJ237">
            <v>0.38800000000000001</v>
          </cell>
          <cell r="BK237" t="str">
            <v>HARDER</v>
          </cell>
          <cell r="BL237" t="str">
            <v>CA-9</v>
          </cell>
          <cell r="BM237" t="str">
            <v>House</v>
          </cell>
          <cell r="BN237" t="str">
            <v>Josh</v>
          </cell>
          <cell r="BO237" t="str">
            <v>Harder</v>
          </cell>
          <cell r="BP237" t="str">
            <v>CA</v>
          </cell>
          <cell r="BQ237" t="str">
            <v>D</v>
          </cell>
          <cell r="BR237">
            <v>9.468E-2</v>
          </cell>
          <cell r="BS237" t="str">
            <v>CA-9</v>
          </cell>
          <cell r="BT237" t="str">
            <v>Harder</v>
          </cell>
          <cell r="BU237" t="str">
            <v>Josh Harder</v>
          </cell>
          <cell r="BV237" t="str">
            <v>House</v>
          </cell>
          <cell r="BW237" t="str">
            <v>CA</v>
          </cell>
          <cell r="BX237">
            <v>9</v>
          </cell>
          <cell r="BY237" t="str">
            <v>D</v>
          </cell>
          <cell r="BZ237">
            <v>42</v>
          </cell>
          <cell r="CA237">
            <v>12</v>
          </cell>
          <cell r="CB237">
            <v>10</v>
          </cell>
          <cell r="CC237">
            <v>20</v>
          </cell>
          <cell r="CD237">
            <v>0</v>
          </cell>
          <cell r="CE237">
            <v>0</v>
          </cell>
          <cell r="CF237">
            <v>9</v>
          </cell>
        </row>
        <row r="238">
          <cell r="A238" t="str">
            <v>H001090</v>
          </cell>
          <cell r="AE238" t="str">
            <v>CA-10</v>
          </cell>
          <cell r="AF238" t="str">
            <v>House</v>
          </cell>
          <cell r="AG238">
            <v>247</v>
          </cell>
          <cell r="AH238">
            <v>189</v>
          </cell>
          <cell r="AI238">
            <v>57</v>
          </cell>
          <cell r="AJ238">
            <v>14.945652173913039</v>
          </cell>
          <cell r="AK238">
            <v>412754</v>
          </cell>
          <cell r="AL238" t="str">
            <v>H001090</v>
          </cell>
          <cell r="AM238" t="str">
            <v>CA</v>
          </cell>
          <cell r="AN238">
            <v>10</v>
          </cell>
          <cell r="AO238" t="str">
            <v>Harder</v>
          </cell>
          <cell r="AP238">
            <v>118</v>
          </cell>
          <cell r="AQ238" t="str">
            <v>House</v>
          </cell>
          <cell r="AR238">
            <v>21930</v>
          </cell>
          <cell r="AS238">
            <v>71</v>
          </cell>
          <cell r="AT238">
            <v>9</v>
          </cell>
          <cell r="AU238" t="str">
            <v>CA</v>
          </cell>
          <cell r="AV238">
            <v>100</v>
          </cell>
          <cell r="AY238" t="str">
            <v>HARDER, Josh</v>
          </cell>
          <cell r="AZ238">
            <v>1986</v>
          </cell>
          <cell r="BB238">
            <v>-0.32700000000000001</v>
          </cell>
          <cell r="BC238">
            <v>0.53900000000000003</v>
          </cell>
          <cell r="BD238">
            <v>-79.741739999999993</v>
          </cell>
          <cell r="BE238">
            <v>0.91849999999999998</v>
          </cell>
          <cell r="BF238">
            <v>938</v>
          </cell>
          <cell r="BG238">
            <v>31</v>
          </cell>
          <cell r="BI238">
            <v>-0.28000000000000003</v>
          </cell>
          <cell r="BJ238">
            <v>0.38800000000000001</v>
          </cell>
          <cell r="BK238" t="str">
            <v>HARDER</v>
          </cell>
          <cell r="BL238" t="str">
            <v>CA-9</v>
          </cell>
          <cell r="BM238" t="str">
            <v>House</v>
          </cell>
          <cell r="BN238" t="str">
            <v>Josh</v>
          </cell>
          <cell r="BO238" t="str">
            <v>Harder</v>
          </cell>
          <cell r="BP238" t="str">
            <v>CA</v>
          </cell>
          <cell r="BQ238" t="str">
            <v>D</v>
          </cell>
          <cell r="BR238">
            <v>9.468E-2</v>
          </cell>
          <cell r="BS238" t="str">
            <v>CA-9</v>
          </cell>
          <cell r="BT238" t="str">
            <v>Harder</v>
          </cell>
          <cell r="BU238" t="str">
            <v>Josh Harder</v>
          </cell>
          <cell r="BV238" t="str">
            <v>House</v>
          </cell>
          <cell r="BW238" t="str">
            <v>CA</v>
          </cell>
          <cell r="BX238">
            <v>9</v>
          </cell>
          <cell r="BY238" t="str">
            <v>D</v>
          </cell>
          <cell r="BZ238">
            <v>42</v>
          </cell>
          <cell r="CA238">
            <v>12</v>
          </cell>
          <cell r="CB238">
            <v>10</v>
          </cell>
          <cell r="CC238">
            <v>20</v>
          </cell>
          <cell r="CD238">
            <v>0</v>
          </cell>
          <cell r="CE238">
            <v>0</v>
          </cell>
          <cell r="CF238">
            <v>9</v>
          </cell>
        </row>
        <row r="239">
          <cell r="A239" t="str">
            <v>H001052</v>
          </cell>
          <cell r="B239" t="str">
            <v>House</v>
          </cell>
          <cell r="C239">
            <v>21139</v>
          </cell>
          <cell r="D239" t="str">
            <v>Andy Harris</v>
          </cell>
          <cell r="E239" t="str">
            <v>Harris</v>
          </cell>
          <cell r="F239" t="str">
            <v>R</v>
          </cell>
          <cell r="G239" t="str">
            <v>MD-1</v>
          </cell>
          <cell r="H239">
            <v>7</v>
          </cell>
          <cell r="I239" t="str">
            <v>R+14.5</v>
          </cell>
          <cell r="J239" t="str">
            <v>Far-Right Obstructionists</v>
          </cell>
          <cell r="K239">
            <v>94.37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1</v>
          </cell>
          <cell r="T239">
            <v>0.67100000000000004</v>
          </cell>
          <cell r="U239">
            <v>-0.374</v>
          </cell>
          <cell r="W239" t="str">
            <v>Andy Harris</v>
          </cell>
          <cell r="X239" t="str">
            <v>MD-1</v>
          </cell>
          <cell r="Y239" t="str">
            <v>Andy</v>
          </cell>
          <cell r="Z239" t="str">
            <v>Harris</v>
          </cell>
          <cell r="AA239" t="str">
            <v>R</v>
          </cell>
          <cell r="AB239" t="str">
            <v>R+11@@295</v>
          </cell>
          <cell r="AC239" t="str">
            <v>R+10.6</v>
          </cell>
          <cell r="AD239">
            <v>295</v>
          </cell>
          <cell r="AE239" t="str">
            <v>MD-1</v>
          </cell>
          <cell r="AF239" t="str">
            <v>House</v>
          </cell>
          <cell r="AG239">
            <v>192</v>
          </cell>
          <cell r="AH239">
            <v>244</v>
          </cell>
          <cell r="AI239">
            <v>44</v>
          </cell>
          <cell r="AJ239">
            <v>9.765625</v>
          </cell>
          <cell r="AK239">
            <v>412434</v>
          </cell>
          <cell r="AL239" t="str">
            <v>H001052</v>
          </cell>
          <cell r="AM239" t="str">
            <v>MD</v>
          </cell>
          <cell r="AN239">
            <v>1</v>
          </cell>
          <cell r="AO239" t="str">
            <v>Harris</v>
          </cell>
          <cell r="AP239">
            <v>118</v>
          </cell>
          <cell r="AQ239" t="str">
            <v>House</v>
          </cell>
          <cell r="AR239">
            <v>21139</v>
          </cell>
          <cell r="AS239">
            <v>52</v>
          </cell>
          <cell r="AT239">
            <v>1</v>
          </cell>
          <cell r="AU239" t="str">
            <v>MD</v>
          </cell>
          <cell r="AV239">
            <v>200</v>
          </cell>
          <cell r="AY239" t="str">
            <v>HARRIS, Andy</v>
          </cell>
          <cell r="AZ239">
            <v>1957</v>
          </cell>
          <cell r="BB239">
            <v>0.67100000000000004</v>
          </cell>
          <cell r="BC239">
            <v>-0.36699999999999999</v>
          </cell>
          <cell r="BD239">
            <v>-158.17752999999999</v>
          </cell>
          <cell r="BE239">
            <v>0.84601999999999999</v>
          </cell>
          <cell r="BF239">
            <v>946</v>
          </cell>
          <cell r="BG239">
            <v>64</v>
          </cell>
          <cell r="BI239">
            <v>0.67200000000000004</v>
          </cell>
          <cell r="BJ239">
            <v>-0.29199999999999998</v>
          </cell>
          <cell r="BK239" t="str">
            <v>HARRIS</v>
          </cell>
          <cell r="BL239" t="str">
            <v>MD-1</v>
          </cell>
          <cell r="BM239" t="str">
            <v>House</v>
          </cell>
          <cell r="BN239" t="str">
            <v>Andy</v>
          </cell>
          <cell r="BO239" t="str">
            <v>Harris</v>
          </cell>
          <cell r="BP239" t="str">
            <v>MD</v>
          </cell>
          <cell r="BQ239" t="str">
            <v>R</v>
          </cell>
          <cell r="BR239">
            <v>-1.52661</v>
          </cell>
          <cell r="BS239" t="str">
            <v>MD-1</v>
          </cell>
          <cell r="BT239" t="str">
            <v>Harris</v>
          </cell>
          <cell r="BU239" t="str">
            <v>Andy Harris</v>
          </cell>
          <cell r="BV239" t="str">
            <v>House</v>
          </cell>
          <cell r="BW239" t="str">
            <v>MD</v>
          </cell>
          <cell r="BX239">
            <v>1</v>
          </cell>
          <cell r="BY239" t="str">
            <v>R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25</v>
          </cell>
        </row>
        <row r="240">
          <cell r="A240" t="str">
            <v>H001086</v>
          </cell>
          <cell r="B240" t="str">
            <v>House</v>
          </cell>
          <cell r="C240">
            <v>22122</v>
          </cell>
          <cell r="D240" t="str">
            <v>Diana Harshbarger</v>
          </cell>
          <cell r="E240" t="str">
            <v>Harshbarger</v>
          </cell>
          <cell r="F240" t="str">
            <v>R</v>
          </cell>
          <cell r="G240" t="str">
            <v>TN-1</v>
          </cell>
          <cell r="H240">
            <v>2</v>
          </cell>
          <cell r="I240" t="str">
            <v>R+54.2</v>
          </cell>
          <cell r="J240" t="str">
            <v>Far-Right Establishment</v>
          </cell>
          <cell r="K240">
            <v>97.63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1</v>
          </cell>
          <cell r="S240">
            <v>1</v>
          </cell>
          <cell r="T240">
            <v>0.68200000000000005</v>
          </cell>
          <cell r="U240">
            <v>-0.02</v>
          </cell>
          <cell r="W240" t="str">
            <v>Diana Harshbarger</v>
          </cell>
          <cell r="X240" t="str">
            <v>TN-1</v>
          </cell>
          <cell r="Y240" t="str">
            <v>Diana</v>
          </cell>
          <cell r="Z240" t="str">
            <v>Harshbarger</v>
          </cell>
          <cell r="AA240" t="str">
            <v>R</v>
          </cell>
          <cell r="AB240" t="str">
            <v>R+30@@433</v>
          </cell>
          <cell r="AC240" t="str">
            <v>R+30.06</v>
          </cell>
          <cell r="AD240">
            <v>433</v>
          </cell>
          <cell r="AE240" t="str">
            <v>TN-1</v>
          </cell>
          <cell r="AF240" t="str">
            <v>House</v>
          </cell>
          <cell r="AG240">
            <v>219</v>
          </cell>
          <cell r="AH240">
            <v>217</v>
          </cell>
          <cell r="AI240">
            <v>50</v>
          </cell>
          <cell r="AJ240">
            <v>12.367491166077739</v>
          </cell>
          <cell r="AK240">
            <v>456844</v>
          </cell>
          <cell r="AL240" t="str">
            <v>H001086</v>
          </cell>
          <cell r="AM240" t="str">
            <v>TN</v>
          </cell>
          <cell r="AN240">
            <v>1</v>
          </cell>
          <cell r="AO240" t="str">
            <v>Harshbarger</v>
          </cell>
          <cell r="AP240">
            <v>118</v>
          </cell>
          <cell r="AQ240" t="str">
            <v>House</v>
          </cell>
          <cell r="AR240">
            <v>22122</v>
          </cell>
          <cell r="AS240">
            <v>54</v>
          </cell>
          <cell r="AT240">
            <v>1</v>
          </cell>
          <cell r="AU240" t="str">
            <v>TN</v>
          </cell>
          <cell r="AV240">
            <v>200</v>
          </cell>
          <cell r="AY240" t="str">
            <v>HARSHBARGER, Diana</v>
          </cell>
          <cell r="AZ240">
            <v>1960</v>
          </cell>
          <cell r="BB240">
            <v>0.67200000000000004</v>
          </cell>
          <cell r="BC240">
            <v>-8.1000000000000003E-2</v>
          </cell>
          <cell r="BD240">
            <v>-89.469059999999999</v>
          </cell>
          <cell r="BE240">
            <v>0.91074999999999995</v>
          </cell>
          <cell r="BF240">
            <v>957</v>
          </cell>
          <cell r="BG240">
            <v>35</v>
          </cell>
          <cell r="BI240">
            <v>0.69099999999999995</v>
          </cell>
          <cell r="BJ240">
            <v>-0.157</v>
          </cell>
          <cell r="BK240" t="str">
            <v>HARSHBARGER</v>
          </cell>
          <cell r="BL240" t="str">
            <v>TN-1</v>
          </cell>
          <cell r="BM240" t="str">
            <v>House</v>
          </cell>
          <cell r="BN240" t="str">
            <v>Diana</v>
          </cell>
          <cell r="BO240" t="str">
            <v>Harshbarger</v>
          </cell>
          <cell r="BP240" t="str">
            <v>TN</v>
          </cell>
          <cell r="BQ240" t="str">
            <v>R</v>
          </cell>
          <cell r="BR240">
            <v>-0.50358999999999998</v>
          </cell>
          <cell r="BS240" t="str">
            <v>TN-1</v>
          </cell>
          <cell r="BT240" t="str">
            <v>Harshbarger</v>
          </cell>
          <cell r="BU240" t="str">
            <v>Diana Harshbarger</v>
          </cell>
          <cell r="BV240" t="str">
            <v>House</v>
          </cell>
          <cell r="BW240" t="str">
            <v>TN</v>
          </cell>
          <cell r="BX240">
            <v>1</v>
          </cell>
          <cell r="BY240" t="str">
            <v>R</v>
          </cell>
          <cell r="BZ240">
            <v>6</v>
          </cell>
          <cell r="CA240">
            <v>6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44</v>
          </cell>
        </row>
        <row r="241">
          <cell r="A241" t="str">
            <v>H001076</v>
          </cell>
          <cell r="AE241" t="str">
            <v>NH-0</v>
          </cell>
          <cell r="AF241" t="str">
            <v>Senate</v>
          </cell>
          <cell r="AG241">
            <v>82</v>
          </cell>
          <cell r="AH241">
            <v>16</v>
          </cell>
          <cell r="AI241">
            <v>84</v>
          </cell>
          <cell r="AJ241">
            <v>43.984220907297832</v>
          </cell>
          <cell r="AK241">
            <v>412680</v>
          </cell>
          <cell r="AL241" t="str">
            <v>H001076</v>
          </cell>
          <cell r="AM241" t="str">
            <v>NH</v>
          </cell>
          <cell r="AO241" t="str">
            <v>Hassan</v>
          </cell>
          <cell r="AP241">
            <v>118</v>
          </cell>
          <cell r="AQ241" t="str">
            <v>Senate</v>
          </cell>
          <cell r="AR241">
            <v>41702</v>
          </cell>
          <cell r="AS241">
            <v>4</v>
          </cell>
          <cell r="AT241">
            <v>0</v>
          </cell>
          <cell r="AU241" t="str">
            <v>NH</v>
          </cell>
          <cell r="AV241">
            <v>100</v>
          </cell>
          <cell r="AY241" t="str">
            <v>HASSAN, Margaret (Maggie)</v>
          </cell>
          <cell r="AZ241">
            <v>1958</v>
          </cell>
          <cell r="BB241">
            <v>-0.23499999999999999</v>
          </cell>
          <cell r="BC241">
            <v>2.5999999999999999E-2</v>
          </cell>
          <cell r="BD241">
            <v>-13.648529999999999</v>
          </cell>
          <cell r="BE241">
            <v>0.97399999999999998</v>
          </cell>
          <cell r="BF241">
            <v>518</v>
          </cell>
          <cell r="BG241">
            <v>3</v>
          </cell>
          <cell r="BI241">
            <v>-0.28899999999999998</v>
          </cell>
          <cell r="BJ241">
            <v>0.105</v>
          </cell>
          <cell r="BK241" t="str">
            <v>HASSAN</v>
          </cell>
          <cell r="BL241" t="str">
            <v>NH-0</v>
          </cell>
          <cell r="BM241" t="str">
            <v>Senate</v>
          </cell>
          <cell r="BN241" t="str">
            <v>Maggie</v>
          </cell>
          <cell r="BO241" t="str">
            <v>Hassan</v>
          </cell>
          <cell r="BP241" t="str">
            <v>NH</v>
          </cell>
          <cell r="BQ241" t="str">
            <v>D</v>
          </cell>
          <cell r="BR241">
            <v>2.03057</v>
          </cell>
          <cell r="BS241" t="str">
            <v>NH-0</v>
          </cell>
          <cell r="BT241" t="str">
            <v>Hassan</v>
          </cell>
          <cell r="BU241" t="str">
            <v>Maggie Hassan</v>
          </cell>
          <cell r="BV241" t="str">
            <v>Senate</v>
          </cell>
          <cell r="BW241" t="str">
            <v>NH</v>
          </cell>
          <cell r="BY241" t="str">
            <v>D</v>
          </cell>
          <cell r="BZ241">
            <v>110</v>
          </cell>
          <cell r="CA241">
            <v>30</v>
          </cell>
          <cell r="CB241">
            <v>30</v>
          </cell>
          <cell r="CC241">
            <v>20</v>
          </cell>
          <cell r="CD241">
            <v>20</v>
          </cell>
          <cell r="CE241">
            <v>10</v>
          </cell>
          <cell r="CF241">
            <v>1</v>
          </cell>
        </row>
        <row r="242">
          <cell r="A242" t="str">
            <v>H001089</v>
          </cell>
          <cell r="AE242" t="str">
            <v>MO-0</v>
          </cell>
          <cell r="AF242" t="str">
            <v>Senate</v>
          </cell>
          <cell r="AG242">
            <v>18</v>
          </cell>
          <cell r="AH242">
            <v>80</v>
          </cell>
          <cell r="AI242">
            <v>18</v>
          </cell>
          <cell r="AJ242">
            <v>17.427385892116181</v>
          </cell>
          <cell r="AK242">
            <v>412840</v>
          </cell>
          <cell r="AL242" t="str">
            <v>H001089</v>
          </cell>
          <cell r="AM242" t="str">
            <v>MO</v>
          </cell>
          <cell r="AO242" t="str">
            <v>Hawley</v>
          </cell>
          <cell r="AP242">
            <v>118</v>
          </cell>
          <cell r="AQ242" t="str">
            <v>Senate</v>
          </cell>
          <cell r="AR242">
            <v>41901</v>
          </cell>
          <cell r="AS242">
            <v>34</v>
          </cell>
          <cell r="AT242">
            <v>0</v>
          </cell>
          <cell r="AU242" t="str">
            <v>MO</v>
          </cell>
          <cell r="AV242">
            <v>200</v>
          </cell>
          <cell r="AY242" t="str">
            <v>HAWLEY, Joshua David</v>
          </cell>
          <cell r="AZ242">
            <v>1979</v>
          </cell>
          <cell r="BB242">
            <v>0.79900000000000004</v>
          </cell>
          <cell r="BC242">
            <v>-0.245</v>
          </cell>
          <cell r="BD242">
            <v>-71.172920000000005</v>
          </cell>
          <cell r="BE242">
            <v>0.86324999999999996</v>
          </cell>
          <cell r="BF242">
            <v>484</v>
          </cell>
          <cell r="BG242">
            <v>38</v>
          </cell>
          <cell r="BI242">
            <v>0.97099999999999997</v>
          </cell>
          <cell r="BJ242">
            <v>-0.24</v>
          </cell>
          <cell r="BK242" t="str">
            <v>HAWLEY</v>
          </cell>
          <cell r="BL242" t="str">
            <v>MO-0</v>
          </cell>
          <cell r="BM242" t="str">
            <v>Senate</v>
          </cell>
          <cell r="BN242" t="str">
            <v>Josh</v>
          </cell>
          <cell r="BO242" t="str">
            <v>Hawley</v>
          </cell>
          <cell r="BP242" t="str">
            <v>MO</v>
          </cell>
          <cell r="BQ242" t="str">
            <v>R</v>
          </cell>
          <cell r="BR242">
            <v>-1.20746</v>
          </cell>
          <cell r="BS242" t="str">
            <v>MO-0</v>
          </cell>
          <cell r="BT242" t="str">
            <v>Hawley</v>
          </cell>
          <cell r="BU242" t="str">
            <v>Josh Hawley</v>
          </cell>
          <cell r="BV242" t="str">
            <v>Senate</v>
          </cell>
          <cell r="BW242" t="str">
            <v>MO</v>
          </cell>
          <cell r="BY242" t="str">
            <v>R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21</v>
          </cell>
        </row>
        <row r="243">
          <cell r="A243" t="str">
            <v>H001081</v>
          </cell>
          <cell r="B243" t="str">
            <v>House</v>
          </cell>
          <cell r="C243">
            <v>21931</v>
          </cell>
          <cell r="D243" t="str">
            <v>Jahana Hayes</v>
          </cell>
          <cell r="E243" t="str">
            <v>Hayes</v>
          </cell>
          <cell r="F243" t="str">
            <v>D</v>
          </cell>
          <cell r="G243" t="str">
            <v>CT-5</v>
          </cell>
          <cell r="H243">
            <v>3</v>
          </cell>
          <cell r="I243" t="str">
            <v>D+10.7</v>
          </cell>
          <cell r="J243" t="str">
            <v>Core Democrats</v>
          </cell>
          <cell r="K243">
            <v>98.47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-0.316</v>
          </cell>
          <cell r="U243">
            <v>-0.13200000000000001</v>
          </cell>
          <cell r="W243" t="str">
            <v>Jahana Hayes</v>
          </cell>
          <cell r="X243" t="str">
            <v>CT-5</v>
          </cell>
          <cell r="Y243" t="str">
            <v>Jahana</v>
          </cell>
          <cell r="Z243" t="str">
            <v>Hayes</v>
          </cell>
          <cell r="AA243" t="str">
            <v>D</v>
          </cell>
          <cell r="AB243" t="str">
            <v>D+3@@189</v>
          </cell>
          <cell r="AC243" t="str">
            <v>D+2.66</v>
          </cell>
          <cell r="AD243">
            <v>189</v>
          </cell>
          <cell r="AE243" t="str">
            <v>CT-5</v>
          </cell>
          <cell r="AF243" t="str">
            <v>House</v>
          </cell>
          <cell r="AG243">
            <v>18</v>
          </cell>
          <cell r="AH243">
            <v>418</v>
          </cell>
          <cell r="AI243">
            <v>4</v>
          </cell>
          <cell r="AJ243">
            <v>2.7624309392265189</v>
          </cell>
          <cell r="AK243">
            <v>412763</v>
          </cell>
          <cell r="AL243" t="str">
            <v>H001081</v>
          </cell>
          <cell r="AM243" t="str">
            <v>CT</v>
          </cell>
          <cell r="AN243">
            <v>5</v>
          </cell>
          <cell r="AO243" t="str">
            <v>Hayes</v>
          </cell>
          <cell r="AP243">
            <v>118</v>
          </cell>
          <cell r="AQ243" t="str">
            <v>House</v>
          </cell>
          <cell r="AR243">
            <v>21931</v>
          </cell>
          <cell r="AS243">
            <v>1</v>
          </cell>
          <cell r="AT243">
            <v>5</v>
          </cell>
          <cell r="AU243" t="str">
            <v>CT</v>
          </cell>
          <cell r="AV243">
            <v>100</v>
          </cell>
          <cell r="AY243" t="str">
            <v>HAYES, Jahana</v>
          </cell>
          <cell r="AZ243">
            <v>1973</v>
          </cell>
          <cell r="BB243">
            <v>-0.31900000000000001</v>
          </cell>
          <cell r="BC243">
            <v>-6.9000000000000006E-2</v>
          </cell>
          <cell r="BD243">
            <v>-67.443070000000006</v>
          </cell>
          <cell r="BE243">
            <v>0.93194999999999995</v>
          </cell>
          <cell r="BF243">
            <v>957</v>
          </cell>
          <cell r="BG243">
            <v>31</v>
          </cell>
          <cell r="BI243">
            <v>-0.308</v>
          </cell>
          <cell r="BJ243">
            <v>6.0000000000000001E-3</v>
          </cell>
          <cell r="BK243" t="str">
            <v>HAYES</v>
          </cell>
          <cell r="BL243" t="str">
            <v>CT-5</v>
          </cell>
          <cell r="BM243" t="str">
            <v>House</v>
          </cell>
          <cell r="BN243" t="str">
            <v>Jahana</v>
          </cell>
          <cell r="BO243" t="str">
            <v>Hayes</v>
          </cell>
          <cell r="BP243" t="str">
            <v>CT</v>
          </cell>
          <cell r="BQ243" t="str">
            <v>D</v>
          </cell>
          <cell r="BR243">
            <v>-1.5207299999999999</v>
          </cell>
          <cell r="BS243" t="str">
            <v>CT-5</v>
          </cell>
          <cell r="BT243" t="str">
            <v>Hayes</v>
          </cell>
          <cell r="BU243" t="str">
            <v>Jahana Hayes</v>
          </cell>
          <cell r="BV243" t="str">
            <v>House</v>
          </cell>
          <cell r="BW243" t="str">
            <v>CT</v>
          </cell>
          <cell r="BX243">
            <v>5</v>
          </cell>
          <cell r="BY243" t="str">
            <v>D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3</v>
          </cell>
        </row>
        <row r="244">
          <cell r="A244" t="str">
            <v>H001046</v>
          </cell>
          <cell r="AE244" t="str">
            <v>NM-0</v>
          </cell>
          <cell r="AF244" t="str">
            <v>Senate</v>
          </cell>
          <cell r="AG244">
            <v>37</v>
          </cell>
          <cell r="AH244">
            <v>61</v>
          </cell>
          <cell r="AI244">
            <v>37</v>
          </cell>
          <cell r="AJ244">
            <v>21.36752136752137</v>
          </cell>
          <cell r="AK244">
            <v>412281</v>
          </cell>
          <cell r="AL244" t="str">
            <v>H001046</v>
          </cell>
          <cell r="AM244" t="str">
            <v>NM</v>
          </cell>
          <cell r="AO244" t="str">
            <v>Heinrich</v>
          </cell>
          <cell r="AP244">
            <v>118</v>
          </cell>
          <cell r="AQ244" t="str">
            <v>Senate</v>
          </cell>
          <cell r="AR244">
            <v>20930</v>
          </cell>
          <cell r="AS244">
            <v>66</v>
          </cell>
          <cell r="AT244">
            <v>0</v>
          </cell>
          <cell r="AU244" t="str">
            <v>NM</v>
          </cell>
          <cell r="AV244">
            <v>100</v>
          </cell>
          <cell r="AY244" t="str">
            <v>HEINRICH, Martin</v>
          </cell>
          <cell r="AZ244">
            <v>1971</v>
          </cell>
          <cell r="BB244">
            <v>-0.33</v>
          </cell>
          <cell r="BC244">
            <v>-2.5999999999999999E-2</v>
          </cell>
          <cell r="BD244">
            <v>-19.822320000000001</v>
          </cell>
          <cell r="BE244">
            <v>0.96245999999999998</v>
          </cell>
          <cell r="BF244">
            <v>518</v>
          </cell>
          <cell r="BG244">
            <v>7</v>
          </cell>
          <cell r="BI244">
            <v>-0.378</v>
          </cell>
          <cell r="BJ244">
            <v>-7.2999999999999995E-2</v>
          </cell>
          <cell r="BK244" t="str">
            <v>HEINRICH</v>
          </cell>
          <cell r="BL244" t="str">
            <v>NM-0</v>
          </cell>
          <cell r="BM244" t="str">
            <v>Senate</v>
          </cell>
          <cell r="BN244" t="str">
            <v>Martin</v>
          </cell>
          <cell r="BO244" t="str">
            <v>Heinrich</v>
          </cell>
          <cell r="BP244" t="str">
            <v>NM</v>
          </cell>
          <cell r="BQ244" t="str">
            <v>D</v>
          </cell>
          <cell r="BR244">
            <v>-0.30269000000000001</v>
          </cell>
          <cell r="BS244" t="str">
            <v>NM-0</v>
          </cell>
          <cell r="BT244" t="str">
            <v>Heinrich</v>
          </cell>
          <cell r="BU244" t="str">
            <v>Martin Heinrich</v>
          </cell>
          <cell r="BV244" t="str">
            <v>Senate</v>
          </cell>
          <cell r="BW244" t="str">
            <v>NM</v>
          </cell>
          <cell r="BY244" t="str">
            <v>D</v>
          </cell>
          <cell r="BZ244">
            <v>35</v>
          </cell>
          <cell r="CA244">
            <v>5</v>
          </cell>
          <cell r="CB244">
            <v>10</v>
          </cell>
          <cell r="CC244">
            <v>20</v>
          </cell>
          <cell r="CD244">
            <v>0</v>
          </cell>
          <cell r="CE244">
            <v>0</v>
          </cell>
          <cell r="CF244">
            <v>7</v>
          </cell>
        </row>
        <row r="245">
          <cell r="A245" t="str">
            <v>H001082</v>
          </cell>
          <cell r="B245" t="str">
            <v>House</v>
          </cell>
          <cell r="C245">
            <v>21760</v>
          </cell>
          <cell r="D245" t="str">
            <v>Kevin Hern</v>
          </cell>
          <cell r="E245" t="str">
            <v>Hern</v>
          </cell>
          <cell r="F245" t="str">
            <v>R</v>
          </cell>
          <cell r="G245" t="str">
            <v>OK-1</v>
          </cell>
          <cell r="H245">
            <v>3.1</v>
          </cell>
          <cell r="I245" t="str">
            <v>R+21.4</v>
          </cell>
          <cell r="J245" t="str">
            <v>Far-Right Establishment</v>
          </cell>
          <cell r="K245">
            <v>97.36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1</v>
          </cell>
          <cell r="S245">
            <v>0</v>
          </cell>
          <cell r="T245">
            <v>0.68</v>
          </cell>
          <cell r="U245">
            <v>-7.8E-2</v>
          </cell>
          <cell r="W245" t="str">
            <v>Kevin Hern</v>
          </cell>
          <cell r="X245" t="str">
            <v>OK-1</v>
          </cell>
          <cell r="Y245" t="str">
            <v>Kevin</v>
          </cell>
          <cell r="Z245" t="str">
            <v>Hern</v>
          </cell>
          <cell r="AA245" t="str">
            <v>R</v>
          </cell>
          <cell r="AB245" t="str">
            <v>R+14@@335</v>
          </cell>
          <cell r="AC245" t="str">
            <v>R+13.88</v>
          </cell>
          <cell r="AD245">
            <v>335</v>
          </cell>
          <cell r="AE245" t="str">
            <v>OK-1</v>
          </cell>
          <cell r="AF245" t="str">
            <v>House</v>
          </cell>
          <cell r="AG245">
            <v>256</v>
          </cell>
          <cell r="AH245">
            <v>180</v>
          </cell>
          <cell r="AI245">
            <v>59</v>
          </cell>
          <cell r="AJ245">
            <v>16.326530612244898</v>
          </cell>
          <cell r="AK245">
            <v>412748</v>
          </cell>
          <cell r="AL245" t="str">
            <v>H001082</v>
          </cell>
          <cell r="AM245" t="str">
            <v>OK</v>
          </cell>
          <cell r="AN245">
            <v>1</v>
          </cell>
          <cell r="AO245" t="str">
            <v>Hern</v>
          </cell>
          <cell r="AP245">
            <v>118</v>
          </cell>
          <cell r="AQ245" t="str">
            <v>House</v>
          </cell>
          <cell r="AR245">
            <v>21760</v>
          </cell>
          <cell r="AS245">
            <v>53</v>
          </cell>
          <cell r="AT245">
            <v>1</v>
          </cell>
          <cell r="AU245" t="str">
            <v>OK</v>
          </cell>
          <cell r="AV245">
            <v>200</v>
          </cell>
          <cell r="AY245" t="str">
            <v>HERN, Kevin</v>
          </cell>
          <cell r="AZ245">
            <v>1961</v>
          </cell>
          <cell r="BB245">
            <v>0.68200000000000005</v>
          </cell>
          <cell r="BC245">
            <v>-7.0000000000000007E-2</v>
          </cell>
          <cell r="BD245">
            <v>-73.833730000000003</v>
          </cell>
          <cell r="BE245">
            <v>0.92567999999999995</v>
          </cell>
          <cell r="BF245">
            <v>956</v>
          </cell>
          <cell r="BG245">
            <v>27</v>
          </cell>
          <cell r="BI245">
            <v>0.65</v>
          </cell>
          <cell r="BJ245">
            <v>-0.11700000000000001</v>
          </cell>
          <cell r="BK245" t="str">
            <v>HERN</v>
          </cell>
          <cell r="BL245" t="str">
            <v>OK-1</v>
          </cell>
          <cell r="BM245" t="str">
            <v>House</v>
          </cell>
          <cell r="BN245" t="str">
            <v>Kevin</v>
          </cell>
          <cell r="BO245" t="str">
            <v>Hern</v>
          </cell>
          <cell r="BP245" t="str">
            <v>OK</v>
          </cell>
          <cell r="BQ245" t="str">
            <v>R</v>
          </cell>
          <cell r="BR245">
            <v>-1.14263</v>
          </cell>
          <cell r="BS245" t="str">
            <v>OK-1</v>
          </cell>
          <cell r="BT245" t="str">
            <v>Hern</v>
          </cell>
          <cell r="BU245" t="str">
            <v>Kevin Hern</v>
          </cell>
          <cell r="BV245" t="str">
            <v>House</v>
          </cell>
          <cell r="BW245" t="str">
            <v>OK</v>
          </cell>
          <cell r="BX245">
            <v>1</v>
          </cell>
          <cell r="BY245" t="str">
            <v>R</v>
          </cell>
          <cell r="BZ245">
            <v>10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10</v>
          </cell>
          <cell r="CF245">
            <v>28</v>
          </cell>
        </row>
        <row r="246">
          <cell r="A246" t="str">
            <v>H000273</v>
          </cell>
          <cell r="AE246" t="str">
            <v>CO-0</v>
          </cell>
          <cell r="AF246" t="str">
            <v>Senate</v>
          </cell>
          <cell r="AG246">
            <v>51</v>
          </cell>
          <cell r="AH246">
            <v>47</v>
          </cell>
          <cell r="AI246">
            <v>52</v>
          </cell>
          <cell r="AJ246">
            <v>26.666666666666671</v>
          </cell>
          <cell r="AK246">
            <v>456797</v>
          </cell>
          <cell r="AL246" t="str">
            <v>H000273</v>
          </cell>
          <cell r="AM246" t="str">
            <v>CO</v>
          </cell>
          <cell r="AO246" t="str">
            <v>Hickenlooper</v>
          </cell>
          <cell r="AP246">
            <v>118</v>
          </cell>
          <cell r="AQ246" t="str">
            <v>Senate</v>
          </cell>
          <cell r="AR246">
            <v>42101</v>
          </cell>
          <cell r="AS246">
            <v>62</v>
          </cell>
          <cell r="AT246">
            <v>0</v>
          </cell>
          <cell r="AU246" t="str">
            <v>CO</v>
          </cell>
          <cell r="AV246">
            <v>100</v>
          </cell>
          <cell r="AY246" t="str">
            <v>HICKENLOOPER, John Wright</v>
          </cell>
          <cell r="AZ246">
            <v>1952</v>
          </cell>
          <cell r="BB246">
            <v>-0.24399999999999999</v>
          </cell>
          <cell r="BC246">
            <v>-3.6999999999999998E-2</v>
          </cell>
          <cell r="BD246">
            <v>-20.432220000000001</v>
          </cell>
          <cell r="BE246">
            <v>0.96079999999999999</v>
          </cell>
          <cell r="BF246">
            <v>511</v>
          </cell>
          <cell r="BG246">
            <v>5</v>
          </cell>
          <cell r="BI246">
            <v>-0.27300000000000002</v>
          </cell>
          <cell r="BJ246">
            <v>6.5000000000000002E-2</v>
          </cell>
          <cell r="BK246" t="str">
            <v>HICKENLOOPER</v>
          </cell>
          <cell r="BL246" t="str">
            <v>CO-0</v>
          </cell>
          <cell r="BM246" t="str">
            <v>Senate</v>
          </cell>
          <cell r="BN246" t="str">
            <v>John</v>
          </cell>
          <cell r="BO246" t="str">
            <v>Hickenlooper</v>
          </cell>
          <cell r="BP246" t="str">
            <v>CO</v>
          </cell>
          <cell r="BQ246" t="str">
            <v>D</v>
          </cell>
          <cell r="BR246">
            <v>0.41156999999999999</v>
          </cell>
          <cell r="BS246" t="str">
            <v>CO-0</v>
          </cell>
          <cell r="BT246" t="str">
            <v>Hickenlooper</v>
          </cell>
          <cell r="BU246" t="str">
            <v>John Hickenlooper</v>
          </cell>
          <cell r="BV246" t="str">
            <v>Senate</v>
          </cell>
          <cell r="BW246" t="str">
            <v>CO</v>
          </cell>
          <cell r="BY246" t="str">
            <v>D</v>
          </cell>
          <cell r="BZ246">
            <v>63</v>
          </cell>
          <cell r="CA246">
            <v>13</v>
          </cell>
          <cell r="CB246">
            <v>20</v>
          </cell>
          <cell r="CC246">
            <v>20</v>
          </cell>
          <cell r="CD246">
            <v>0</v>
          </cell>
          <cell r="CE246">
            <v>10</v>
          </cell>
          <cell r="CF246">
            <v>7</v>
          </cell>
        </row>
        <row r="247">
          <cell r="A247" t="str">
            <v>H001038</v>
          </cell>
          <cell r="B247" t="str">
            <v>House</v>
          </cell>
          <cell r="C247">
            <v>20519</v>
          </cell>
          <cell r="D247" t="str">
            <v>Brian Higgins</v>
          </cell>
          <cell r="E247" t="str">
            <v>Higgins</v>
          </cell>
          <cell r="F247" t="str">
            <v>D</v>
          </cell>
          <cell r="G247" t="str">
            <v>NY-26</v>
          </cell>
          <cell r="H247">
            <v>9.5</v>
          </cell>
          <cell r="I247" t="str">
            <v>D+23.4</v>
          </cell>
          <cell r="J247" t="str">
            <v>Core Democrats</v>
          </cell>
          <cell r="K247">
            <v>97.59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-0.34799999999999998</v>
          </cell>
          <cell r="U247">
            <v>-3.2000000000000001E-2</v>
          </cell>
          <cell r="V247" t="str">
            <v>no longer in Congress</v>
          </cell>
          <cell r="W247" t="str">
            <v>Brian Higgins</v>
          </cell>
          <cell r="X247" t="str">
            <v>NY-26</v>
          </cell>
          <cell r="Y247" t="str">
            <v>Brian</v>
          </cell>
          <cell r="Z247" t="str">
            <v>Higgins</v>
          </cell>
          <cell r="AA247" t="str">
            <v>D</v>
          </cell>
          <cell r="AB247" t="str">
            <v>D+9@@131</v>
          </cell>
          <cell r="AC247" t="str">
            <v>D+9.02</v>
          </cell>
          <cell r="AD247">
            <v>131</v>
          </cell>
          <cell r="AE247" t="str">
            <v>NY-26</v>
          </cell>
          <cell r="AF247" t="str">
            <v>House</v>
          </cell>
          <cell r="AG247">
            <v>130</v>
          </cell>
          <cell r="AH247">
            <v>306</v>
          </cell>
          <cell r="AI247">
            <v>30</v>
          </cell>
          <cell r="AJ247">
            <v>6.367924528301887</v>
          </cell>
          <cell r="AK247">
            <v>400641</v>
          </cell>
          <cell r="AL247" t="str">
            <v>H001038</v>
          </cell>
          <cell r="AM247" t="str">
            <v>NY</v>
          </cell>
          <cell r="AN247">
            <v>26</v>
          </cell>
          <cell r="AO247" t="str">
            <v>Higgins</v>
          </cell>
          <cell r="AP247">
            <v>118</v>
          </cell>
          <cell r="AQ247" t="str">
            <v>House</v>
          </cell>
          <cell r="AR247">
            <v>20519</v>
          </cell>
          <cell r="AS247">
            <v>13</v>
          </cell>
          <cell r="AT247">
            <v>26</v>
          </cell>
          <cell r="AU247" t="str">
            <v>NY</v>
          </cell>
          <cell r="AV247">
            <v>100</v>
          </cell>
          <cell r="AY247" t="str">
            <v>HIGGINS, Brian</v>
          </cell>
          <cell r="AZ247">
            <v>1959</v>
          </cell>
          <cell r="BB247">
            <v>-0.34799999999999998</v>
          </cell>
          <cell r="BC247">
            <v>-3.2000000000000001E-2</v>
          </cell>
          <cell r="BD247">
            <v>-37.78669</v>
          </cell>
          <cell r="BE247">
            <v>0.94547999999999999</v>
          </cell>
          <cell r="BF247">
            <v>674</v>
          </cell>
          <cell r="BG247">
            <v>17</v>
          </cell>
          <cell r="BI247">
            <v>-0.33300000000000002</v>
          </cell>
          <cell r="BJ247">
            <v>-3.5000000000000003E-2</v>
          </cell>
          <cell r="BK247" t="str">
            <v>HIGGINS</v>
          </cell>
          <cell r="BL247" t="str">
            <v>NY-26</v>
          </cell>
          <cell r="BM247" t="str">
            <v>House</v>
          </cell>
          <cell r="BN247" t="str">
            <v>Brian</v>
          </cell>
          <cell r="BO247" t="str">
            <v>Higgins</v>
          </cell>
          <cell r="BP247" t="str">
            <v>NY</v>
          </cell>
          <cell r="BQ247" t="str">
            <v>D</v>
          </cell>
          <cell r="BR247">
            <v>0.11128</v>
          </cell>
          <cell r="BS247" t="str">
            <v>NY-26</v>
          </cell>
          <cell r="BT247" t="str">
            <v>Higgins</v>
          </cell>
          <cell r="BU247" t="str">
            <v>Brian Higgins</v>
          </cell>
          <cell r="BV247" t="str">
            <v>House</v>
          </cell>
          <cell r="BW247" t="str">
            <v>NY</v>
          </cell>
          <cell r="BX247">
            <v>26</v>
          </cell>
          <cell r="BY247" t="str">
            <v>D</v>
          </cell>
          <cell r="BZ247">
            <v>32</v>
          </cell>
          <cell r="CA247">
            <v>12</v>
          </cell>
          <cell r="CB247">
            <v>0</v>
          </cell>
          <cell r="CC247">
            <v>20</v>
          </cell>
          <cell r="CD247">
            <v>0</v>
          </cell>
          <cell r="CE247">
            <v>0</v>
          </cell>
          <cell r="CF247">
            <v>18</v>
          </cell>
        </row>
        <row r="248">
          <cell r="A248" t="str">
            <v>H001077</v>
          </cell>
          <cell r="B248" t="str">
            <v>House</v>
          </cell>
          <cell r="C248">
            <v>21724</v>
          </cell>
          <cell r="D248" t="str">
            <v>Clay Higgins</v>
          </cell>
          <cell r="E248" t="str">
            <v>Higgins</v>
          </cell>
          <cell r="F248" t="str">
            <v>R</v>
          </cell>
          <cell r="G248" t="str">
            <v>LA-3</v>
          </cell>
          <cell r="H248">
            <v>4</v>
          </cell>
          <cell r="I248" t="str">
            <v>R+37.6</v>
          </cell>
          <cell r="J248" t="str">
            <v>Far-Right Obstructionists</v>
          </cell>
          <cell r="K248">
            <v>96.06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1</v>
          </cell>
          <cell r="S248">
            <v>1</v>
          </cell>
          <cell r="T248">
            <v>0.627</v>
          </cell>
          <cell r="U248">
            <v>-0.31</v>
          </cell>
          <cell r="W248" t="str">
            <v>Clay Higgins</v>
          </cell>
          <cell r="X248" t="str">
            <v>LA-3</v>
          </cell>
          <cell r="Y248" t="str">
            <v>Clay</v>
          </cell>
          <cell r="Z248" t="str">
            <v>Higgins</v>
          </cell>
          <cell r="AA248" t="str">
            <v>R</v>
          </cell>
          <cell r="AB248" t="str">
            <v>R+21@@405</v>
          </cell>
          <cell r="AC248" t="str">
            <v>R+21.25</v>
          </cell>
          <cell r="AD248">
            <v>405</v>
          </cell>
          <cell r="AE248" t="str">
            <v>LA-3</v>
          </cell>
          <cell r="AF248" t="str">
            <v>House</v>
          </cell>
          <cell r="AG248">
            <v>167</v>
          </cell>
          <cell r="AH248">
            <v>269</v>
          </cell>
          <cell r="AI248">
            <v>38</v>
          </cell>
          <cell r="AJ248">
            <v>8.1632653061224492</v>
          </cell>
          <cell r="AK248">
            <v>412705</v>
          </cell>
          <cell r="AL248" t="str">
            <v>H001077</v>
          </cell>
          <cell r="AM248" t="str">
            <v>LA</v>
          </cell>
          <cell r="AN248">
            <v>3</v>
          </cell>
          <cell r="AO248" t="str">
            <v>Higgins</v>
          </cell>
          <cell r="AP248">
            <v>118</v>
          </cell>
          <cell r="AQ248" t="str">
            <v>House</v>
          </cell>
          <cell r="AR248">
            <v>21724</v>
          </cell>
          <cell r="AS248">
            <v>45</v>
          </cell>
          <cell r="AT248">
            <v>3</v>
          </cell>
          <cell r="AU248" t="str">
            <v>LA</v>
          </cell>
          <cell r="AV248">
            <v>200</v>
          </cell>
          <cell r="AY248" t="str">
            <v>HIGGINS, Clay</v>
          </cell>
          <cell r="AZ248">
            <v>1961</v>
          </cell>
          <cell r="BB248">
            <v>0.624</v>
          </cell>
          <cell r="BC248">
            <v>-0.315</v>
          </cell>
          <cell r="BD248">
            <v>-113.88018</v>
          </cell>
          <cell r="BE248">
            <v>0.88624000000000003</v>
          </cell>
          <cell r="BF248">
            <v>943</v>
          </cell>
          <cell r="BG248">
            <v>49</v>
          </cell>
          <cell r="BI248">
            <v>0.64500000000000002</v>
          </cell>
          <cell r="BJ248">
            <v>-0.29899999999999999</v>
          </cell>
          <cell r="BK248" t="str">
            <v>HIGGINS</v>
          </cell>
          <cell r="BL248" t="str">
            <v>LA-3</v>
          </cell>
          <cell r="BM248" t="str">
            <v>House</v>
          </cell>
          <cell r="BN248" t="str">
            <v>Clay</v>
          </cell>
          <cell r="BO248" t="str">
            <v>Higgins</v>
          </cell>
          <cell r="BP248" t="str">
            <v>LA</v>
          </cell>
          <cell r="BQ248" t="str">
            <v>R</v>
          </cell>
          <cell r="BR248">
            <v>-1.1935500000000001</v>
          </cell>
          <cell r="BS248" t="str">
            <v>LA-3</v>
          </cell>
          <cell r="BT248" t="str">
            <v>Higgins</v>
          </cell>
          <cell r="BU248" t="str">
            <v>Clay Higgins</v>
          </cell>
          <cell r="BV248" t="str">
            <v>House</v>
          </cell>
          <cell r="BW248" t="str">
            <v>LA</v>
          </cell>
          <cell r="BX248">
            <v>3</v>
          </cell>
          <cell r="BY248" t="str">
            <v>R</v>
          </cell>
          <cell r="BZ248">
            <v>5</v>
          </cell>
          <cell r="CA248">
            <v>0</v>
          </cell>
          <cell r="CB248">
            <v>5</v>
          </cell>
          <cell r="CC248">
            <v>0</v>
          </cell>
          <cell r="CD248">
            <v>0</v>
          </cell>
          <cell r="CE248">
            <v>0</v>
          </cell>
          <cell r="CF248">
            <v>43</v>
          </cell>
        </row>
        <row r="249">
          <cell r="A249" t="str">
            <v>H001072</v>
          </cell>
          <cell r="B249" t="str">
            <v>House</v>
          </cell>
          <cell r="C249">
            <v>21503</v>
          </cell>
          <cell r="D249" t="str">
            <v>French Hill</v>
          </cell>
          <cell r="E249" t="str">
            <v>Hill</v>
          </cell>
          <cell r="F249" t="str">
            <v>R</v>
          </cell>
          <cell r="G249" t="str">
            <v>AR-2</v>
          </cell>
          <cell r="H249">
            <v>5</v>
          </cell>
          <cell r="I249" t="str">
            <v>R+13.1</v>
          </cell>
          <cell r="J249" t="str">
            <v>Old Guard Republicans</v>
          </cell>
          <cell r="K249">
            <v>94.23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1</v>
          </cell>
          <cell r="S249">
            <v>0</v>
          </cell>
          <cell r="T249">
            <v>0.437</v>
          </cell>
          <cell r="U249">
            <v>0.27</v>
          </cell>
          <cell r="W249" t="str">
            <v>French Hill</v>
          </cell>
          <cell r="X249" t="str">
            <v>AR-2</v>
          </cell>
          <cell r="Y249" t="str">
            <v>French</v>
          </cell>
          <cell r="Z249" t="str">
            <v>Hill</v>
          </cell>
          <cell r="AA249" t="str">
            <v>R</v>
          </cell>
          <cell r="AB249" t="str">
            <v>R+9@@284</v>
          </cell>
          <cell r="AC249" t="str">
            <v>R+9.03</v>
          </cell>
          <cell r="AD249">
            <v>284</v>
          </cell>
          <cell r="AE249" t="str">
            <v>AR-2</v>
          </cell>
          <cell r="AF249" t="str">
            <v>House</v>
          </cell>
          <cell r="AG249">
            <v>387</v>
          </cell>
          <cell r="AH249">
            <v>49</v>
          </cell>
          <cell r="AI249">
            <v>89</v>
          </cell>
          <cell r="AJ249">
            <v>34.979423868312757</v>
          </cell>
          <cell r="AK249">
            <v>412609</v>
          </cell>
          <cell r="AL249" t="str">
            <v>H001072</v>
          </cell>
          <cell r="AM249" t="str">
            <v>AR</v>
          </cell>
          <cell r="AN249">
            <v>2</v>
          </cell>
          <cell r="AO249" t="str">
            <v>Hill</v>
          </cell>
          <cell r="AP249">
            <v>118</v>
          </cell>
          <cell r="AQ249" t="str">
            <v>House</v>
          </cell>
          <cell r="AR249">
            <v>21503</v>
          </cell>
          <cell r="AS249">
            <v>42</v>
          </cell>
          <cell r="AT249">
            <v>2</v>
          </cell>
          <cell r="AU249" t="str">
            <v>AR</v>
          </cell>
          <cell r="AV249">
            <v>200</v>
          </cell>
          <cell r="AY249" t="str">
            <v>HILL, French</v>
          </cell>
          <cell r="AZ249">
            <v>1956</v>
          </cell>
          <cell r="BB249">
            <v>0.434</v>
          </cell>
          <cell r="BC249">
            <v>0.29299999999999998</v>
          </cell>
          <cell r="BD249">
            <v>-136.53112999999999</v>
          </cell>
          <cell r="BE249">
            <v>0.86651999999999996</v>
          </cell>
          <cell r="BF249">
            <v>953</v>
          </cell>
          <cell r="BG249">
            <v>56</v>
          </cell>
          <cell r="BI249">
            <v>0.45900000000000002</v>
          </cell>
          <cell r="BJ249">
            <v>0.35199999999999998</v>
          </cell>
          <cell r="BK249" t="str">
            <v>HILL</v>
          </cell>
          <cell r="BL249" t="str">
            <v>AR-2</v>
          </cell>
          <cell r="BM249" t="str">
            <v>House</v>
          </cell>
          <cell r="BN249" t="str">
            <v>French</v>
          </cell>
          <cell r="BO249" t="str">
            <v>Hill</v>
          </cell>
          <cell r="BP249" t="str">
            <v>AR</v>
          </cell>
          <cell r="BQ249" t="str">
            <v>R</v>
          </cell>
          <cell r="BR249">
            <v>-0.21942999999999999</v>
          </cell>
          <cell r="BS249" t="str">
            <v>AR-2</v>
          </cell>
          <cell r="BT249" t="str">
            <v>Hill</v>
          </cell>
          <cell r="BU249" t="str">
            <v>French Hill</v>
          </cell>
          <cell r="BV249" t="str">
            <v>House</v>
          </cell>
          <cell r="BW249" t="str">
            <v>AR</v>
          </cell>
          <cell r="BX249">
            <v>2</v>
          </cell>
          <cell r="BY249" t="str">
            <v>R</v>
          </cell>
          <cell r="BZ249">
            <v>59</v>
          </cell>
          <cell r="CA249">
            <v>9</v>
          </cell>
          <cell r="CB249">
            <v>20</v>
          </cell>
          <cell r="CC249">
            <v>20</v>
          </cell>
          <cell r="CD249">
            <v>0</v>
          </cell>
          <cell r="CE249">
            <v>10</v>
          </cell>
          <cell r="CF249">
            <v>17</v>
          </cell>
        </row>
        <row r="250">
          <cell r="A250" t="str">
            <v>H001047</v>
          </cell>
          <cell r="B250" t="str">
            <v>House</v>
          </cell>
          <cell r="C250">
            <v>20907</v>
          </cell>
          <cell r="D250" t="str">
            <v>James Himes</v>
          </cell>
          <cell r="E250" t="str">
            <v>Himes</v>
          </cell>
          <cell r="F250" t="str">
            <v>D</v>
          </cell>
          <cell r="G250" t="str">
            <v>CT-4</v>
          </cell>
          <cell r="I250" t="str">
            <v>D+31.0</v>
          </cell>
          <cell r="J250" t="str">
            <v>Core Democrats</v>
          </cell>
          <cell r="K250">
            <v>96.78</v>
          </cell>
          <cell r="L250">
            <v>0</v>
          </cell>
          <cell r="M250">
            <v>1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-0.24</v>
          </cell>
          <cell r="U250">
            <v>-0.22600000000000001</v>
          </cell>
          <cell r="W250" t="str">
            <v>Jim Himes</v>
          </cell>
          <cell r="X250" t="str">
            <v>CT-4</v>
          </cell>
          <cell r="Y250" t="str">
            <v>Jim</v>
          </cell>
          <cell r="Z250" t="str">
            <v>Himes</v>
          </cell>
          <cell r="AA250" t="str">
            <v>D</v>
          </cell>
          <cell r="AB250" t="str">
            <v>D+13@@109</v>
          </cell>
          <cell r="AC250" t="str">
            <v>D+13.07</v>
          </cell>
          <cell r="AD250">
            <v>109</v>
          </cell>
          <cell r="AE250" t="str">
            <v>CT-4</v>
          </cell>
          <cell r="AF250" t="str">
            <v>House</v>
          </cell>
          <cell r="AG250">
            <v>174</v>
          </cell>
          <cell r="AH250">
            <v>262</v>
          </cell>
          <cell r="AI250">
            <v>40</v>
          </cell>
          <cell r="AJ250">
            <v>8.4805653710247348</v>
          </cell>
          <cell r="AK250">
            <v>412282</v>
          </cell>
          <cell r="AL250" t="str">
            <v>H001047</v>
          </cell>
          <cell r="AM250" t="str">
            <v>CT</v>
          </cell>
          <cell r="AN250">
            <v>4</v>
          </cell>
          <cell r="AO250" t="str">
            <v>Himes</v>
          </cell>
          <cell r="AP250">
            <v>118</v>
          </cell>
          <cell r="AQ250" t="str">
            <v>House</v>
          </cell>
          <cell r="AR250">
            <v>20907</v>
          </cell>
          <cell r="AS250">
            <v>1</v>
          </cell>
          <cell r="AT250">
            <v>4</v>
          </cell>
          <cell r="AU250" t="str">
            <v>CT</v>
          </cell>
          <cell r="AV250">
            <v>100</v>
          </cell>
          <cell r="AY250" t="str">
            <v>HIMES, James A.</v>
          </cell>
          <cell r="AZ250">
            <v>1966</v>
          </cell>
          <cell r="BB250">
            <v>-0.24099999999999999</v>
          </cell>
          <cell r="BC250">
            <v>-0.20899999999999999</v>
          </cell>
          <cell r="BD250">
            <v>-86.624489999999994</v>
          </cell>
          <cell r="BE250">
            <v>0.91276000000000002</v>
          </cell>
          <cell r="BF250">
            <v>949</v>
          </cell>
          <cell r="BG250">
            <v>43</v>
          </cell>
          <cell r="BI250">
            <v>-0.25700000000000001</v>
          </cell>
          <cell r="BJ250">
            <v>-1.9E-2</v>
          </cell>
          <cell r="BK250" t="str">
            <v>HIMES</v>
          </cell>
          <cell r="BL250" t="str">
            <v>CT-4</v>
          </cell>
          <cell r="BM250" t="str">
            <v>House</v>
          </cell>
          <cell r="BN250" t="str">
            <v>Jim</v>
          </cell>
          <cell r="BO250" t="str">
            <v>Himes</v>
          </cell>
          <cell r="BP250" t="str">
            <v>CT</v>
          </cell>
          <cell r="BQ250" t="str">
            <v>D</v>
          </cell>
          <cell r="BR250">
            <v>-0.23055999999999999</v>
          </cell>
          <cell r="BS250" t="str">
            <v>CT-4</v>
          </cell>
          <cell r="BT250" t="str">
            <v>Himes</v>
          </cell>
          <cell r="BU250" t="str">
            <v>Jim Himes</v>
          </cell>
          <cell r="BV250" t="str">
            <v>House</v>
          </cell>
          <cell r="BW250" t="str">
            <v>CT</v>
          </cell>
          <cell r="BX250">
            <v>4</v>
          </cell>
          <cell r="BY250" t="str">
            <v>D</v>
          </cell>
          <cell r="BZ250">
            <v>48</v>
          </cell>
          <cell r="CA250">
            <v>8</v>
          </cell>
          <cell r="CB250">
            <v>20</v>
          </cell>
          <cell r="CC250">
            <v>20</v>
          </cell>
          <cell r="CD250">
            <v>0</v>
          </cell>
          <cell r="CE250">
            <v>0</v>
          </cell>
          <cell r="CF250">
            <v>23</v>
          </cell>
        </row>
        <row r="251">
          <cell r="A251" t="str">
            <v>H001091</v>
          </cell>
          <cell r="B251" t="str">
            <v>House</v>
          </cell>
          <cell r="C251">
            <v>22124</v>
          </cell>
          <cell r="D251" t="str">
            <v>Ashley Hinson</v>
          </cell>
          <cell r="E251" t="str">
            <v>Hinson</v>
          </cell>
          <cell r="F251" t="str">
            <v>R</v>
          </cell>
          <cell r="G251" t="str">
            <v>IA-2</v>
          </cell>
          <cell r="H251">
            <v>2</v>
          </cell>
          <cell r="I251" t="str">
            <v>R+4.4</v>
          </cell>
          <cell r="J251" t="str">
            <v>Moderate Republicans</v>
          </cell>
          <cell r="K251">
            <v>95.96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1</v>
          </cell>
          <cell r="S251">
            <v>0</v>
          </cell>
          <cell r="T251">
            <v>0.34699999999999998</v>
          </cell>
          <cell r="U251">
            <v>0.29799999999999999</v>
          </cell>
          <cell r="W251" t="str">
            <v>Ashley Hinson</v>
          </cell>
          <cell r="X251" t="str">
            <v>IA-2</v>
          </cell>
          <cell r="Y251" t="str">
            <v>Ashley</v>
          </cell>
          <cell r="Z251" t="str">
            <v>Hinson</v>
          </cell>
          <cell r="AA251" t="str">
            <v>R</v>
          </cell>
          <cell r="AB251" t="str">
            <v>R+4@@241</v>
          </cell>
          <cell r="AC251" t="str">
            <v>R+4.28</v>
          </cell>
          <cell r="AD251">
            <v>241</v>
          </cell>
          <cell r="AP251">
            <v>118</v>
          </cell>
          <cell r="AQ251" t="str">
            <v>House</v>
          </cell>
          <cell r="AR251">
            <v>22124</v>
          </cell>
          <cell r="AS251">
            <v>31</v>
          </cell>
          <cell r="AT251">
            <v>2</v>
          </cell>
          <cell r="AU251" t="str">
            <v>IA</v>
          </cell>
          <cell r="AV251">
            <v>200</v>
          </cell>
          <cell r="AY251" t="str">
            <v>HINSON, Ashley</v>
          </cell>
          <cell r="AZ251">
            <v>1983</v>
          </cell>
          <cell r="BB251">
            <v>0.34899999999999998</v>
          </cell>
          <cell r="BC251">
            <v>0.32700000000000001</v>
          </cell>
          <cell r="BD251">
            <v>-83.198949999999996</v>
          </cell>
          <cell r="BE251">
            <v>0.91639999999999999</v>
          </cell>
          <cell r="BF251">
            <v>953</v>
          </cell>
          <cell r="BG251">
            <v>30</v>
          </cell>
          <cell r="BI251">
            <v>0.377</v>
          </cell>
          <cell r="BJ251">
            <v>0.6</v>
          </cell>
          <cell r="BK251" t="str">
            <v>HINSON</v>
          </cell>
          <cell r="BL251" t="str">
            <v>IA-2</v>
          </cell>
          <cell r="BM251" t="str">
            <v>House</v>
          </cell>
          <cell r="BN251" t="str">
            <v>Ashley</v>
          </cell>
          <cell r="BO251" t="str">
            <v>Hinson</v>
          </cell>
          <cell r="BP251" t="str">
            <v>IA</v>
          </cell>
          <cell r="BQ251" t="str">
            <v>R</v>
          </cell>
          <cell r="BR251">
            <v>-7.8359999999999999E-2</v>
          </cell>
          <cell r="BS251" t="str">
            <v>IA-2</v>
          </cell>
          <cell r="BT251" t="str">
            <v>Hinson</v>
          </cell>
          <cell r="BU251" t="str">
            <v>Ashley Hinson</v>
          </cell>
          <cell r="BV251" t="str">
            <v>House</v>
          </cell>
          <cell r="BW251" t="str">
            <v>IA</v>
          </cell>
          <cell r="BX251">
            <v>2</v>
          </cell>
          <cell r="BY251" t="str">
            <v>R</v>
          </cell>
          <cell r="BZ251">
            <v>30</v>
          </cell>
          <cell r="CA251">
            <v>10</v>
          </cell>
          <cell r="CB251">
            <v>0</v>
          </cell>
          <cell r="CC251">
            <v>20</v>
          </cell>
          <cell r="CD251">
            <v>0</v>
          </cell>
          <cell r="CE251">
            <v>0</v>
          </cell>
          <cell r="CF251">
            <v>5</v>
          </cell>
        </row>
        <row r="252">
          <cell r="A252" t="str">
            <v>H001091</v>
          </cell>
          <cell r="AE252" t="str">
            <v>IA-1</v>
          </cell>
          <cell r="AF252" t="str">
            <v>House</v>
          </cell>
          <cell r="AG252">
            <v>341</v>
          </cell>
          <cell r="AH252">
            <v>95</v>
          </cell>
          <cell r="AI252">
            <v>78</v>
          </cell>
          <cell r="AJ252">
            <v>28.653295128939831</v>
          </cell>
          <cell r="AK252">
            <v>456816</v>
          </cell>
          <cell r="AL252" t="str">
            <v>H001091</v>
          </cell>
          <cell r="AM252" t="str">
            <v>IA</v>
          </cell>
          <cell r="AN252">
            <v>1</v>
          </cell>
          <cell r="AO252" t="str">
            <v>Hinson</v>
          </cell>
          <cell r="AP252">
            <v>118</v>
          </cell>
          <cell r="AQ252" t="str">
            <v>House</v>
          </cell>
          <cell r="AR252">
            <v>22124</v>
          </cell>
          <cell r="AS252">
            <v>31</v>
          </cell>
          <cell r="AT252">
            <v>2</v>
          </cell>
          <cell r="AU252" t="str">
            <v>IA</v>
          </cell>
          <cell r="AV252">
            <v>200</v>
          </cell>
          <cell r="AY252" t="str">
            <v>HINSON, Ashley</v>
          </cell>
          <cell r="AZ252">
            <v>1983</v>
          </cell>
          <cell r="BB252">
            <v>0.34899999999999998</v>
          </cell>
          <cell r="BC252">
            <v>0.32700000000000001</v>
          </cell>
          <cell r="BD252">
            <v>-83.198949999999996</v>
          </cell>
          <cell r="BE252">
            <v>0.91639999999999999</v>
          </cell>
          <cell r="BF252">
            <v>953</v>
          </cell>
          <cell r="BG252">
            <v>30</v>
          </cell>
          <cell r="BI252">
            <v>0.377</v>
          </cell>
          <cell r="BJ252">
            <v>0.6</v>
          </cell>
          <cell r="BK252" t="str">
            <v>HINSON</v>
          </cell>
          <cell r="BL252" t="str">
            <v>IA-2</v>
          </cell>
          <cell r="BM252" t="str">
            <v>House</v>
          </cell>
          <cell r="BN252" t="str">
            <v>Ashley</v>
          </cell>
          <cell r="BO252" t="str">
            <v>Hinson</v>
          </cell>
          <cell r="BP252" t="str">
            <v>IA</v>
          </cell>
          <cell r="BQ252" t="str">
            <v>R</v>
          </cell>
          <cell r="BR252">
            <v>-7.8359999999999999E-2</v>
          </cell>
          <cell r="BS252" t="str">
            <v>IA-2</v>
          </cell>
          <cell r="BT252" t="str">
            <v>Hinson</v>
          </cell>
          <cell r="BU252" t="str">
            <v>Ashley Hinson</v>
          </cell>
          <cell r="BV252" t="str">
            <v>House</v>
          </cell>
          <cell r="BW252" t="str">
            <v>IA</v>
          </cell>
          <cell r="BX252">
            <v>2</v>
          </cell>
          <cell r="BY252" t="str">
            <v>R</v>
          </cell>
          <cell r="BZ252">
            <v>30</v>
          </cell>
          <cell r="CA252">
            <v>10</v>
          </cell>
          <cell r="CB252">
            <v>0</v>
          </cell>
          <cell r="CC252">
            <v>20</v>
          </cell>
          <cell r="CD252">
            <v>0</v>
          </cell>
          <cell r="CE252">
            <v>0</v>
          </cell>
          <cell r="CF252">
            <v>5</v>
          </cell>
        </row>
        <row r="253">
          <cell r="A253" t="str">
            <v>H001042</v>
          </cell>
          <cell r="AE253" t="str">
            <v>HI-0</v>
          </cell>
          <cell r="AF253" t="str">
            <v>Senate</v>
          </cell>
          <cell r="AG253">
            <v>2</v>
          </cell>
          <cell r="AH253">
            <v>96</v>
          </cell>
          <cell r="AI253">
            <v>1</v>
          </cell>
          <cell r="AJ253">
            <v>13.4297520661157</v>
          </cell>
          <cell r="AK253">
            <v>412200</v>
          </cell>
          <cell r="AL253" t="str">
            <v>H001042</v>
          </cell>
          <cell r="AM253" t="str">
            <v>HI</v>
          </cell>
          <cell r="AO253" t="str">
            <v>Hirono</v>
          </cell>
          <cell r="AP253">
            <v>118</v>
          </cell>
          <cell r="AQ253" t="str">
            <v>Senate</v>
          </cell>
          <cell r="AR253">
            <v>20713</v>
          </cell>
          <cell r="AS253">
            <v>82</v>
          </cell>
          <cell r="AT253">
            <v>0</v>
          </cell>
          <cell r="AU253" t="str">
            <v>HI</v>
          </cell>
          <cell r="AV253">
            <v>100</v>
          </cell>
          <cell r="AY253" t="str">
            <v>HIRONO, Mazie</v>
          </cell>
          <cell r="AZ253">
            <v>1947</v>
          </cell>
          <cell r="BB253">
            <v>-0.51200000000000001</v>
          </cell>
          <cell r="BC253">
            <v>-9.2999999999999999E-2</v>
          </cell>
          <cell r="BD253">
            <v>-24.357019999999999</v>
          </cell>
          <cell r="BE253">
            <v>0.95450000000000002</v>
          </cell>
          <cell r="BF253">
            <v>523</v>
          </cell>
          <cell r="BG253">
            <v>12</v>
          </cell>
          <cell r="BI253">
            <v>-0.54800000000000004</v>
          </cell>
          <cell r="BJ253">
            <v>-0.108</v>
          </cell>
          <cell r="BK253" t="str">
            <v>HIRONO</v>
          </cell>
          <cell r="BL253" t="str">
            <v>HI-0</v>
          </cell>
          <cell r="BM253" t="str">
            <v>Senate</v>
          </cell>
          <cell r="BN253" t="str">
            <v>Mazie</v>
          </cell>
          <cell r="BO253" t="str">
            <v>Hirono</v>
          </cell>
          <cell r="BP253" t="str">
            <v>HI</v>
          </cell>
          <cell r="BQ253" t="str">
            <v>D</v>
          </cell>
          <cell r="BR253">
            <v>-0.99231000000000003</v>
          </cell>
          <cell r="BS253" t="str">
            <v>HI-0</v>
          </cell>
          <cell r="BT253" t="str">
            <v>Hirono</v>
          </cell>
          <cell r="BU253" t="str">
            <v>Mazie Hirono</v>
          </cell>
          <cell r="BV253" t="str">
            <v>Senate</v>
          </cell>
          <cell r="BW253" t="str">
            <v>HI</v>
          </cell>
          <cell r="BY253" t="str">
            <v>D</v>
          </cell>
          <cell r="BZ253">
            <v>20</v>
          </cell>
          <cell r="CA253">
            <v>0</v>
          </cell>
          <cell r="CB253">
            <v>0</v>
          </cell>
          <cell r="CC253">
            <v>20</v>
          </cell>
          <cell r="CD253">
            <v>0</v>
          </cell>
          <cell r="CE253">
            <v>0</v>
          </cell>
          <cell r="CF253">
            <v>32</v>
          </cell>
        </row>
        <row r="254">
          <cell r="A254" t="str">
            <v>H001061</v>
          </cell>
          <cell r="AE254" t="str">
            <v>ND-0</v>
          </cell>
          <cell r="AF254" t="str">
            <v>Senate</v>
          </cell>
          <cell r="AG254">
            <v>67</v>
          </cell>
          <cell r="AH254">
            <v>31</v>
          </cell>
          <cell r="AI254">
            <v>68</v>
          </cell>
          <cell r="AJ254">
            <v>32.119205298013242</v>
          </cell>
          <cell r="AK254">
            <v>412494</v>
          </cell>
          <cell r="AL254" t="str">
            <v>H001061</v>
          </cell>
          <cell r="AM254" t="str">
            <v>ND</v>
          </cell>
          <cell r="AO254" t="str">
            <v>Hoeven</v>
          </cell>
          <cell r="AP254">
            <v>118</v>
          </cell>
          <cell r="AQ254" t="str">
            <v>Senate</v>
          </cell>
          <cell r="AR254">
            <v>41107</v>
          </cell>
          <cell r="AS254">
            <v>36</v>
          </cell>
          <cell r="AT254">
            <v>0</v>
          </cell>
          <cell r="AU254" t="str">
            <v>ND</v>
          </cell>
          <cell r="AV254">
            <v>200</v>
          </cell>
          <cell r="AY254" t="str">
            <v>HOEVEN, John</v>
          </cell>
          <cell r="AZ254">
            <v>1957</v>
          </cell>
          <cell r="BB254">
            <v>0.39700000000000002</v>
          </cell>
          <cell r="BC254">
            <v>0.45900000000000002</v>
          </cell>
          <cell r="BD254">
            <v>-91.888289999999998</v>
          </cell>
          <cell r="BE254">
            <v>0.83513000000000004</v>
          </cell>
          <cell r="BF254">
            <v>510</v>
          </cell>
          <cell r="BG254">
            <v>44</v>
          </cell>
          <cell r="BI254">
            <v>0.47299999999999998</v>
          </cell>
          <cell r="BJ254">
            <v>0.503</v>
          </cell>
          <cell r="BK254" t="str">
            <v>HOEVEN</v>
          </cell>
          <cell r="BL254" t="str">
            <v>ND-0</v>
          </cell>
          <cell r="BM254" t="str">
            <v>Senate</v>
          </cell>
          <cell r="BN254" t="str">
            <v>John</v>
          </cell>
          <cell r="BO254" t="str">
            <v>Hoeven</v>
          </cell>
          <cell r="BP254" t="str">
            <v>ND</v>
          </cell>
          <cell r="BQ254" t="str">
            <v>R</v>
          </cell>
          <cell r="BR254">
            <v>-8.8200000000000001E-2</v>
          </cell>
          <cell r="BS254" t="str">
            <v>ND-0</v>
          </cell>
          <cell r="BT254" t="str">
            <v>Hoeven</v>
          </cell>
          <cell r="BU254" t="str">
            <v>John Hoeven</v>
          </cell>
          <cell r="BV254" t="str">
            <v>Senate</v>
          </cell>
          <cell r="BW254" t="str">
            <v>ND</v>
          </cell>
          <cell r="BY254" t="str">
            <v>R</v>
          </cell>
          <cell r="BZ254">
            <v>28</v>
          </cell>
          <cell r="CA254">
            <v>8</v>
          </cell>
          <cell r="CB254">
            <v>0</v>
          </cell>
          <cell r="CC254">
            <v>20</v>
          </cell>
          <cell r="CD254">
            <v>0</v>
          </cell>
          <cell r="CE254">
            <v>0</v>
          </cell>
          <cell r="CF254">
            <v>37</v>
          </cell>
        </row>
        <row r="255">
          <cell r="A255" t="str">
            <v>H001066</v>
          </cell>
          <cell r="B255" t="str">
            <v>House</v>
          </cell>
          <cell r="C255">
            <v>21339</v>
          </cell>
          <cell r="D255" t="str">
            <v>Steven Horsford</v>
          </cell>
          <cell r="E255" t="str">
            <v>Horsford</v>
          </cell>
          <cell r="F255" t="str">
            <v>D</v>
          </cell>
          <cell r="G255" t="str">
            <v>NV-4</v>
          </cell>
          <cell r="H255">
            <v>4</v>
          </cell>
          <cell r="I255" t="str">
            <v>D+8.3</v>
          </cell>
          <cell r="J255" t="str">
            <v>Core Democrats</v>
          </cell>
          <cell r="K255">
            <v>97.86</v>
          </cell>
          <cell r="L255">
            <v>1</v>
          </cell>
          <cell r="M255">
            <v>1</v>
          </cell>
          <cell r="N255">
            <v>0</v>
          </cell>
          <cell r="O255">
            <v>1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-0.34200000000000003</v>
          </cell>
          <cell r="U255">
            <v>0.13500000000000001</v>
          </cell>
          <cell r="W255" t="str">
            <v>Steven Horsford</v>
          </cell>
          <cell r="X255" t="str">
            <v>NV-4</v>
          </cell>
          <cell r="Y255" t="str">
            <v>Steven</v>
          </cell>
          <cell r="Z255" t="str">
            <v>Horsford</v>
          </cell>
          <cell r="AA255" t="str">
            <v>D</v>
          </cell>
          <cell r="AB255" t="str">
            <v>D+3@@191</v>
          </cell>
          <cell r="AC255" t="str">
            <v>D+2.59</v>
          </cell>
          <cell r="AD255">
            <v>191</v>
          </cell>
          <cell r="AE255" t="str">
            <v>NV-4</v>
          </cell>
          <cell r="AF255" t="str">
            <v>House</v>
          </cell>
          <cell r="AG255">
            <v>43</v>
          </cell>
          <cell r="AH255">
            <v>393</v>
          </cell>
          <cell r="AI255">
            <v>10</v>
          </cell>
          <cell r="AJ255">
            <v>3.7037037037037042</v>
          </cell>
          <cell r="AK255">
            <v>412559</v>
          </cell>
          <cell r="AL255" t="str">
            <v>H001066</v>
          </cell>
          <cell r="AM255" t="str">
            <v>NV</v>
          </cell>
          <cell r="AN255">
            <v>4</v>
          </cell>
          <cell r="AO255" t="str">
            <v>Horsford</v>
          </cell>
          <cell r="AP255">
            <v>118</v>
          </cell>
          <cell r="AQ255" t="str">
            <v>House</v>
          </cell>
          <cell r="AR255">
            <v>21339</v>
          </cell>
          <cell r="AS255">
            <v>65</v>
          </cell>
          <cell r="AT255">
            <v>4</v>
          </cell>
          <cell r="AU255" t="str">
            <v>NV</v>
          </cell>
          <cell r="AV255">
            <v>100</v>
          </cell>
          <cell r="AY255" t="str">
            <v>HORSFORD, Steven</v>
          </cell>
          <cell r="AZ255">
            <v>1973</v>
          </cell>
          <cell r="BB255">
            <v>-0.32600000000000001</v>
          </cell>
          <cell r="BC255">
            <v>0.14000000000000001</v>
          </cell>
          <cell r="BD255">
            <v>-80.238799999999998</v>
          </cell>
          <cell r="BE255">
            <v>0.91759000000000002</v>
          </cell>
          <cell r="BF255">
            <v>933</v>
          </cell>
          <cell r="BG255">
            <v>34</v>
          </cell>
          <cell r="BI255">
            <v>-0.26300000000000001</v>
          </cell>
          <cell r="BJ255">
            <v>0.13200000000000001</v>
          </cell>
          <cell r="BK255" t="str">
            <v>HORSFORD</v>
          </cell>
          <cell r="BL255" t="str">
            <v>NV-4</v>
          </cell>
          <cell r="BM255" t="str">
            <v>House</v>
          </cell>
          <cell r="BN255" t="str">
            <v>Steven</v>
          </cell>
          <cell r="BO255" t="str">
            <v>Horsford</v>
          </cell>
          <cell r="BP255" t="str">
            <v>NV</v>
          </cell>
          <cell r="BQ255" t="str">
            <v>D</v>
          </cell>
          <cell r="BR255">
            <v>-1.18689</v>
          </cell>
          <cell r="BS255" t="str">
            <v>NV-4</v>
          </cell>
          <cell r="BT255" t="str">
            <v>Horsford</v>
          </cell>
          <cell r="BU255" t="str">
            <v>Steven Horsford</v>
          </cell>
          <cell r="BV255" t="str">
            <v>House</v>
          </cell>
          <cell r="BW255" t="str">
            <v>NV</v>
          </cell>
          <cell r="BX255">
            <v>4</v>
          </cell>
          <cell r="BY255" t="str">
            <v>D</v>
          </cell>
          <cell r="BZ255">
            <v>30</v>
          </cell>
          <cell r="CA255">
            <v>0</v>
          </cell>
          <cell r="CB255">
            <v>10</v>
          </cell>
          <cell r="CC255">
            <v>20</v>
          </cell>
          <cell r="CD255">
            <v>0</v>
          </cell>
          <cell r="CE255">
            <v>0</v>
          </cell>
          <cell r="CF255">
            <v>5</v>
          </cell>
        </row>
        <row r="256">
          <cell r="A256" t="str">
            <v>H001093</v>
          </cell>
          <cell r="B256" t="str">
            <v>House</v>
          </cell>
          <cell r="C256">
            <v>22326</v>
          </cell>
          <cell r="D256" t="str">
            <v>Erin Houchin</v>
          </cell>
          <cell r="E256" t="str">
            <v>Houchin</v>
          </cell>
          <cell r="F256" t="str">
            <v>R</v>
          </cell>
          <cell r="G256" t="str">
            <v>IN-9</v>
          </cell>
          <cell r="H256">
            <v>1</v>
          </cell>
          <cell r="I256" t="str">
            <v>R+27.3</v>
          </cell>
          <cell r="J256" t="str">
            <v>Far-Right Establishment</v>
          </cell>
          <cell r="K256">
            <v>95.69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1</v>
          </cell>
          <cell r="Q256">
            <v>0</v>
          </cell>
          <cell r="R256">
            <v>1</v>
          </cell>
          <cell r="S256">
            <v>0</v>
          </cell>
          <cell r="T256">
            <v>0.58699999999999997</v>
          </cell>
          <cell r="U256">
            <v>0.01</v>
          </cell>
          <cell r="W256" t="str">
            <v>Erin Houchin</v>
          </cell>
          <cell r="X256" t="str">
            <v>IN-9</v>
          </cell>
          <cell r="Y256" t="str">
            <v>Erin</v>
          </cell>
          <cell r="Z256" t="str">
            <v>Houchin</v>
          </cell>
          <cell r="AA256" t="str">
            <v>R</v>
          </cell>
          <cell r="AB256" t="str">
            <v>R+16@@361</v>
          </cell>
          <cell r="AC256" t="str">
            <v>R+16.18</v>
          </cell>
          <cell r="AD256">
            <v>361</v>
          </cell>
          <cell r="AP256">
            <v>118</v>
          </cell>
          <cell r="AQ256" t="str">
            <v>House</v>
          </cell>
          <cell r="AR256">
            <v>22326</v>
          </cell>
          <cell r="AS256">
            <v>22</v>
          </cell>
          <cell r="AT256">
            <v>9</v>
          </cell>
          <cell r="AU256" t="str">
            <v>IN</v>
          </cell>
          <cell r="AV256">
            <v>200</v>
          </cell>
          <cell r="AY256" t="str">
            <v>HOUCHIN, Erin</v>
          </cell>
          <cell r="AZ256">
            <v>1976</v>
          </cell>
          <cell r="BB256">
            <v>0.63900000000000001</v>
          </cell>
          <cell r="BC256">
            <v>0.22500000000000001</v>
          </cell>
          <cell r="BD256">
            <v>-89.037800000000004</v>
          </cell>
          <cell r="BE256">
            <v>0.91134000000000004</v>
          </cell>
          <cell r="BF256">
            <v>959</v>
          </cell>
          <cell r="BG256">
            <v>37</v>
          </cell>
          <cell r="BI256">
            <v>0.63800000000000001</v>
          </cell>
          <cell r="BJ256">
            <v>0.22500000000000001</v>
          </cell>
          <cell r="BK256" t="str">
            <v>HOUCHIN</v>
          </cell>
          <cell r="BL256" t="str">
            <v>IN-9</v>
          </cell>
          <cell r="BM256" t="str">
            <v>House</v>
          </cell>
          <cell r="BN256" t="str">
            <v>Erin</v>
          </cell>
          <cell r="BO256" t="str">
            <v>Houchin</v>
          </cell>
          <cell r="BP256" t="str">
            <v>IN</v>
          </cell>
          <cell r="BQ256" t="str">
            <v>R</v>
          </cell>
          <cell r="BR256">
            <v>-1.0226900000000001</v>
          </cell>
          <cell r="BS256" t="str">
            <v>IN-9</v>
          </cell>
          <cell r="BT256" t="str">
            <v>Houchin</v>
          </cell>
          <cell r="BU256" t="str">
            <v>Erin Houchin</v>
          </cell>
          <cell r="BV256" t="str">
            <v>House</v>
          </cell>
          <cell r="BW256" t="str">
            <v>IN</v>
          </cell>
          <cell r="BX256">
            <v>9</v>
          </cell>
          <cell r="BY256" t="str">
            <v>R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30</v>
          </cell>
        </row>
        <row r="257">
          <cell r="A257" t="str">
            <v>H001085</v>
          </cell>
          <cell r="B257" t="str">
            <v>House</v>
          </cell>
          <cell r="C257">
            <v>21934</v>
          </cell>
          <cell r="D257" t="str">
            <v>Chrissy Houlahan</v>
          </cell>
          <cell r="E257" t="str">
            <v>Houlahan</v>
          </cell>
          <cell r="F257" t="str">
            <v>D</v>
          </cell>
          <cell r="G257" t="str">
            <v>PA-6</v>
          </cell>
          <cell r="H257">
            <v>3</v>
          </cell>
          <cell r="I257" t="str">
            <v>D+14.7</v>
          </cell>
          <cell r="J257" t="str">
            <v>Moderate Democrats</v>
          </cell>
          <cell r="K257">
            <v>96.83</v>
          </cell>
          <cell r="L257">
            <v>0</v>
          </cell>
          <cell r="M257">
            <v>1</v>
          </cell>
          <cell r="N257">
            <v>0</v>
          </cell>
          <cell r="O257">
            <v>1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-0.27500000000000002</v>
          </cell>
          <cell r="U257">
            <v>0.32200000000000001</v>
          </cell>
          <cell r="W257" t="str">
            <v>Chrissy Houlahan</v>
          </cell>
          <cell r="X257" t="str">
            <v>PA-6</v>
          </cell>
          <cell r="Y257" t="str">
            <v>Chrissy</v>
          </cell>
          <cell r="Z257" t="str">
            <v>Houlahan</v>
          </cell>
          <cell r="AA257" t="str">
            <v>D</v>
          </cell>
          <cell r="AB257" t="str">
            <v>D+5@@166</v>
          </cell>
          <cell r="AC257" t="str">
            <v>D+4.76</v>
          </cell>
          <cell r="AD257">
            <v>166</v>
          </cell>
          <cell r="AE257" t="str">
            <v>PA-6</v>
          </cell>
          <cell r="AF257" t="str">
            <v>House</v>
          </cell>
          <cell r="AG257">
            <v>250</v>
          </cell>
          <cell r="AH257">
            <v>186</v>
          </cell>
          <cell r="AI257">
            <v>57</v>
          </cell>
          <cell r="AJ257">
            <v>15.676959619952489</v>
          </cell>
          <cell r="AK257">
            <v>412810</v>
          </cell>
          <cell r="AL257" t="str">
            <v>H001085</v>
          </cell>
          <cell r="AM257" t="str">
            <v>PA</v>
          </cell>
          <cell r="AN257">
            <v>6</v>
          </cell>
          <cell r="AO257" t="str">
            <v>Houlahan</v>
          </cell>
          <cell r="AP257">
            <v>118</v>
          </cell>
          <cell r="AQ257" t="str">
            <v>House</v>
          </cell>
          <cell r="AR257">
            <v>21934</v>
          </cell>
          <cell r="AS257">
            <v>14</v>
          </cell>
          <cell r="AT257">
            <v>6</v>
          </cell>
          <cell r="AU257" t="str">
            <v>PA</v>
          </cell>
          <cell r="AV257">
            <v>100</v>
          </cell>
          <cell r="AY257" t="str">
            <v>HOULAHAN, Christina</v>
          </cell>
          <cell r="AZ257">
            <v>1967</v>
          </cell>
          <cell r="BB257">
            <v>-0.26100000000000001</v>
          </cell>
          <cell r="BC257">
            <v>0.248</v>
          </cell>
          <cell r="BD257">
            <v>-94.41104</v>
          </cell>
          <cell r="BE257">
            <v>0.90415000000000001</v>
          </cell>
          <cell r="BF257">
            <v>937</v>
          </cell>
          <cell r="BG257">
            <v>35</v>
          </cell>
          <cell r="BI257">
            <v>-0.23799999999999999</v>
          </cell>
          <cell r="BJ257">
            <v>0.09</v>
          </cell>
          <cell r="BK257" t="str">
            <v>HOULAHAN</v>
          </cell>
          <cell r="BL257" t="str">
            <v>PA-6</v>
          </cell>
          <cell r="BM257" t="str">
            <v>House</v>
          </cell>
          <cell r="BN257" t="str">
            <v>Chrissy</v>
          </cell>
          <cell r="BO257" t="str">
            <v>Houlahan</v>
          </cell>
          <cell r="BP257" t="str">
            <v>PA</v>
          </cell>
          <cell r="BQ257" t="str">
            <v>D</v>
          </cell>
          <cell r="BR257">
            <v>1.2517199999999999</v>
          </cell>
          <cell r="BS257" t="str">
            <v>PA-6</v>
          </cell>
          <cell r="BT257" t="str">
            <v>Houlahan</v>
          </cell>
          <cell r="BU257" t="str">
            <v>Chrissy Houlahan</v>
          </cell>
          <cell r="BV257" t="str">
            <v>House</v>
          </cell>
          <cell r="BW257" t="str">
            <v>PA</v>
          </cell>
          <cell r="BX257">
            <v>6</v>
          </cell>
          <cell r="BY257" t="str">
            <v>D</v>
          </cell>
          <cell r="BZ257">
            <v>83</v>
          </cell>
          <cell r="CA257">
            <v>23</v>
          </cell>
          <cell r="CB257">
            <v>10</v>
          </cell>
          <cell r="CC257">
            <v>20</v>
          </cell>
          <cell r="CD257">
            <v>20</v>
          </cell>
          <cell r="CE257">
            <v>10</v>
          </cell>
          <cell r="CF257">
            <v>9</v>
          </cell>
        </row>
        <row r="258">
          <cell r="A258" t="str">
            <v>H000874</v>
          </cell>
          <cell r="B258" t="str">
            <v>House</v>
          </cell>
          <cell r="C258">
            <v>14873</v>
          </cell>
          <cell r="D258" t="str">
            <v>Steny Hoyer</v>
          </cell>
          <cell r="E258" t="str">
            <v>Hoyer</v>
          </cell>
          <cell r="F258" t="str">
            <v>D</v>
          </cell>
          <cell r="G258" t="str">
            <v>MD-5</v>
          </cell>
          <cell r="H258">
            <v>21.8</v>
          </cell>
          <cell r="I258" t="str">
            <v>D+36.5</v>
          </cell>
          <cell r="J258" t="str">
            <v>Core Democrats</v>
          </cell>
          <cell r="K258">
            <v>98.64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-0.38100000000000001</v>
          </cell>
          <cell r="U258">
            <v>0.121</v>
          </cell>
          <cell r="W258" t="str">
            <v>Steny Hoyer</v>
          </cell>
          <cell r="X258" t="str">
            <v>MD-5</v>
          </cell>
          <cell r="Y258" t="str">
            <v>Steny</v>
          </cell>
          <cell r="Z258" t="str">
            <v>Hoyer</v>
          </cell>
          <cell r="AA258" t="str">
            <v>D</v>
          </cell>
          <cell r="AB258" t="str">
            <v>D+15@@90</v>
          </cell>
          <cell r="AC258" t="str">
            <v>D+15.08</v>
          </cell>
          <cell r="AD258">
            <v>90</v>
          </cell>
          <cell r="AE258" t="str">
            <v>MD-5</v>
          </cell>
          <cell r="AF258" t="str">
            <v>House</v>
          </cell>
          <cell r="AG258">
            <v>1</v>
          </cell>
          <cell r="AH258">
            <v>435</v>
          </cell>
          <cell r="AI258">
            <v>0</v>
          </cell>
          <cell r="AJ258">
            <v>0</v>
          </cell>
          <cell r="AK258">
            <v>400189</v>
          </cell>
          <cell r="AL258" t="str">
            <v>H000874</v>
          </cell>
          <cell r="AM258" t="str">
            <v>MD</v>
          </cell>
          <cell r="AN258">
            <v>5</v>
          </cell>
          <cell r="AO258" t="str">
            <v>Hoyer</v>
          </cell>
          <cell r="AP258">
            <v>118</v>
          </cell>
          <cell r="AQ258" t="str">
            <v>House</v>
          </cell>
          <cell r="AR258">
            <v>14873</v>
          </cell>
          <cell r="AS258">
            <v>52</v>
          </cell>
          <cell r="AT258">
            <v>5</v>
          </cell>
          <cell r="AU258" t="str">
            <v>MD</v>
          </cell>
          <cell r="AV258">
            <v>100</v>
          </cell>
          <cell r="AY258" t="str">
            <v>HOYER, Steny Hamilton</v>
          </cell>
          <cell r="AZ258">
            <v>1939</v>
          </cell>
          <cell r="BB258">
            <v>-0.38100000000000001</v>
          </cell>
          <cell r="BC258">
            <v>0.121</v>
          </cell>
          <cell r="BD258">
            <v>-43.709060000000001</v>
          </cell>
          <cell r="BE258">
            <v>0.95254000000000005</v>
          </cell>
          <cell r="BF258">
            <v>899</v>
          </cell>
          <cell r="BG258">
            <v>13</v>
          </cell>
          <cell r="BI258">
            <v>-0.48099999999999998</v>
          </cell>
          <cell r="BJ258">
            <v>0.28599999999999998</v>
          </cell>
          <cell r="BK258" t="str">
            <v>HOYER</v>
          </cell>
          <cell r="BL258" t="str">
            <v>MD-5</v>
          </cell>
          <cell r="BM258" t="str">
            <v>House</v>
          </cell>
          <cell r="BN258" t="str">
            <v>Steny</v>
          </cell>
          <cell r="BO258" t="str">
            <v>Hoyer</v>
          </cell>
          <cell r="BP258" t="str">
            <v>MD</v>
          </cell>
          <cell r="BQ258" t="str">
            <v>D</v>
          </cell>
          <cell r="BR258">
            <v>-1.5667800000000001</v>
          </cell>
          <cell r="BS258" t="str">
            <v>MD-5</v>
          </cell>
          <cell r="BT258" t="str">
            <v>Hoyer</v>
          </cell>
          <cell r="BU258" t="str">
            <v>Steny Hoyer</v>
          </cell>
          <cell r="BV258" t="str">
            <v>House</v>
          </cell>
          <cell r="BW258" t="str">
            <v>MD</v>
          </cell>
          <cell r="BX258">
            <v>5</v>
          </cell>
          <cell r="BY258" t="str">
            <v>D</v>
          </cell>
          <cell r="BZ258">
            <v>20</v>
          </cell>
          <cell r="CA258">
            <v>0</v>
          </cell>
          <cell r="CB258">
            <v>0</v>
          </cell>
          <cell r="CC258">
            <v>20</v>
          </cell>
          <cell r="CD258">
            <v>0</v>
          </cell>
          <cell r="CE258">
            <v>0</v>
          </cell>
          <cell r="CF258">
            <v>28</v>
          </cell>
        </row>
        <row r="259">
          <cell r="A259" t="str">
            <v>H001094</v>
          </cell>
          <cell r="B259" t="str">
            <v>House</v>
          </cell>
          <cell r="C259">
            <v>22327</v>
          </cell>
          <cell r="D259" t="str">
            <v>Val Hoyle</v>
          </cell>
          <cell r="E259" t="str">
            <v>Hoyle</v>
          </cell>
          <cell r="F259" t="str">
            <v>D</v>
          </cell>
          <cell r="G259" t="str">
            <v>OR-4</v>
          </cell>
          <cell r="H259">
            <v>1</v>
          </cell>
          <cell r="I259" t="str">
            <v>D+12.7</v>
          </cell>
          <cell r="J259" t="str">
            <v>Core Democrats</v>
          </cell>
          <cell r="K259">
            <v>97.69</v>
          </cell>
          <cell r="L259">
            <v>1</v>
          </cell>
          <cell r="M259">
            <v>1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-0.23400000000000001</v>
          </cell>
          <cell r="U259">
            <v>-0.308</v>
          </cell>
          <cell r="W259" t="str">
            <v>Val Hoyle</v>
          </cell>
          <cell r="X259" t="str">
            <v>OR-4</v>
          </cell>
          <cell r="Y259" t="str">
            <v>Val</v>
          </cell>
          <cell r="Z259" t="str">
            <v>Hoyle</v>
          </cell>
          <cell r="AA259" t="str">
            <v>D</v>
          </cell>
          <cell r="AB259" t="str">
            <v>D+4@@174</v>
          </cell>
          <cell r="AC259" t="str">
            <v>D+4.05</v>
          </cell>
          <cell r="AD259">
            <v>174</v>
          </cell>
          <cell r="AP259">
            <v>118</v>
          </cell>
          <cell r="AQ259" t="str">
            <v>House</v>
          </cell>
          <cell r="AR259">
            <v>22327</v>
          </cell>
          <cell r="AS259">
            <v>72</v>
          </cell>
          <cell r="AT259">
            <v>4</v>
          </cell>
          <cell r="AU259" t="str">
            <v>OR</v>
          </cell>
          <cell r="AV259">
            <v>100</v>
          </cell>
          <cell r="AY259" t="str">
            <v>HOYLE, Val</v>
          </cell>
          <cell r="AZ259">
            <v>1964</v>
          </cell>
          <cell r="BB259">
            <v>-0.22500000000000001</v>
          </cell>
          <cell r="BC259">
            <v>-0.38900000000000001</v>
          </cell>
          <cell r="BD259">
            <v>-66.836460000000002</v>
          </cell>
          <cell r="BE259">
            <v>0.93079999999999996</v>
          </cell>
          <cell r="BF259">
            <v>932</v>
          </cell>
          <cell r="BG259">
            <v>26</v>
          </cell>
          <cell r="BI259">
            <v>-0.22600000000000001</v>
          </cell>
          <cell r="BJ259">
            <v>-0.38800000000000001</v>
          </cell>
          <cell r="BK259" t="str">
            <v>HOYLE</v>
          </cell>
          <cell r="BL259" t="str">
            <v>OR-4</v>
          </cell>
          <cell r="BM259" t="str">
            <v>House</v>
          </cell>
          <cell r="BN259" t="str">
            <v>Val</v>
          </cell>
          <cell r="BO259" t="str">
            <v>Hoyle</v>
          </cell>
          <cell r="BP259" t="str">
            <v>OR</v>
          </cell>
          <cell r="BQ259" t="str">
            <v>D</v>
          </cell>
          <cell r="BR259">
            <v>-1.0024</v>
          </cell>
          <cell r="BS259" t="str">
            <v>OR-4</v>
          </cell>
          <cell r="BT259" t="str">
            <v>Hoyle</v>
          </cell>
          <cell r="BU259" t="str">
            <v>Val Hoyle</v>
          </cell>
          <cell r="BV259" t="str">
            <v>House</v>
          </cell>
          <cell r="BW259" t="str">
            <v>OR</v>
          </cell>
          <cell r="BX259">
            <v>4</v>
          </cell>
          <cell r="BY259" t="str">
            <v>D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9</v>
          </cell>
        </row>
        <row r="260">
          <cell r="A260" t="str">
            <v>H001067</v>
          </cell>
          <cell r="B260" t="str">
            <v>House</v>
          </cell>
          <cell r="C260">
            <v>21346</v>
          </cell>
          <cell r="D260" t="str">
            <v>Richard Hudson</v>
          </cell>
          <cell r="E260" t="str">
            <v>Hudson</v>
          </cell>
          <cell r="F260" t="str">
            <v>R</v>
          </cell>
          <cell r="G260" t="str">
            <v>NC-9</v>
          </cell>
          <cell r="H260">
            <v>6</v>
          </cell>
          <cell r="I260" t="str">
            <v>R+8.0</v>
          </cell>
          <cell r="J260" t="str">
            <v>Old Guard Republicans</v>
          </cell>
          <cell r="K260">
            <v>93.46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1</v>
          </cell>
          <cell r="S260">
            <v>0</v>
          </cell>
          <cell r="T260">
            <v>0.52600000000000002</v>
          </cell>
          <cell r="U260">
            <v>0.17799999999999999</v>
          </cell>
          <cell r="W260" t="str">
            <v>Richard Hudson</v>
          </cell>
          <cell r="X260" t="str">
            <v>NC-9</v>
          </cell>
          <cell r="Y260" t="str">
            <v>Richard</v>
          </cell>
          <cell r="Z260" t="str">
            <v>Hudson</v>
          </cell>
          <cell r="AA260" t="str">
            <v>R</v>
          </cell>
          <cell r="AB260" t="str">
            <v>R+6@@254</v>
          </cell>
          <cell r="AC260" t="str">
            <v>R+6.08</v>
          </cell>
          <cell r="AD260">
            <v>254</v>
          </cell>
          <cell r="AP260">
            <v>118</v>
          </cell>
          <cell r="AQ260" t="str">
            <v>House</v>
          </cell>
          <cell r="AR260">
            <v>21346</v>
          </cell>
          <cell r="AS260">
            <v>47</v>
          </cell>
          <cell r="AT260">
            <v>9</v>
          </cell>
          <cell r="AU260" t="str">
            <v>NC</v>
          </cell>
          <cell r="AV260">
            <v>200</v>
          </cell>
          <cell r="AY260" t="str">
            <v>HUDSON, Richard</v>
          </cell>
          <cell r="AZ260">
            <v>1971</v>
          </cell>
          <cell r="BB260">
            <v>0.52200000000000002</v>
          </cell>
          <cell r="BC260">
            <v>0.20599999999999999</v>
          </cell>
          <cell r="BD260">
            <v>-133.23756</v>
          </cell>
          <cell r="BE260">
            <v>0.86731999999999998</v>
          </cell>
          <cell r="BF260">
            <v>936</v>
          </cell>
          <cell r="BG260">
            <v>49</v>
          </cell>
          <cell r="BI260">
            <v>0.502</v>
          </cell>
          <cell r="BJ260">
            <v>0.20399999999999999</v>
          </cell>
          <cell r="BK260" t="str">
            <v>HUDSON</v>
          </cell>
          <cell r="BL260" t="str">
            <v>NC-9</v>
          </cell>
          <cell r="BM260" t="str">
            <v>House</v>
          </cell>
          <cell r="BN260" t="str">
            <v>Richard</v>
          </cell>
          <cell r="BO260" t="str">
            <v>Hudson</v>
          </cell>
          <cell r="BP260" t="str">
            <v>NC</v>
          </cell>
          <cell r="BQ260" t="str">
            <v>R</v>
          </cell>
          <cell r="BR260">
            <v>-0.10488</v>
          </cell>
          <cell r="BS260" t="str">
            <v>NC-9</v>
          </cell>
          <cell r="BT260" t="str">
            <v>Hudson</v>
          </cell>
          <cell r="BU260" t="str">
            <v>Richard Hudson</v>
          </cell>
          <cell r="BV260" t="str">
            <v>House</v>
          </cell>
          <cell r="BW260" t="str">
            <v>NC</v>
          </cell>
          <cell r="BX260">
            <v>9</v>
          </cell>
          <cell r="BY260" t="str">
            <v>R</v>
          </cell>
          <cell r="BZ260">
            <v>35</v>
          </cell>
          <cell r="CA260">
            <v>10</v>
          </cell>
          <cell r="CB260">
            <v>5</v>
          </cell>
          <cell r="CC260">
            <v>20</v>
          </cell>
          <cell r="CD260">
            <v>0</v>
          </cell>
          <cell r="CE260">
            <v>0</v>
          </cell>
          <cell r="CF260">
            <v>11</v>
          </cell>
        </row>
        <row r="261">
          <cell r="A261" t="str">
            <v>H001067</v>
          </cell>
          <cell r="AE261" t="str">
            <v>NC-8</v>
          </cell>
          <cell r="AF261" t="str">
            <v>House</v>
          </cell>
          <cell r="AG261">
            <v>366</v>
          </cell>
          <cell r="AH261">
            <v>70</v>
          </cell>
          <cell r="AI261">
            <v>84</v>
          </cell>
          <cell r="AJ261">
            <v>31.707317073170731</v>
          </cell>
          <cell r="AK261">
            <v>412550</v>
          </cell>
          <cell r="AL261" t="str">
            <v>H001067</v>
          </cell>
          <cell r="AM261" t="str">
            <v>NC</v>
          </cell>
          <cell r="AN261">
            <v>8</v>
          </cell>
          <cell r="AO261" t="str">
            <v>Hudson</v>
          </cell>
          <cell r="AP261">
            <v>118</v>
          </cell>
          <cell r="AQ261" t="str">
            <v>House</v>
          </cell>
          <cell r="AR261">
            <v>21346</v>
          </cell>
          <cell r="AS261">
            <v>47</v>
          </cell>
          <cell r="AT261">
            <v>9</v>
          </cell>
          <cell r="AU261" t="str">
            <v>NC</v>
          </cell>
          <cell r="AV261">
            <v>200</v>
          </cell>
          <cell r="AY261" t="str">
            <v>HUDSON, Richard</v>
          </cell>
          <cell r="AZ261">
            <v>1971</v>
          </cell>
          <cell r="BB261">
            <v>0.52200000000000002</v>
          </cell>
          <cell r="BC261">
            <v>0.20599999999999999</v>
          </cell>
          <cell r="BD261">
            <v>-133.23756</v>
          </cell>
          <cell r="BE261">
            <v>0.86731999999999998</v>
          </cell>
          <cell r="BF261">
            <v>936</v>
          </cell>
          <cell r="BG261">
            <v>49</v>
          </cell>
          <cell r="BI261">
            <v>0.502</v>
          </cell>
          <cell r="BJ261">
            <v>0.20399999999999999</v>
          </cell>
          <cell r="BK261" t="str">
            <v>HUDSON</v>
          </cell>
          <cell r="BL261" t="str">
            <v>NC-9</v>
          </cell>
          <cell r="BM261" t="str">
            <v>House</v>
          </cell>
          <cell r="BN261" t="str">
            <v>Richard</v>
          </cell>
          <cell r="BO261" t="str">
            <v>Hudson</v>
          </cell>
          <cell r="BP261" t="str">
            <v>NC</v>
          </cell>
          <cell r="BQ261" t="str">
            <v>R</v>
          </cell>
          <cell r="BR261">
            <v>-0.10488</v>
          </cell>
          <cell r="BS261" t="str">
            <v>NC-9</v>
          </cell>
          <cell r="BT261" t="str">
            <v>Hudson</v>
          </cell>
          <cell r="BU261" t="str">
            <v>Richard Hudson</v>
          </cell>
          <cell r="BV261" t="str">
            <v>House</v>
          </cell>
          <cell r="BW261" t="str">
            <v>NC</v>
          </cell>
          <cell r="BX261">
            <v>9</v>
          </cell>
          <cell r="BY261" t="str">
            <v>R</v>
          </cell>
          <cell r="BZ261">
            <v>35</v>
          </cell>
          <cell r="CA261">
            <v>10</v>
          </cell>
          <cell r="CB261">
            <v>5</v>
          </cell>
          <cell r="CC261">
            <v>20</v>
          </cell>
          <cell r="CD261">
            <v>0</v>
          </cell>
          <cell r="CE261">
            <v>0</v>
          </cell>
          <cell r="CF261">
            <v>11</v>
          </cell>
        </row>
        <row r="262">
          <cell r="A262" t="str">
            <v>H001068</v>
          </cell>
          <cell r="B262" t="str">
            <v>House</v>
          </cell>
          <cell r="C262">
            <v>21303</v>
          </cell>
          <cell r="D262" t="str">
            <v>Jared Huffman</v>
          </cell>
          <cell r="E262" t="str">
            <v>Huffman</v>
          </cell>
          <cell r="F262" t="str">
            <v>D</v>
          </cell>
          <cell r="G262" t="str">
            <v>CA-2</v>
          </cell>
          <cell r="H262">
            <v>6</v>
          </cell>
          <cell r="I262" t="str">
            <v>D+49.5</v>
          </cell>
          <cell r="J262" t="str">
            <v>Progressive Democrats</v>
          </cell>
          <cell r="K262">
            <v>97.13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-0.42799999999999999</v>
          </cell>
          <cell r="U262">
            <v>-0.52700000000000002</v>
          </cell>
          <cell r="W262" t="str">
            <v>Jared Huffman</v>
          </cell>
          <cell r="X262" t="str">
            <v>CA-2</v>
          </cell>
          <cell r="Y262" t="str">
            <v>Jared</v>
          </cell>
          <cell r="Z262" t="str">
            <v>Huffman</v>
          </cell>
          <cell r="AA262" t="str">
            <v>D</v>
          </cell>
          <cell r="AB262" t="str">
            <v>D+23@@48</v>
          </cell>
          <cell r="AC262" t="str">
            <v>D+23.19</v>
          </cell>
          <cell r="AD262">
            <v>48</v>
          </cell>
          <cell r="AE262" t="str">
            <v>CA-2</v>
          </cell>
          <cell r="AF262" t="str">
            <v>House</v>
          </cell>
          <cell r="AG262">
            <v>144</v>
          </cell>
          <cell r="AH262">
            <v>292</v>
          </cell>
          <cell r="AI262">
            <v>33</v>
          </cell>
          <cell r="AJ262">
            <v>7.0175438596491224</v>
          </cell>
          <cell r="AK262">
            <v>412511</v>
          </cell>
          <cell r="AL262" t="str">
            <v>H001068</v>
          </cell>
          <cell r="AM262" t="str">
            <v>CA</v>
          </cell>
          <cell r="AN262">
            <v>2</v>
          </cell>
          <cell r="AO262" t="str">
            <v>Huffman</v>
          </cell>
          <cell r="AP262">
            <v>118</v>
          </cell>
          <cell r="AQ262" t="str">
            <v>House</v>
          </cell>
          <cell r="AR262">
            <v>21303</v>
          </cell>
          <cell r="AS262">
            <v>71</v>
          </cell>
          <cell r="AT262">
            <v>2</v>
          </cell>
          <cell r="AU262" t="str">
            <v>CA</v>
          </cell>
          <cell r="AV262">
            <v>100</v>
          </cell>
          <cell r="AY262" t="str">
            <v>HUFFMAN, Jared</v>
          </cell>
          <cell r="AZ262">
            <v>1964</v>
          </cell>
          <cell r="BB262">
            <v>-0.43</v>
          </cell>
          <cell r="BC262">
            <v>-0.51</v>
          </cell>
          <cell r="BD262">
            <v>-66.502499999999998</v>
          </cell>
          <cell r="BE262">
            <v>0.93076999999999999</v>
          </cell>
          <cell r="BF262">
            <v>927</v>
          </cell>
          <cell r="BG262">
            <v>26</v>
          </cell>
          <cell r="BI262">
            <v>-0.436</v>
          </cell>
          <cell r="BJ262">
            <v>-0.45200000000000001</v>
          </cell>
          <cell r="BK262" t="str">
            <v>HUFFMAN</v>
          </cell>
          <cell r="BL262" t="str">
            <v>CA-2</v>
          </cell>
          <cell r="BM262" t="str">
            <v>House</v>
          </cell>
          <cell r="BN262" t="str">
            <v>Jared</v>
          </cell>
          <cell r="BO262" t="str">
            <v>Huffman</v>
          </cell>
          <cell r="BP262" t="str">
            <v>CA</v>
          </cell>
          <cell r="BQ262" t="str">
            <v>D</v>
          </cell>
          <cell r="BR262">
            <v>-0.93471000000000004</v>
          </cell>
          <cell r="BS262" t="str">
            <v>CA-2</v>
          </cell>
          <cell r="BT262" t="str">
            <v>Huffman</v>
          </cell>
          <cell r="BU262" t="str">
            <v>Jared Huffman</v>
          </cell>
          <cell r="BV262" t="str">
            <v>House</v>
          </cell>
          <cell r="BW262" t="str">
            <v>CA</v>
          </cell>
          <cell r="BX262">
            <v>2</v>
          </cell>
          <cell r="BY262" t="str">
            <v>D</v>
          </cell>
          <cell r="BZ262">
            <v>32</v>
          </cell>
          <cell r="CA262">
            <v>2</v>
          </cell>
          <cell r="CB262">
            <v>10</v>
          </cell>
          <cell r="CC262">
            <v>20</v>
          </cell>
          <cell r="CD262">
            <v>0</v>
          </cell>
          <cell r="CE262">
            <v>0</v>
          </cell>
          <cell r="CF262">
            <v>44</v>
          </cell>
        </row>
        <row r="263">
          <cell r="A263" t="str">
            <v>H001058</v>
          </cell>
          <cell r="B263" t="str">
            <v>House</v>
          </cell>
          <cell r="C263">
            <v>21142</v>
          </cell>
          <cell r="D263" t="str">
            <v>Bill Huizenga</v>
          </cell>
          <cell r="E263" t="str">
            <v>Huizenga</v>
          </cell>
          <cell r="F263" t="str">
            <v>R</v>
          </cell>
          <cell r="G263" t="str">
            <v>MI-4</v>
          </cell>
          <cell r="H263">
            <v>7</v>
          </cell>
          <cell r="I263" t="str">
            <v>R+3.9</v>
          </cell>
          <cell r="J263" t="str">
            <v>Old Guard Republicans</v>
          </cell>
          <cell r="K263">
            <v>94.54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1</v>
          </cell>
          <cell r="Q263">
            <v>0</v>
          </cell>
          <cell r="R263">
            <v>1</v>
          </cell>
          <cell r="S263">
            <v>0</v>
          </cell>
          <cell r="T263">
            <v>0.53600000000000003</v>
          </cell>
          <cell r="U263">
            <v>2.5999999999999999E-2</v>
          </cell>
          <cell r="W263" t="str">
            <v>Bill Huizenga</v>
          </cell>
          <cell r="X263" t="str">
            <v>MI-4</v>
          </cell>
          <cell r="Y263" t="str">
            <v>Bill</v>
          </cell>
          <cell r="Z263" t="str">
            <v>Huizenga</v>
          </cell>
          <cell r="AA263" t="str">
            <v>R</v>
          </cell>
          <cell r="AB263" t="str">
            <v>R+5@@244</v>
          </cell>
          <cell r="AC263" t="str">
            <v>R+4.74</v>
          </cell>
          <cell r="AD263">
            <v>244</v>
          </cell>
          <cell r="AP263">
            <v>118</v>
          </cell>
          <cell r="AQ263" t="str">
            <v>House</v>
          </cell>
          <cell r="AR263">
            <v>21142</v>
          </cell>
          <cell r="AS263">
            <v>23</v>
          </cell>
          <cell r="AT263">
            <v>4</v>
          </cell>
          <cell r="AU263" t="str">
            <v>MI</v>
          </cell>
          <cell r="AV263">
            <v>200</v>
          </cell>
          <cell r="AY263" t="str">
            <v>HUIZENGA, Bill</v>
          </cell>
          <cell r="AZ263">
            <v>1969</v>
          </cell>
          <cell r="BB263">
            <v>0.53400000000000003</v>
          </cell>
          <cell r="BC263">
            <v>3.9E-2</v>
          </cell>
          <cell r="BD263">
            <v>-141.49518</v>
          </cell>
          <cell r="BE263">
            <v>0.86162000000000005</v>
          </cell>
          <cell r="BF263">
            <v>950</v>
          </cell>
          <cell r="BG263">
            <v>58</v>
          </cell>
          <cell r="BI263">
            <v>0.44700000000000001</v>
          </cell>
          <cell r="BJ263">
            <v>0.05</v>
          </cell>
          <cell r="BK263" t="str">
            <v>HUIZENGA</v>
          </cell>
          <cell r="BL263" t="str">
            <v>MI-4</v>
          </cell>
          <cell r="BM263" t="str">
            <v>House</v>
          </cell>
          <cell r="BN263" t="str">
            <v>Bill</v>
          </cell>
          <cell r="BO263" t="str">
            <v>Huizenga</v>
          </cell>
          <cell r="BP263" t="str">
            <v>MI</v>
          </cell>
          <cell r="BQ263" t="str">
            <v>R</v>
          </cell>
          <cell r="BR263">
            <v>-0.33646999999999999</v>
          </cell>
          <cell r="BS263" t="str">
            <v>MI-4</v>
          </cell>
          <cell r="BT263" t="str">
            <v>Huizenga</v>
          </cell>
          <cell r="BU263" t="str">
            <v>Bill Huizenga</v>
          </cell>
          <cell r="BV263" t="str">
            <v>House</v>
          </cell>
          <cell r="BW263" t="str">
            <v>MI</v>
          </cell>
          <cell r="BX263">
            <v>4</v>
          </cell>
          <cell r="BY263" t="str">
            <v>R</v>
          </cell>
          <cell r="BZ263">
            <v>37</v>
          </cell>
          <cell r="CA263">
            <v>7</v>
          </cell>
          <cell r="CB263">
            <v>10</v>
          </cell>
          <cell r="CC263">
            <v>20</v>
          </cell>
          <cell r="CD263">
            <v>0</v>
          </cell>
          <cell r="CE263">
            <v>0</v>
          </cell>
          <cell r="CF263">
            <v>9</v>
          </cell>
        </row>
        <row r="264">
          <cell r="A264" t="str">
            <v>H001058</v>
          </cell>
          <cell r="AE264" t="str">
            <v>MI-2</v>
          </cell>
          <cell r="AF264" t="str">
            <v>House</v>
          </cell>
          <cell r="AG264">
            <v>297</v>
          </cell>
          <cell r="AH264">
            <v>138</v>
          </cell>
          <cell r="AI264">
            <v>68</v>
          </cell>
          <cell r="AJ264">
            <v>23.07692307692308</v>
          </cell>
          <cell r="AK264">
            <v>412437</v>
          </cell>
          <cell r="AL264" t="str">
            <v>H001058</v>
          </cell>
          <cell r="AM264" t="str">
            <v>MI</v>
          </cell>
          <cell r="AN264">
            <v>2</v>
          </cell>
          <cell r="AO264" t="str">
            <v>Huizenga</v>
          </cell>
          <cell r="AP264">
            <v>118</v>
          </cell>
          <cell r="AQ264" t="str">
            <v>House</v>
          </cell>
          <cell r="AR264">
            <v>21142</v>
          </cell>
          <cell r="AS264">
            <v>23</v>
          </cell>
          <cell r="AT264">
            <v>4</v>
          </cell>
          <cell r="AU264" t="str">
            <v>MI</v>
          </cell>
          <cell r="AV264">
            <v>200</v>
          </cell>
          <cell r="AY264" t="str">
            <v>HUIZENGA, Bill</v>
          </cell>
          <cell r="AZ264">
            <v>1969</v>
          </cell>
          <cell r="BB264">
            <v>0.53400000000000003</v>
          </cell>
          <cell r="BC264">
            <v>3.9E-2</v>
          </cell>
          <cell r="BD264">
            <v>-141.49518</v>
          </cell>
          <cell r="BE264">
            <v>0.86162000000000005</v>
          </cell>
          <cell r="BF264">
            <v>950</v>
          </cell>
          <cell r="BG264">
            <v>58</v>
          </cell>
          <cell r="BI264">
            <v>0.44700000000000001</v>
          </cell>
          <cell r="BJ264">
            <v>0.05</v>
          </cell>
          <cell r="BK264" t="str">
            <v>HUIZENGA</v>
          </cell>
          <cell r="BL264" t="str">
            <v>MI-4</v>
          </cell>
          <cell r="BM264" t="str">
            <v>House</v>
          </cell>
          <cell r="BN264" t="str">
            <v>Bill</v>
          </cell>
          <cell r="BO264" t="str">
            <v>Huizenga</v>
          </cell>
          <cell r="BP264" t="str">
            <v>MI</v>
          </cell>
          <cell r="BQ264" t="str">
            <v>R</v>
          </cell>
          <cell r="BR264">
            <v>-0.33646999999999999</v>
          </cell>
          <cell r="BS264" t="str">
            <v>MI-4</v>
          </cell>
          <cell r="BT264" t="str">
            <v>Huizenga</v>
          </cell>
          <cell r="BU264" t="str">
            <v>Bill Huizenga</v>
          </cell>
          <cell r="BV264" t="str">
            <v>House</v>
          </cell>
          <cell r="BW264" t="str">
            <v>MI</v>
          </cell>
          <cell r="BX264">
            <v>4</v>
          </cell>
          <cell r="BY264" t="str">
            <v>R</v>
          </cell>
          <cell r="BZ264">
            <v>37</v>
          </cell>
          <cell r="CA264">
            <v>7</v>
          </cell>
          <cell r="CB264">
            <v>10</v>
          </cell>
          <cell r="CC264">
            <v>20</v>
          </cell>
          <cell r="CD264">
            <v>0</v>
          </cell>
          <cell r="CE264">
            <v>0</v>
          </cell>
          <cell r="CF264">
            <v>9</v>
          </cell>
        </row>
        <row r="265">
          <cell r="A265" t="str">
            <v>H001095</v>
          </cell>
          <cell r="B265" t="str">
            <v>House</v>
          </cell>
          <cell r="C265">
            <v>22328</v>
          </cell>
          <cell r="D265" t="str">
            <v>Wesley Hunt</v>
          </cell>
          <cell r="E265" t="str">
            <v>Hunt</v>
          </cell>
          <cell r="F265" t="str">
            <v>R</v>
          </cell>
          <cell r="G265" t="str">
            <v>TX-38</v>
          </cell>
          <cell r="H265">
            <v>1</v>
          </cell>
          <cell r="I265" t="str">
            <v>R+18.1</v>
          </cell>
          <cell r="J265" t="str">
            <v>Far-Right Establishment</v>
          </cell>
          <cell r="K265">
            <v>97.12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0.59699999999999998</v>
          </cell>
          <cell r="U265">
            <v>-0.247</v>
          </cell>
          <cell r="W265" t="str">
            <v>Wesley Hunt</v>
          </cell>
          <cell r="X265" t="str">
            <v>TX-38</v>
          </cell>
          <cell r="Y265" t="str">
            <v>Wesley</v>
          </cell>
          <cell r="Z265" t="str">
            <v>Hunt</v>
          </cell>
          <cell r="AA265" t="str">
            <v>R</v>
          </cell>
          <cell r="AB265" t="str">
            <v>R+12@@317</v>
          </cell>
          <cell r="AC265" t="str">
            <v>R+12.38</v>
          </cell>
          <cell r="AD265">
            <v>317</v>
          </cell>
          <cell r="AP265">
            <v>118</v>
          </cell>
          <cell r="AQ265" t="str">
            <v>House</v>
          </cell>
          <cell r="AR265">
            <v>22328</v>
          </cell>
          <cell r="AS265">
            <v>49</v>
          </cell>
          <cell r="AT265">
            <v>38</v>
          </cell>
          <cell r="AU265" t="str">
            <v>TX</v>
          </cell>
          <cell r="AV265">
            <v>200</v>
          </cell>
          <cell r="AY265" t="str">
            <v>HUNT, Wesley</v>
          </cell>
          <cell r="AZ265">
            <v>1981</v>
          </cell>
          <cell r="BB265">
            <v>0.60199999999999998</v>
          </cell>
          <cell r="BC265">
            <v>-0.29099999999999998</v>
          </cell>
          <cell r="BD265">
            <v>-75.703959999999995</v>
          </cell>
          <cell r="BE265">
            <v>0.90917000000000003</v>
          </cell>
          <cell r="BF265">
            <v>795</v>
          </cell>
          <cell r="BG265">
            <v>25</v>
          </cell>
          <cell r="BI265">
            <v>0.60299999999999998</v>
          </cell>
          <cell r="BJ265">
            <v>-0.28799999999999998</v>
          </cell>
          <cell r="BK265" t="str">
            <v>HUNT</v>
          </cell>
          <cell r="BL265" t="str">
            <v>TX-38</v>
          </cell>
          <cell r="BM265" t="str">
            <v>House</v>
          </cell>
          <cell r="BN265" t="str">
            <v>Wesley</v>
          </cell>
          <cell r="BO265" t="str">
            <v>Hunt</v>
          </cell>
          <cell r="BP265" t="str">
            <v>TX</v>
          </cell>
          <cell r="BQ265" t="str">
            <v>R</v>
          </cell>
          <cell r="BR265">
            <v>-0.27789999999999998</v>
          </cell>
          <cell r="BS265" t="str">
            <v>TX-38</v>
          </cell>
          <cell r="BT265" t="str">
            <v>Hunt</v>
          </cell>
          <cell r="BU265" t="str">
            <v>Wesley Hunt</v>
          </cell>
          <cell r="BV265" t="str">
            <v>House</v>
          </cell>
          <cell r="BW265" t="str">
            <v>TX</v>
          </cell>
          <cell r="BX265">
            <v>38</v>
          </cell>
          <cell r="BY265" t="str">
            <v>R</v>
          </cell>
          <cell r="BZ265">
            <v>28</v>
          </cell>
          <cell r="CA265">
            <v>8</v>
          </cell>
          <cell r="CB265">
            <v>0</v>
          </cell>
          <cell r="CC265">
            <v>20</v>
          </cell>
          <cell r="CD265">
            <v>0</v>
          </cell>
          <cell r="CE265">
            <v>0</v>
          </cell>
          <cell r="CF265">
            <v>27</v>
          </cell>
        </row>
        <row r="266">
          <cell r="A266" t="str">
            <v>H001079</v>
          </cell>
          <cell r="AE266" t="str">
            <v>MS-0</v>
          </cell>
          <cell r="AF266" t="str">
            <v>Senate</v>
          </cell>
          <cell r="AG266">
            <v>47</v>
          </cell>
          <cell r="AH266">
            <v>51</v>
          </cell>
          <cell r="AI266">
            <v>47</v>
          </cell>
          <cell r="AJ266">
            <v>25.133689839572192</v>
          </cell>
          <cell r="AK266">
            <v>412743</v>
          </cell>
          <cell r="AL266" t="str">
            <v>H001079</v>
          </cell>
          <cell r="AM266" t="str">
            <v>MS</v>
          </cell>
          <cell r="AO266" t="str">
            <v>Hyde-Smith</v>
          </cell>
          <cell r="AP266">
            <v>118</v>
          </cell>
          <cell r="AQ266" t="str">
            <v>Senate</v>
          </cell>
          <cell r="AR266">
            <v>41707</v>
          </cell>
          <cell r="AS266">
            <v>46</v>
          </cell>
          <cell r="AT266">
            <v>0</v>
          </cell>
          <cell r="AU266" t="str">
            <v>MS</v>
          </cell>
          <cell r="AV266">
            <v>200</v>
          </cell>
          <cell r="AY266" t="str">
            <v>HYDE-SMITH, Cindy</v>
          </cell>
          <cell r="AZ266">
            <v>1959</v>
          </cell>
          <cell r="BB266">
            <v>0.44400000000000001</v>
          </cell>
          <cell r="BC266">
            <v>0.35699999999999998</v>
          </cell>
          <cell r="BD266">
            <v>-69.733930000000001</v>
          </cell>
          <cell r="BE266">
            <v>0.87102000000000002</v>
          </cell>
          <cell r="BF266">
            <v>505</v>
          </cell>
          <cell r="BG266">
            <v>36</v>
          </cell>
          <cell r="BI266">
            <v>0.45500000000000002</v>
          </cell>
          <cell r="BJ266">
            <v>0.315</v>
          </cell>
          <cell r="BK266" t="str">
            <v>HYDE-SMITH</v>
          </cell>
          <cell r="BL266" t="str">
            <v>MS-0</v>
          </cell>
          <cell r="BM266" t="str">
            <v>Senate</v>
          </cell>
          <cell r="BN266" t="str">
            <v>Cindy</v>
          </cell>
          <cell r="BO266" t="str">
            <v>Hyde-Smith</v>
          </cell>
          <cell r="BP266" t="str">
            <v>MS</v>
          </cell>
          <cell r="BQ266" t="str">
            <v>R</v>
          </cell>
          <cell r="BR266">
            <v>-0.92129000000000005</v>
          </cell>
          <cell r="BS266" t="str">
            <v>MS-0</v>
          </cell>
          <cell r="BT266" t="str">
            <v>Hyde-Smith</v>
          </cell>
          <cell r="BU266" t="str">
            <v>Cindy Hyde-Smith</v>
          </cell>
          <cell r="BV266" t="str">
            <v>Senate</v>
          </cell>
          <cell r="BW266" t="str">
            <v>MS</v>
          </cell>
          <cell r="BY266" t="str">
            <v>R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20</v>
          </cell>
        </row>
        <row r="267">
          <cell r="A267" t="str">
            <v>I000056</v>
          </cell>
          <cell r="B267" t="str">
            <v>House</v>
          </cell>
          <cell r="C267">
            <v>20107</v>
          </cell>
          <cell r="D267" t="str">
            <v>Darrell Issa</v>
          </cell>
          <cell r="E267" t="str">
            <v>Issa</v>
          </cell>
          <cell r="F267" t="str">
            <v>R</v>
          </cell>
          <cell r="G267" t="str">
            <v>CA-48</v>
          </cell>
          <cell r="H267">
            <v>11</v>
          </cell>
          <cell r="I267" t="str">
            <v>R+12.3</v>
          </cell>
          <cell r="J267" t="str">
            <v>Old Guard Republicans</v>
          </cell>
          <cell r="K267">
            <v>94.48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1</v>
          </cell>
          <cell r="S267">
            <v>0</v>
          </cell>
          <cell r="T267">
            <v>0.48399999999999999</v>
          </cell>
          <cell r="U267">
            <v>-1E-3</v>
          </cell>
          <cell r="W267" t="str">
            <v>Darrell Issa</v>
          </cell>
          <cell r="X267" t="str">
            <v>CA-48</v>
          </cell>
          <cell r="Y267" t="str">
            <v>Darrell</v>
          </cell>
          <cell r="Z267" t="str">
            <v>Issa</v>
          </cell>
          <cell r="AA267" t="str">
            <v>R</v>
          </cell>
          <cell r="AB267" t="str">
            <v>R+9@@287</v>
          </cell>
          <cell r="AC267" t="str">
            <v>R+9.33</v>
          </cell>
          <cell r="AD267">
            <v>287</v>
          </cell>
          <cell r="AP267">
            <v>118</v>
          </cell>
          <cell r="AQ267" t="str">
            <v>House</v>
          </cell>
          <cell r="AR267">
            <v>20107</v>
          </cell>
          <cell r="AS267">
            <v>71</v>
          </cell>
          <cell r="AT267">
            <v>48</v>
          </cell>
          <cell r="AU267" t="str">
            <v>CA</v>
          </cell>
          <cell r="AV267">
            <v>200</v>
          </cell>
          <cell r="AY267" t="str">
            <v>ISSA, Darrell</v>
          </cell>
          <cell r="AZ267">
            <v>1953</v>
          </cell>
          <cell r="BB267">
            <v>0.48099999999999998</v>
          </cell>
          <cell r="BC267">
            <v>8.0000000000000002E-3</v>
          </cell>
          <cell r="BD267">
            <v>-136.13378</v>
          </cell>
          <cell r="BE267">
            <v>0.86409999999999998</v>
          </cell>
          <cell r="BF267">
            <v>932</v>
          </cell>
          <cell r="BG267">
            <v>61</v>
          </cell>
          <cell r="BI267">
            <v>0.44400000000000001</v>
          </cell>
          <cell r="BJ267">
            <v>4.5999999999999999E-2</v>
          </cell>
          <cell r="BK267" t="str">
            <v>ISSA</v>
          </cell>
          <cell r="BL267" t="str">
            <v>CA-48</v>
          </cell>
          <cell r="BM267" t="str">
            <v>House</v>
          </cell>
          <cell r="BN267" t="str">
            <v>Darrell</v>
          </cell>
          <cell r="BO267" t="str">
            <v>Issa</v>
          </cell>
          <cell r="BP267" t="str">
            <v>CA</v>
          </cell>
          <cell r="BQ267" t="str">
            <v>R</v>
          </cell>
          <cell r="BR267">
            <v>-2.8600000000000001E-3</v>
          </cell>
          <cell r="BS267" t="str">
            <v>CA-48</v>
          </cell>
          <cell r="BT267" t="str">
            <v>Issa</v>
          </cell>
          <cell r="BU267" t="str">
            <v>Darrell Issa</v>
          </cell>
          <cell r="BV267" t="str">
            <v>House</v>
          </cell>
          <cell r="BW267" t="str">
            <v>CA</v>
          </cell>
          <cell r="BX267">
            <v>48</v>
          </cell>
          <cell r="BY267" t="str">
            <v>R</v>
          </cell>
          <cell r="BZ267">
            <v>51</v>
          </cell>
          <cell r="CA267">
            <v>11</v>
          </cell>
          <cell r="CB267">
            <v>10</v>
          </cell>
          <cell r="CC267">
            <v>20</v>
          </cell>
          <cell r="CD267">
            <v>0</v>
          </cell>
          <cell r="CE267">
            <v>10</v>
          </cell>
          <cell r="CF267">
            <v>19</v>
          </cell>
        </row>
        <row r="268">
          <cell r="A268" t="str">
            <v>I000056</v>
          </cell>
          <cell r="AE268" t="str">
            <v>CA-50</v>
          </cell>
          <cell r="AF268" t="str">
            <v>House</v>
          </cell>
          <cell r="AG268">
            <v>358</v>
          </cell>
          <cell r="AH268">
            <v>78</v>
          </cell>
          <cell r="AI268">
            <v>82</v>
          </cell>
          <cell r="AJ268">
            <v>30.4932735426009</v>
          </cell>
          <cell r="AK268">
            <v>400196</v>
          </cell>
          <cell r="AL268" t="str">
            <v>I000056</v>
          </cell>
          <cell r="AM268" t="str">
            <v>CA</v>
          </cell>
          <cell r="AN268">
            <v>50</v>
          </cell>
          <cell r="AO268" t="str">
            <v>Issa</v>
          </cell>
          <cell r="AP268">
            <v>118</v>
          </cell>
          <cell r="AQ268" t="str">
            <v>House</v>
          </cell>
          <cell r="AR268">
            <v>20107</v>
          </cell>
          <cell r="AS268">
            <v>71</v>
          </cell>
          <cell r="AT268">
            <v>48</v>
          </cell>
          <cell r="AU268" t="str">
            <v>CA</v>
          </cell>
          <cell r="AV268">
            <v>200</v>
          </cell>
          <cell r="AY268" t="str">
            <v>ISSA, Darrell</v>
          </cell>
          <cell r="AZ268">
            <v>1953</v>
          </cell>
          <cell r="BB268">
            <v>0.48099999999999998</v>
          </cell>
          <cell r="BC268">
            <v>8.0000000000000002E-3</v>
          </cell>
          <cell r="BD268">
            <v>-136.13378</v>
          </cell>
          <cell r="BE268">
            <v>0.86409999999999998</v>
          </cell>
          <cell r="BF268">
            <v>932</v>
          </cell>
          <cell r="BG268">
            <v>61</v>
          </cell>
          <cell r="BI268">
            <v>0.44400000000000001</v>
          </cell>
          <cell r="BJ268">
            <v>4.5999999999999999E-2</v>
          </cell>
          <cell r="BK268" t="str">
            <v>ISSA</v>
          </cell>
          <cell r="BL268" t="str">
            <v>CA-48</v>
          </cell>
          <cell r="BM268" t="str">
            <v>House</v>
          </cell>
          <cell r="BN268" t="str">
            <v>Darrell</v>
          </cell>
          <cell r="BO268" t="str">
            <v>Issa</v>
          </cell>
          <cell r="BP268" t="str">
            <v>CA</v>
          </cell>
          <cell r="BQ268" t="str">
            <v>R</v>
          </cell>
          <cell r="BR268">
            <v>-2.8600000000000001E-3</v>
          </cell>
          <cell r="BS268" t="str">
            <v>CA-48</v>
          </cell>
          <cell r="BT268" t="str">
            <v>Issa</v>
          </cell>
          <cell r="BU268" t="str">
            <v>Darrell Issa</v>
          </cell>
          <cell r="BV268" t="str">
            <v>House</v>
          </cell>
          <cell r="BW268" t="str">
            <v>CA</v>
          </cell>
          <cell r="BX268">
            <v>48</v>
          </cell>
          <cell r="BY268" t="str">
            <v>R</v>
          </cell>
          <cell r="BZ268">
            <v>51</v>
          </cell>
          <cell r="CA268">
            <v>11</v>
          </cell>
          <cell r="CB268">
            <v>10</v>
          </cell>
          <cell r="CC268">
            <v>20</v>
          </cell>
          <cell r="CD268">
            <v>0</v>
          </cell>
          <cell r="CE268">
            <v>10</v>
          </cell>
          <cell r="CF268">
            <v>19</v>
          </cell>
        </row>
        <row r="269">
          <cell r="A269" t="str">
            <v>I000058</v>
          </cell>
          <cell r="B269" t="str">
            <v>House</v>
          </cell>
          <cell r="C269">
            <v>22329</v>
          </cell>
          <cell r="D269" t="str">
            <v>Glenn Ivey</v>
          </cell>
          <cell r="E269" t="str">
            <v>Ivey</v>
          </cell>
          <cell r="F269" t="str">
            <v>D</v>
          </cell>
          <cell r="G269" t="str">
            <v>MD-4</v>
          </cell>
          <cell r="H269">
            <v>1</v>
          </cell>
          <cell r="I269" t="str">
            <v>D+81.0</v>
          </cell>
          <cell r="J269" t="str">
            <v>Core Democrats</v>
          </cell>
          <cell r="K269">
            <v>98.87</v>
          </cell>
          <cell r="L269">
            <v>0</v>
          </cell>
          <cell r="M269">
            <v>1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-0.51</v>
          </cell>
          <cell r="U269">
            <v>0.16200000000000001</v>
          </cell>
          <cell r="W269" t="str">
            <v>Glenn Ivey</v>
          </cell>
          <cell r="X269" t="str">
            <v>MD-4</v>
          </cell>
          <cell r="Y269" t="str">
            <v>Glenn</v>
          </cell>
          <cell r="Z269" t="str">
            <v>Ivey</v>
          </cell>
          <cell r="AA269" t="str">
            <v>D</v>
          </cell>
          <cell r="AB269" t="str">
            <v>D+40@@2</v>
          </cell>
          <cell r="AC269" t="str">
            <v>D+39.51</v>
          </cell>
          <cell r="AD269">
            <v>2</v>
          </cell>
          <cell r="AP269">
            <v>118</v>
          </cell>
          <cell r="AQ269" t="str">
            <v>House</v>
          </cell>
          <cell r="AR269">
            <v>22329</v>
          </cell>
          <cell r="AS269">
            <v>52</v>
          </cell>
          <cell r="AT269">
            <v>4</v>
          </cell>
          <cell r="AU269" t="str">
            <v>MD</v>
          </cell>
          <cell r="AV269">
            <v>100</v>
          </cell>
          <cell r="AY269" t="str">
            <v>IVEY, Glenn</v>
          </cell>
          <cell r="AZ269">
            <v>1961</v>
          </cell>
          <cell r="BB269">
            <v>-0.48599999999999999</v>
          </cell>
          <cell r="BC269">
            <v>-7.0000000000000001E-3</v>
          </cell>
          <cell r="BD269">
            <v>-37.330660000000002</v>
          </cell>
          <cell r="BE269">
            <v>0.96147000000000005</v>
          </cell>
          <cell r="BF269">
            <v>950</v>
          </cell>
          <cell r="BG269">
            <v>17</v>
          </cell>
          <cell r="BI269">
            <v>-0.48899999999999999</v>
          </cell>
          <cell r="BJ269">
            <v>1.6E-2</v>
          </cell>
          <cell r="BK269" t="str">
            <v>IVEY</v>
          </cell>
          <cell r="BL269" t="str">
            <v>MD-4</v>
          </cell>
          <cell r="BM269" t="str">
            <v>House</v>
          </cell>
          <cell r="BN269" t="str">
            <v>Glenn</v>
          </cell>
          <cell r="BO269" t="str">
            <v>Ivey</v>
          </cell>
          <cell r="BP269" t="str">
            <v>MD</v>
          </cell>
          <cell r="BQ269" t="str">
            <v>D</v>
          </cell>
          <cell r="BR269">
            <v>-0.77361999999999997</v>
          </cell>
          <cell r="BS269" t="str">
            <v>MD-4</v>
          </cell>
          <cell r="BT269" t="str">
            <v>Ivey</v>
          </cell>
          <cell r="BU269" t="str">
            <v>Glenn Ivey</v>
          </cell>
          <cell r="BV269" t="str">
            <v>House</v>
          </cell>
          <cell r="BW269" t="str">
            <v>MD</v>
          </cell>
          <cell r="BX269">
            <v>4</v>
          </cell>
          <cell r="BY269" t="str">
            <v>D</v>
          </cell>
          <cell r="BZ269">
            <v>3</v>
          </cell>
          <cell r="CA269">
            <v>3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44</v>
          </cell>
        </row>
        <row r="270">
          <cell r="A270" t="str">
            <v>J000032</v>
          </cell>
          <cell r="B270" t="str">
            <v>House</v>
          </cell>
          <cell r="C270">
            <v>29573</v>
          </cell>
          <cell r="D270" t="str">
            <v>Sheila Jackson Lee</v>
          </cell>
          <cell r="E270" t="str">
            <v>Jackson Lee</v>
          </cell>
          <cell r="F270" t="str">
            <v>D</v>
          </cell>
          <cell r="G270" t="str">
            <v>TX-18</v>
          </cell>
          <cell r="H270">
            <v>15</v>
          </cell>
          <cell r="I270" t="str">
            <v>D+48.6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-0.46</v>
          </cell>
          <cell r="U270">
            <v>0.125</v>
          </cell>
          <cell r="V270" t="str">
            <v>insufficient data to assign cluster</v>
          </cell>
          <cell r="W270" t="str">
            <v>Sheila Jackson Lee</v>
          </cell>
          <cell r="X270" t="str">
            <v>TX-18</v>
          </cell>
          <cell r="Y270" t="str">
            <v>Sheila</v>
          </cell>
          <cell r="Z270" t="str">
            <v>Jackson Lee</v>
          </cell>
          <cell r="AA270" t="str">
            <v>D</v>
          </cell>
          <cell r="AB270" t="str">
            <v>D+23@@49</v>
          </cell>
          <cell r="AC270" t="str">
            <v>D+23.16</v>
          </cell>
          <cell r="AD270">
            <v>49</v>
          </cell>
          <cell r="AE270" t="str">
            <v>TX-18</v>
          </cell>
          <cell r="AF270" t="str">
            <v>House</v>
          </cell>
          <cell r="AG270">
            <v>41</v>
          </cell>
          <cell r="AH270">
            <v>395</v>
          </cell>
          <cell r="AI270">
            <v>9</v>
          </cell>
          <cell r="AJ270">
            <v>3.6523929471032748</v>
          </cell>
          <cell r="AK270">
            <v>400199</v>
          </cell>
          <cell r="AL270" t="str">
            <v>J000032</v>
          </cell>
          <cell r="AM270" t="str">
            <v>TX</v>
          </cell>
          <cell r="AN270">
            <v>18</v>
          </cell>
          <cell r="AO270" t="str">
            <v>Jackson Lee</v>
          </cell>
          <cell r="AP270">
            <v>118</v>
          </cell>
          <cell r="AQ270" t="str">
            <v>House</v>
          </cell>
          <cell r="AR270">
            <v>29573</v>
          </cell>
          <cell r="AS270">
            <v>49</v>
          </cell>
          <cell r="AT270">
            <v>18</v>
          </cell>
          <cell r="AU270" t="str">
            <v>TX</v>
          </cell>
          <cell r="AV270">
            <v>100</v>
          </cell>
          <cell r="AY270" t="str">
            <v>JACKSON LEE, Sheila</v>
          </cell>
          <cell r="AZ270">
            <v>1950</v>
          </cell>
          <cell r="BB270">
            <v>-0.45900000000000002</v>
          </cell>
          <cell r="BC270">
            <v>0.121</v>
          </cell>
          <cell r="BD270">
            <v>-34.659939999999999</v>
          </cell>
          <cell r="BE270">
            <v>0.94386999999999999</v>
          </cell>
          <cell r="BF270">
            <v>600</v>
          </cell>
          <cell r="BG270">
            <v>15</v>
          </cell>
          <cell r="BI270">
            <v>-0.38900000000000001</v>
          </cell>
          <cell r="BJ270">
            <v>-8.5000000000000006E-2</v>
          </cell>
          <cell r="BK270" t="str">
            <v>JACKSON LEE</v>
          </cell>
          <cell r="BL270" t="str">
            <v>TX-18</v>
          </cell>
          <cell r="BM270" t="str">
            <v>House</v>
          </cell>
          <cell r="BN270" t="str">
            <v>Sheila</v>
          </cell>
          <cell r="BO270" t="str">
            <v>Jackson Lee</v>
          </cell>
          <cell r="BP270" t="str">
            <v>TX</v>
          </cell>
          <cell r="BQ270" t="str">
            <v>D</v>
          </cell>
          <cell r="BR270">
            <v>-1.1826099999999999</v>
          </cell>
          <cell r="BS270" t="str">
            <v>TX-18</v>
          </cell>
          <cell r="BT270" t="str">
            <v>Jackson Lee</v>
          </cell>
          <cell r="BU270" t="str">
            <v>Sheila Jackson Lee</v>
          </cell>
          <cell r="BV270" t="str">
            <v>House</v>
          </cell>
          <cell r="BW270" t="str">
            <v>TX</v>
          </cell>
          <cell r="BX270">
            <v>18</v>
          </cell>
          <cell r="BY270" t="str">
            <v>D</v>
          </cell>
          <cell r="BZ270">
            <v>20</v>
          </cell>
          <cell r="CA270">
            <v>0</v>
          </cell>
          <cell r="CB270">
            <v>0</v>
          </cell>
          <cell r="CC270">
            <v>20</v>
          </cell>
          <cell r="CD270">
            <v>0</v>
          </cell>
          <cell r="CE270">
            <v>0</v>
          </cell>
          <cell r="CF270">
            <v>43</v>
          </cell>
        </row>
        <row r="271">
          <cell r="A271" t="str">
            <v>J000308</v>
          </cell>
          <cell r="B271" t="str">
            <v>House</v>
          </cell>
          <cell r="C271">
            <v>22331</v>
          </cell>
          <cell r="D271" t="str">
            <v>Jeff Jackson</v>
          </cell>
          <cell r="E271" t="str">
            <v>Jackson</v>
          </cell>
          <cell r="F271" t="str">
            <v>D</v>
          </cell>
          <cell r="G271" t="str">
            <v>NC-14</v>
          </cell>
          <cell r="H271">
            <v>1</v>
          </cell>
          <cell r="I271" t="str">
            <v>D+16.4</v>
          </cell>
          <cell r="J271" t="str">
            <v>Moderate Democrats</v>
          </cell>
          <cell r="K271">
            <v>97.91</v>
          </cell>
          <cell r="L271">
            <v>0</v>
          </cell>
          <cell r="M271">
            <v>1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-0.28699999999999998</v>
          </cell>
          <cell r="U271">
            <v>0.23300000000000001</v>
          </cell>
          <cell r="W271" t="str">
            <v>Jeff Jackson</v>
          </cell>
          <cell r="X271" t="str">
            <v>NC-14</v>
          </cell>
          <cell r="Y271" t="str">
            <v>Jeff</v>
          </cell>
          <cell r="Z271" t="str">
            <v>Jackson</v>
          </cell>
          <cell r="AA271" t="str">
            <v>D</v>
          </cell>
          <cell r="AB271" t="str">
            <v>D+6@@161</v>
          </cell>
          <cell r="AC271" t="str">
            <v>D+5.54</v>
          </cell>
          <cell r="AD271">
            <v>161</v>
          </cell>
          <cell r="AP271">
            <v>118</v>
          </cell>
          <cell r="AQ271" t="str">
            <v>House</v>
          </cell>
          <cell r="AR271">
            <v>22331</v>
          </cell>
          <cell r="AS271">
            <v>47</v>
          </cell>
          <cell r="AT271">
            <v>14</v>
          </cell>
          <cell r="AU271" t="str">
            <v>NC</v>
          </cell>
          <cell r="AV271">
            <v>100</v>
          </cell>
          <cell r="AY271" t="str">
            <v>JACKSON, Jeff</v>
          </cell>
          <cell r="AZ271">
            <v>1982</v>
          </cell>
          <cell r="BB271">
            <v>-0.26400000000000001</v>
          </cell>
          <cell r="BC271">
            <v>0.16900000000000001</v>
          </cell>
          <cell r="BD271">
            <v>-65.426310000000001</v>
          </cell>
          <cell r="BE271">
            <v>0.93323999999999996</v>
          </cell>
          <cell r="BF271">
            <v>947</v>
          </cell>
          <cell r="BG271">
            <v>28</v>
          </cell>
          <cell r="BI271">
            <v>-0.26400000000000001</v>
          </cell>
          <cell r="BJ271">
            <v>0.16600000000000001</v>
          </cell>
          <cell r="BK271" t="str">
            <v>JACKSON</v>
          </cell>
          <cell r="BL271" t="str">
            <v>NC-14</v>
          </cell>
          <cell r="BM271" t="str">
            <v>House</v>
          </cell>
          <cell r="BN271" t="str">
            <v>Jeff</v>
          </cell>
          <cell r="BO271" t="str">
            <v>Jackson</v>
          </cell>
          <cell r="BP271" t="str">
            <v>NC</v>
          </cell>
          <cell r="BQ271" t="str">
            <v>D</v>
          </cell>
          <cell r="BR271">
            <v>1.23705</v>
          </cell>
          <cell r="BS271" t="str">
            <v>NC-14</v>
          </cell>
          <cell r="BT271" t="str">
            <v>Jackson</v>
          </cell>
          <cell r="BU271" t="str">
            <v>Jeff Jackson</v>
          </cell>
          <cell r="BV271" t="str">
            <v>House</v>
          </cell>
          <cell r="BW271" t="str">
            <v>NC</v>
          </cell>
          <cell r="BX271">
            <v>14</v>
          </cell>
          <cell r="BY271" t="str">
            <v>D</v>
          </cell>
          <cell r="BZ271">
            <v>83</v>
          </cell>
          <cell r="CA271">
            <v>23</v>
          </cell>
          <cell r="CB271">
            <v>10</v>
          </cell>
          <cell r="CC271">
            <v>20</v>
          </cell>
          <cell r="CD271">
            <v>20</v>
          </cell>
          <cell r="CE271">
            <v>10</v>
          </cell>
          <cell r="CF271">
            <v>11</v>
          </cell>
        </row>
        <row r="272">
          <cell r="A272" t="str">
            <v>J000309</v>
          </cell>
          <cell r="B272" t="str">
            <v>House</v>
          </cell>
          <cell r="C272">
            <v>22330</v>
          </cell>
          <cell r="D272" t="str">
            <v>Jonathan Jackson</v>
          </cell>
          <cell r="E272" t="str">
            <v>Jackson</v>
          </cell>
          <cell r="F272" t="str">
            <v>D</v>
          </cell>
          <cell r="G272" t="str">
            <v>IL-1</v>
          </cell>
          <cell r="H272">
            <v>1</v>
          </cell>
          <cell r="I272" t="str">
            <v>D+42.4</v>
          </cell>
          <cell r="J272" t="str">
            <v>Progressive Democrats</v>
          </cell>
          <cell r="K272">
            <v>98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-0.45</v>
          </cell>
          <cell r="U272">
            <v>-0.245</v>
          </cell>
          <cell r="W272" t="str">
            <v>Jonathan Jackson</v>
          </cell>
          <cell r="X272" t="str">
            <v>IL-1</v>
          </cell>
          <cell r="Y272" t="str">
            <v>Jonathan</v>
          </cell>
          <cell r="Z272" t="str">
            <v>Jackson</v>
          </cell>
          <cell r="AA272" t="str">
            <v>D</v>
          </cell>
          <cell r="AB272" t="str">
            <v>D+20@@63</v>
          </cell>
          <cell r="AC272" t="str">
            <v>D+20.38</v>
          </cell>
          <cell r="AD272">
            <v>63</v>
          </cell>
          <cell r="AP272">
            <v>118</v>
          </cell>
          <cell r="AQ272" t="str">
            <v>House</v>
          </cell>
          <cell r="AR272">
            <v>22330</v>
          </cell>
          <cell r="AS272">
            <v>21</v>
          </cell>
          <cell r="AT272">
            <v>1</v>
          </cell>
          <cell r="AU272" t="str">
            <v>IL</v>
          </cell>
          <cell r="AV272">
            <v>100</v>
          </cell>
          <cell r="AY272" t="str">
            <v>JACKSON, Jonathan</v>
          </cell>
          <cell r="AZ272">
            <v>1966</v>
          </cell>
          <cell r="BB272">
            <v>-0.38800000000000001</v>
          </cell>
          <cell r="BC272">
            <v>-0.44600000000000001</v>
          </cell>
          <cell r="BD272">
            <v>-70.224580000000003</v>
          </cell>
          <cell r="BE272">
            <v>0.92793999999999999</v>
          </cell>
          <cell r="BF272">
            <v>939</v>
          </cell>
          <cell r="BG272">
            <v>33</v>
          </cell>
          <cell r="BI272">
            <v>-0.38700000000000001</v>
          </cell>
          <cell r="BJ272">
            <v>-0.46600000000000003</v>
          </cell>
          <cell r="BK272" t="str">
            <v>JACKSON</v>
          </cell>
          <cell r="BL272" t="str">
            <v>IL-1</v>
          </cell>
          <cell r="BM272" t="str">
            <v>House</v>
          </cell>
          <cell r="BN272" t="str">
            <v>Jonathan</v>
          </cell>
          <cell r="BO272" t="str">
            <v>Jackson</v>
          </cell>
          <cell r="BP272" t="str">
            <v>IL</v>
          </cell>
          <cell r="BQ272" t="str">
            <v>D</v>
          </cell>
          <cell r="BR272">
            <v>-0.64671000000000001</v>
          </cell>
          <cell r="BS272" t="str">
            <v>IL-1</v>
          </cell>
          <cell r="BT272" t="str">
            <v>Jackson</v>
          </cell>
          <cell r="BU272" t="str">
            <v>Jonathan Jackson</v>
          </cell>
          <cell r="BV272" t="str">
            <v>House</v>
          </cell>
          <cell r="BW272" t="str">
            <v>IL</v>
          </cell>
          <cell r="BX272">
            <v>1</v>
          </cell>
          <cell r="BY272" t="str">
            <v>D</v>
          </cell>
          <cell r="BZ272">
            <v>4</v>
          </cell>
          <cell r="CA272">
            <v>4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41</v>
          </cell>
        </row>
        <row r="273">
          <cell r="A273" t="str">
            <v>J000304</v>
          </cell>
          <cell r="B273" t="str">
            <v>House</v>
          </cell>
          <cell r="C273">
            <v>22125</v>
          </cell>
          <cell r="D273" t="str">
            <v>Ronny Jackson</v>
          </cell>
          <cell r="E273" t="str">
            <v>Jackson</v>
          </cell>
          <cell r="F273" t="str">
            <v>R</v>
          </cell>
          <cell r="G273" t="str">
            <v>TX-13</v>
          </cell>
          <cell r="H273">
            <v>2</v>
          </cell>
          <cell r="I273" t="str">
            <v>R+45.5</v>
          </cell>
          <cell r="J273" t="str">
            <v>Far-Right Establishment</v>
          </cell>
          <cell r="K273">
            <v>98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1</v>
          </cell>
          <cell r="S273">
            <v>1</v>
          </cell>
          <cell r="T273">
            <v>0.76800000000000002</v>
          </cell>
          <cell r="U273">
            <v>0.105</v>
          </cell>
          <cell r="W273" t="str">
            <v>Ronny Jackson</v>
          </cell>
          <cell r="X273" t="str">
            <v>TX-13</v>
          </cell>
          <cell r="Y273" t="str">
            <v>Ronny</v>
          </cell>
          <cell r="Z273" t="str">
            <v>Jackson</v>
          </cell>
          <cell r="AA273" t="str">
            <v>R</v>
          </cell>
          <cell r="AB273" t="str">
            <v>R+26@@429</v>
          </cell>
          <cell r="AC273" t="str">
            <v>R+26.05</v>
          </cell>
          <cell r="AD273">
            <v>429</v>
          </cell>
          <cell r="AE273" t="str">
            <v>TX-13</v>
          </cell>
          <cell r="AF273" t="str">
            <v>House</v>
          </cell>
          <cell r="AG273">
            <v>178</v>
          </cell>
          <cell r="AH273">
            <v>258</v>
          </cell>
          <cell r="AI273">
            <v>41</v>
          </cell>
          <cell r="AJ273">
            <v>8.6560364464692476</v>
          </cell>
          <cell r="AK273">
            <v>456847</v>
          </cell>
          <cell r="AL273" t="str">
            <v>J000304</v>
          </cell>
          <cell r="AM273" t="str">
            <v>TX</v>
          </cell>
          <cell r="AN273">
            <v>13</v>
          </cell>
          <cell r="AO273" t="str">
            <v>Jackson</v>
          </cell>
          <cell r="AP273">
            <v>118</v>
          </cell>
          <cell r="AQ273" t="str">
            <v>House</v>
          </cell>
          <cell r="AR273">
            <v>22125</v>
          </cell>
          <cell r="AS273">
            <v>49</v>
          </cell>
          <cell r="AT273">
            <v>13</v>
          </cell>
          <cell r="AU273" t="str">
            <v>TX</v>
          </cell>
          <cell r="AV273">
            <v>200</v>
          </cell>
          <cell r="AY273" t="str">
            <v>JACKSON, Ronny</v>
          </cell>
          <cell r="AZ273">
            <v>1967</v>
          </cell>
          <cell r="BB273">
            <v>0.77800000000000002</v>
          </cell>
          <cell r="BC273">
            <v>0.14899999999999999</v>
          </cell>
          <cell r="BD273">
            <v>-67.026589999999999</v>
          </cell>
          <cell r="BE273">
            <v>0.93061000000000005</v>
          </cell>
          <cell r="BF273">
            <v>932</v>
          </cell>
          <cell r="BG273">
            <v>25</v>
          </cell>
          <cell r="BI273">
            <v>0.78100000000000003</v>
          </cell>
          <cell r="BJ273">
            <v>0.128</v>
          </cell>
          <cell r="BK273" t="str">
            <v>JACKSON</v>
          </cell>
          <cell r="BL273" t="str">
            <v>TX-13</v>
          </cell>
          <cell r="BM273" t="str">
            <v>House</v>
          </cell>
          <cell r="BN273" t="str">
            <v>Ronny</v>
          </cell>
          <cell r="BO273" t="str">
            <v>Jackson</v>
          </cell>
          <cell r="BP273" t="str">
            <v>TX</v>
          </cell>
          <cell r="BQ273" t="str">
            <v>R</v>
          </cell>
          <cell r="BR273">
            <v>-0.87014000000000002</v>
          </cell>
          <cell r="BS273" t="str">
            <v>TX-13</v>
          </cell>
          <cell r="BT273" t="str">
            <v>Jackson</v>
          </cell>
          <cell r="BU273" t="str">
            <v>Ronny Jackson</v>
          </cell>
          <cell r="BV273" t="str">
            <v>House</v>
          </cell>
          <cell r="BW273" t="str">
            <v>TX</v>
          </cell>
          <cell r="BX273">
            <v>13</v>
          </cell>
          <cell r="BY273" t="str">
            <v>R</v>
          </cell>
          <cell r="BZ273">
            <v>22</v>
          </cell>
          <cell r="CA273">
            <v>2</v>
          </cell>
          <cell r="CB273">
            <v>0</v>
          </cell>
          <cell r="CC273">
            <v>20</v>
          </cell>
          <cell r="CD273">
            <v>0</v>
          </cell>
          <cell r="CE273">
            <v>0</v>
          </cell>
          <cell r="CF273">
            <v>44</v>
          </cell>
        </row>
        <row r="274">
          <cell r="A274" t="str">
            <v>J000305</v>
          </cell>
          <cell r="B274" t="str">
            <v>House</v>
          </cell>
          <cell r="C274">
            <v>22126</v>
          </cell>
          <cell r="D274" t="str">
            <v>Sara Jacobs</v>
          </cell>
          <cell r="E274" t="str">
            <v>Jacobs</v>
          </cell>
          <cell r="F274" t="str">
            <v>D</v>
          </cell>
          <cell r="G274" t="str">
            <v>CA-51</v>
          </cell>
          <cell r="H274">
            <v>2</v>
          </cell>
          <cell r="I274" t="str">
            <v>D+27.3</v>
          </cell>
          <cell r="J274" t="str">
            <v>Progressive Democrats</v>
          </cell>
          <cell r="K274">
            <v>98.44</v>
          </cell>
          <cell r="L274">
            <v>1</v>
          </cell>
          <cell r="M274">
            <v>1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-0.38800000000000001</v>
          </cell>
          <cell r="U274">
            <v>-0.45300000000000001</v>
          </cell>
          <cell r="W274" t="str">
            <v>Sara Jacobs</v>
          </cell>
          <cell r="X274" t="str">
            <v>CA-51</v>
          </cell>
          <cell r="Y274" t="str">
            <v>Sara</v>
          </cell>
          <cell r="Z274" t="str">
            <v>Jacobs</v>
          </cell>
          <cell r="AA274" t="str">
            <v>D</v>
          </cell>
          <cell r="AB274" t="str">
            <v>D+12@@119</v>
          </cell>
          <cell r="AC274" t="str">
            <v>D+11.56</v>
          </cell>
          <cell r="AD274">
            <v>119</v>
          </cell>
          <cell r="AP274">
            <v>118</v>
          </cell>
          <cell r="AQ274" t="str">
            <v>House</v>
          </cell>
          <cell r="AR274">
            <v>22126</v>
          </cell>
          <cell r="AS274">
            <v>71</v>
          </cell>
          <cell r="AT274">
            <v>51</v>
          </cell>
          <cell r="AU274" t="str">
            <v>CA</v>
          </cell>
          <cell r="AV274">
            <v>100</v>
          </cell>
          <cell r="AY274" t="str">
            <v>JACOBS, Sara</v>
          </cell>
          <cell r="AZ274">
            <v>1989</v>
          </cell>
          <cell r="BB274">
            <v>-0.38900000000000001</v>
          </cell>
          <cell r="BC274">
            <v>-0.44900000000000001</v>
          </cell>
          <cell r="BD274">
            <v>-42.991950000000003</v>
          </cell>
          <cell r="BE274">
            <v>0.95501000000000003</v>
          </cell>
          <cell r="BF274">
            <v>934</v>
          </cell>
          <cell r="BG274">
            <v>18</v>
          </cell>
          <cell r="BI274">
            <v>-0.41699999999999998</v>
          </cell>
          <cell r="BJ274">
            <v>-0.44400000000000001</v>
          </cell>
          <cell r="BK274" t="str">
            <v>JACOBS</v>
          </cell>
          <cell r="BL274" t="str">
            <v>CA-51</v>
          </cell>
          <cell r="BM274" t="str">
            <v>House</v>
          </cell>
          <cell r="BN274" t="str">
            <v>Sara</v>
          </cell>
          <cell r="BO274" t="str">
            <v>Jacobs</v>
          </cell>
          <cell r="BP274" t="str">
            <v>CA</v>
          </cell>
          <cell r="BQ274" t="str">
            <v>D</v>
          </cell>
          <cell r="BR274">
            <v>-1.1626799999999999</v>
          </cell>
          <cell r="BS274" t="str">
            <v>CA-51</v>
          </cell>
          <cell r="BT274" t="str">
            <v>Jacobs</v>
          </cell>
          <cell r="BU274" t="str">
            <v>Sara Jacobs</v>
          </cell>
          <cell r="BV274" t="str">
            <v>House</v>
          </cell>
          <cell r="BW274" t="str">
            <v>CA</v>
          </cell>
          <cell r="BX274">
            <v>51</v>
          </cell>
          <cell r="BY274" t="str">
            <v>D</v>
          </cell>
          <cell r="BZ274">
            <v>60</v>
          </cell>
          <cell r="CA274">
            <v>0</v>
          </cell>
          <cell r="CB274">
            <v>30</v>
          </cell>
          <cell r="CC274">
            <v>20</v>
          </cell>
          <cell r="CD274">
            <v>0</v>
          </cell>
          <cell r="CE274">
            <v>10</v>
          </cell>
          <cell r="CF274">
            <v>22</v>
          </cell>
        </row>
        <row r="275">
          <cell r="A275" t="str">
            <v>J000305</v>
          </cell>
          <cell r="AE275" t="str">
            <v>CA-53</v>
          </cell>
          <cell r="AF275" t="str">
            <v>House</v>
          </cell>
          <cell r="AG275">
            <v>96</v>
          </cell>
          <cell r="AH275">
            <v>340</v>
          </cell>
          <cell r="AI275">
            <v>22</v>
          </cell>
          <cell r="AJ275">
            <v>5.3285968028419184</v>
          </cell>
          <cell r="AK275">
            <v>456804</v>
          </cell>
          <cell r="AL275" t="str">
            <v>J000305</v>
          </cell>
          <cell r="AM275" t="str">
            <v>CA</v>
          </cell>
          <cell r="AN275">
            <v>53</v>
          </cell>
          <cell r="AO275" t="str">
            <v>Jacobs</v>
          </cell>
          <cell r="AP275">
            <v>118</v>
          </cell>
          <cell r="AQ275" t="str">
            <v>House</v>
          </cell>
          <cell r="AR275">
            <v>22126</v>
          </cell>
          <cell r="AS275">
            <v>71</v>
          </cell>
          <cell r="AT275">
            <v>51</v>
          </cell>
          <cell r="AU275" t="str">
            <v>CA</v>
          </cell>
          <cell r="AV275">
            <v>100</v>
          </cell>
          <cell r="AY275" t="str">
            <v>JACOBS, Sara</v>
          </cell>
          <cell r="AZ275">
            <v>1989</v>
          </cell>
          <cell r="BB275">
            <v>-0.38900000000000001</v>
          </cell>
          <cell r="BC275">
            <v>-0.44900000000000001</v>
          </cell>
          <cell r="BD275">
            <v>-42.991950000000003</v>
          </cell>
          <cell r="BE275">
            <v>0.95501000000000003</v>
          </cell>
          <cell r="BF275">
            <v>934</v>
          </cell>
          <cell r="BG275">
            <v>18</v>
          </cell>
          <cell r="BI275">
            <v>-0.41699999999999998</v>
          </cell>
          <cell r="BJ275">
            <v>-0.44400000000000001</v>
          </cell>
          <cell r="BK275" t="str">
            <v>JACOBS</v>
          </cell>
          <cell r="BL275" t="str">
            <v>CA-51</v>
          </cell>
          <cell r="BM275" t="str">
            <v>House</v>
          </cell>
          <cell r="BN275" t="str">
            <v>Sara</v>
          </cell>
          <cell r="BO275" t="str">
            <v>Jacobs</v>
          </cell>
          <cell r="BP275" t="str">
            <v>CA</v>
          </cell>
          <cell r="BQ275" t="str">
            <v>D</v>
          </cell>
          <cell r="BR275">
            <v>-1.1626799999999999</v>
          </cell>
          <cell r="BS275" t="str">
            <v>CA-51</v>
          </cell>
          <cell r="BT275" t="str">
            <v>Jacobs</v>
          </cell>
          <cell r="BU275" t="str">
            <v>Sara Jacobs</v>
          </cell>
          <cell r="BV275" t="str">
            <v>House</v>
          </cell>
          <cell r="BW275" t="str">
            <v>CA</v>
          </cell>
          <cell r="BX275">
            <v>51</v>
          </cell>
          <cell r="BY275" t="str">
            <v>D</v>
          </cell>
          <cell r="BZ275">
            <v>60</v>
          </cell>
          <cell r="CA275">
            <v>0</v>
          </cell>
          <cell r="CB275">
            <v>30</v>
          </cell>
          <cell r="CC275">
            <v>20</v>
          </cell>
          <cell r="CD275">
            <v>0</v>
          </cell>
          <cell r="CE275">
            <v>10</v>
          </cell>
          <cell r="CF275">
            <v>22</v>
          </cell>
        </row>
        <row r="276">
          <cell r="A276" t="str">
            <v>J000307</v>
          </cell>
          <cell r="B276" t="str">
            <v>House</v>
          </cell>
          <cell r="C276">
            <v>22332</v>
          </cell>
          <cell r="D276" t="str">
            <v>John James</v>
          </cell>
          <cell r="E276" t="str">
            <v>James</v>
          </cell>
          <cell r="F276" t="str">
            <v>R</v>
          </cell>
          <cell r="G276" t="str">
            <v>MI-10</v>
          </cell>
          <cell r="H276">
            <v>1</v>
          </cell>
          <cell r="I276" t="str">
            <v>R+1.0</v>
          </cell>
          <cell r="J276" t="str">
            <v>Moderate Republicans</v>
          </cell>
          <cell r="K276">
            <v>95.1</v>
          </cell>
          <cell r="L276">
            <v>0</v>
          </cell>
          <cell r="M276">
            <v>0</v>
          </cell>
          <cell r="N276">
            <v>0</v>
          </cell>
          <cell r="O276">
            <v>1</v>
          </cell>
          <cell r="P276">
            <v>0</v>
          </cell>
          <cell r="Q276">
            <v>0</v>
          </cell>
          <cell r="R276">
            <v>1</v>
          </cell>
          <cell r="S276">
            <v>0</v>
          </cell>
          <cell r="T276">
            <v>0.311</v>
          </cell>
          <cell r="U276">
            <v>0.47399999999999998</v>
          </cell>
          <cell r="W276" t="str">
            <v>John James</v>
          </cell>
          <cell r="X276" t="str">
            <v>MI-10</v>
          </cell>
          <cell r="Y276" t="str">
            <v>John</v>
          </cell>
          <cell r="Z276" t="str">
            <v>James</v>
          </cell>
          <cell r="AA276" t="str">
            <v>R</v>
          </cell>
          <cell r="AB276" t="str">
            <v>R+3@@231</v>
          </cell>
          <cell r="AC276" t="str">
            <v>R+3.05</v>
          </cell>
          <cell r="AD276">
            <v>231</v>
          </cell>
          <cell r="AP276">
            <v>118</v>
          </cell>
          <cell r="AQ276" t="str">
            <v>House</v>
          </cell>
          <cell r="AR276">
            <v>22332</v>
          </cell>
          <cell r="AS276">
            <v>23</v>
          </cell>
          <cell r="AT276">
            <v>10</v>
          </cell>
          <cell r="AU276" t="str">
            <v>MI</v>
          </cell>
          <cell r="AV276">
            <v>200</v>
          </cell>
          <cell r="AY276" t="str">
            <v>JAMES, John</v>
          </cell>
          <cell r="AZ276">
            <v>1981</v>
          </cell>
          <cell r="BB276">
            <v>0.30599999999999999</v>
          </cell>
          <cell r="BC276">
            <v>0.38500000000000001</v>
          </cell>
          <cell r="BD276">
            <v>-100.37227</v>
          </cell>
          <cell r="BE276">
            <v>0.89871999999999996</v>
          </cell>
          <cell r="BF276">
            <v>940</v>
          </cell>
          <cell r="BG276">
            <v>37</v>
          </cell>
          <cell r="BI276">
            <v>0.30299999999999999</v>
          </cell>
          <cell r="BJ276">
            <v>0.372</v>
          </cell>
          <cell r="BK276" t="str">
            <v>JAMES</v>
          </cell>
          <cell r="BL276" t="str">
            <v>MI-10</v>
          </cell>
          <cell r="BM276" t="str">
            <v>House</v>
          </cell>
          <cell r="BN276" t="str">
            <v>John</v>
          </cell>
          <cell r="BO276" t="str">
            <v>James</v>
          </cell>
          <cell r="BP276" t="str">
            <v>MI</v>
          </cell>
          <cell r="BQ276" t="str">
            <v>R</v>
          </cell>
          <cell r="BR276">
            <v>-3.3270000000000001E-2</v>
          </cell>
          <cell r="BS276" t="str">
            <v>MI-10</v>
          </cell>
          <cell r="BT276" t="str">
            <v>James</v>
          </cell>
          <cell r="BU276" t="str">
            <v>John James</v>
          </cell>
          <cell r="BV276" t="str">
            <v>House</v>
          </cell>
          <cell r="BW276" t="str">
            <v>MI</v>
          </cell>
          <cell r="BX276">
            <v>10</v>
          </cell>
          <cell r="BY276" t="str">
            <v>R</v>
          </cell>
          <cell r="BZ276">
            <v>50</v>
          </cell>
          <cell r="CA276">
            <v>10</v>
          </cell>
          <cell r="CB276">
            <v>20</v>
          </cell>
          <cell r="CC276">
            <v>20</v>
          </cell>
          <cell r="CD276">
            <v>0</v>
          </cell>
          <cell r="CE276">
            <v>0</v>
          </cell>
          <cell r="CF276">
            <v>5</v>
          </cell>
        </row>
        <row r="277">
          <cell r="A277" t="str">
            <v>J000298</v>
          </cell>
          <cell r="B277" t="str">
            <v>House</v>
          </cell>
          <cell r="C277">
            <v>21726</v>
          </cell>
          <cell r="D277" t="str">
            <v>Pramila Jayapal</v>
          </cell>
          <cell r="E277" t="str">
            <v>Jayapal</v>
          </cell>
          <cell r="F277" t="str">
            <v>D</v>
          </cell>
          <cell r="G277" t="str">
            <v>WA-7</v>
          </cell>
          <cell r="H277">
            <v>4</v>
          </cell>
          <cell r="I277" t="str">
            <v>D+75.5</v>
          </cell>
          <cell r="J277" t="str">
            <v>Progressive Democrats</v>
          </cell>
          <cell r="K277">
            <v>98.32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-0.64600000000000002</v>
          </cell>
          <cell r="U277">
            <v>-0.46600000000000003</v>
          </cell>
          <cell r="W277" t="str">
            <v>Pramila Jayapal</v>
          </cell>
          <cell r="X277" t="str">
            <v>WA-7</v>
          </cell>
          <cell r="Y277" t="str">
            <v>Pramila</v>
          </cell>
          <cell r="Z277" t="str">
            <v>Jayapal</v>
          </cell>
          <cell r="AA277" t="str">
            <v>D</v>
          </cell>
          <cell r="AB277" t="str">
            <v>D+36@@7</v>
          </cell>
          <cell r="AC277" t="str">
            <v>D+36.5</v>
          </cell>
          <cell r="AD277">
            <v>7</v>
          </cell>
          <cell r="AE277" t="str">
            <v>WA-7</v>
          </cell>
          <cell r="AF277" t="str">
            <v>House</v>
          </cell>
          <cell r="AG277">
            <v>7</v>
          </cell>
          <cell r="AH277">
            <v>429</v>
          </cell>
          <cell r="AI277">
            <v>1</v>
          </cell>
          <cell r="AJ277">
            <v>1.591895803183792</v>
          </cell>
          <cell r="AK277">
            <v>412730</v>
          </cell>
          <cell r="AL277" t="str">
            <v>J000298</v>
          </cell>
          <cell r="AM277" t="str">
            <v>WA</v>
          </cell>
          <cell r="AN277">
            <v>7</v>
          </cell>
          <cell r="AO277" t="str">
            <v>Jayapal</v>
          </cell>
          <cell r="AP277">
            <v>118</v>
          </cell>
          <cell r="AQ277" t="str">
            <v>House</v>
          </cell>
          <cell r="AR277">
            <v>21726</v>
          </cell>
          <cell r="AS277">
            <v>73</v>
          </cell>
          <cell r="AT277">
            <v>7</v>
          </cell>
          <cell r="AU277" t="str">
            <v>WA</v>
          </cell>
          <cell r="AV277">
            <v>100</v>
          </cell>
          <cell r="AY277" t="str">
            <v>JAYAPAL, Pramila</v>
          </cell>
          <cell r="AZ277">
            <v>1965</v>
          </cell>
          <cell r="BB277">
            <v>-0.629</v>
          </cell>
          <cell r="BC277">
            <v>-0.53700000000000003</v>
          </cell>
          <cell r="BD277">
            <v>-43.028260000000003</v>
          </cell>
          <cell r="BE277">
            <v>0.95511999999999997</v>
          </cell>
          <cell r="BF277">
            <v>937</v>
          </cell>
          <cell r="BG277">
            <v>24</v>
          </cell>
          <cell r="BI277">
            <v>-0.46200000000000002</v>
          </cell>
          <cell r="BJ277">
            <v>-0.78900000000000003</v>
          </cell>
          <cell r="BK277" t="str">
            <v>JAYAPAL</v>
          </cell>
          <cell r="BL277" t="str">
            <v>WA-7</v>
          </cell>
          <cell r="BM277" t="str">
            <v>House</v>
          </cell>
          <cell r="BN277" t="str">
            <v>Pramila</v>
          </cell>
          <cell r="BO277" t="str">
            <v>Jayapal</v>
          </cell>
          <cell r="BP277" t="str">
            <v>WA</v>
          </cell>
          <cell r="BQ277" t="str">
            <v>D</v>
          </cell>
          <cell r="BR277">
            <v>-1.31626</v>
          </cell>
          <cell r="BS277" t="str">
            <v>WA-7</v>
          </cell>
          <cell r="BT277" t="str">
            <v>Jayapal</v>
          </cell>
          <cell r="BU277" t="str">
            <v>Pramila Jayapal</v>
          </cell>
          <cell r="BV277" t="str">
            <v>House</v>
          </cell>
          <cell r="BW277" t="str">
            <v>WA</v>
          </cell>
          <cell r="BX277">
            <v>7</v>
          </cell>
          <cell r="BY277" t="str">
            <v>D</v>
          </cell>
          <cell r="BZ277">
            <v>35</v>
          </cell>
          <cell r="CA277">
            <v>0</v>
          </cell>
          <cell r="CB277">
            <v>5</v>
          </cell>
          <cell r="CC277">
            <v>20</v>
          </cell>
          <cell r="CD277">
            <v>0</v>
          </cell>
          <cell r="CE277">
            <v>10</v>
          </cell>
          <cell r="CF277">
            <v>44</v>
          </cell>
        </row>
        <row r="278">
          <cell r="A278" t="str">
            <v>J000294</v>
          </cell>
          <cell r="B278" t="str">
            <v>House</v>
          </cell>
          <cell r="C278">
            <v>21343</v>
          </cell>
          <cell r="D278" t="str">
            <v>Hakeem Jeffries</v>
          </cell>
          <cell r="E278" t="str">
            <v>Jeffries</v>
          </cell>
          <cell r="F278" t="str">
            <v>D</v>
          </cell>
          <cell r="G278" t="str">
            <v>NY-8</v>
          </cell>
          <cell r="H278">
            <v>6</v>
          </cell>
          <cell r="I278" t="str">
            <v>D+53.2</v>
          </cell>
          <cell r="J278" t="str">
            <v>Core Democrats</v>
          </cell>
          <cell r="K278">
            <v>99.03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-0.48599999999999999</v>
          </cell>
          <cell r="U278">
            <v>-7.1999999999999995E-2</v>
          </cell>
          <cell r="W278" t="str">
            <v>Hakeem Jeffries</v>
          </cell>
          <cell r="X278" t="str">
            <v>NY-8</v>
          </cell>
          <cell r="Y278" t="str">
            <v>Hakeem</v>
          </cell>
          <cell r="Z278" t="str">
            <v>Jeffries</v>
          </cell>
          <cell r="AA278" t="str">
            <v>D</v>
          </cell>
          <cell r="AB278" t="str">
            <v>D+26@@32</v>
          </cell>
          <cell r="AC278" t="str">
            <v>D+25.83</v>
          </cell>
          <cell r="AD278">
            <v>32</v>
          </cell>
          <cell r="AE278" t="str">
            <v>NY-8</v>
          </cell>
          <cell r="AF278" t="str">
            <v>House</v>
          </cell>
          <cell r="AG278">
            <v>45</v>
          </cell>
          <cell r="AH278">
            <v>390</v>
          </cell>
          <cell r="AI278">
            <v>10</v>
          </cell>
          <cell r="AJ278">
            <v>3.8461538461538458</v>
          </cell>
          <cell r="AK278">
            <v>412561</v>
          </cell>
          <cell r="AL278" t="str">
            <v>J000294</v>
          </cell>
          <cell r="AM278" t="str">
            <v>NY</v>
          </cell>
          <cell r="AN278">
            <v>8</v>
          </cell>
          <cell r="AO278" t="str">
            <v>Jeffries</v>
          </cell>
          <cell r="AP278">
            <v>118</v>
          </cell>
          <cell r="AQ278" t="str">
            <v>House</v>
          </cell>
          <cell r="AR278">
            <v>21343</v>
          </cell>
          <cell r="AS278">
            <v>13</v>
          </cell>
          <cell r="AT278">
            <v>8</v>
          </cell>
          <cell r="AU278" t="str">
            <v>NY</v>
          </cell>
          <cell r="AV278">
            <v>100</v>
          </cell>
          <cell r="AY278" t="str">
            <v>JEFFRIES, Hakeem</v>
          </cell>
          <cell r="AZ278">
            <v>1970</v>
          </cell>
          <cell r="BB278">
            <v>-0.48599999999999999</v>
          </cell>
          <cell r="BC278">
            <v>-6.7000000000000004E-2</v>
          </cell>
          <cell r="BD278">
            <v>-33.2348</v>
          </cell>
          <cell r="BE278">
            <v>0.96572999999999998</v>
          </cell>
          <cell r="BF278">
            <v>953</v>
          </cell>
          <cell r="BG278">
            <v>12</v>
          </cell>
          <cell r="BI278">
            <v>-0.47299999999999998</v>
          </cell>
          <cell r="BJ278">
            <v>7.0999999999999994E-2</v>
          </cell>
          <cell r="BK278" t="str">
            <v>JEFFRIES</v>
          </cell>
          <cell r="BL278" t="str">
            <v>NY-8</v>
          </cell>
          <cell r="BS278" t="str">
            <v>NY-8</v>
          </cell>
          <cell r="BT278" t="str">
            <v>Jeffries</v>
          </cell>
          <cell r="BU278" t="str">
            <v>Hakeem Jeffries</v>
          </cell>
          <cell r="BV278" t="str">
            <v>House</v>
          </cell>
          <cell r="BW278" t="str">
            <v>NY</v>
          </cell>
          <cell r="BX278">
            <v>8</v>
          </cell>
          <cell r="BY278" t="str">
            <v>D</v>
          </cell>
          <cell r="BZ278">
            <v>52</v>
          </cell>
          <cell r="CA278">
            <v>12</v>
          </cell>
          <cell r="CB278">
            <v>10</v>
          </cell>
          <cell r="CC278">
            <v>20</v>
          </cell>
          <cell r="CD278">
            <v>0</v>
          </cell>
          <cell r="CE278">
            <v>10</v>
          </cell>
          <cell r="CF278">
            <v>44</v>
          </cell>
        </row>
        <row r="279">
          <cell r="A279" t="str">
            <v>J000292</v>
          </cell>
          <cell r="B279" t="str">
            <v>House</v>
          </cell>
          <cell r="C279">
            <v>21162</v>
          </cell>
          <cell r="D279" t="str">
            <v>Bill Johnson</v>
          </cell>
          <cell r="E279" t="str">
            <v>Johnson</v>
          </cell>
          <cell r="F279" t="str">
            <v>R</v>
          </cell>
          <cell r="G279" t="str">
            <v>OH-6</v>
          </cell>
          <cell r="H279">
            <v>6.5</v>
          </cell>
          <cell r="I279" t="str">
            <v>R+28.7</v>
          </cell>
          <cell r="J279" t="str">
            <v>Old Guard Republicans</v>
          </cell>
          <cell r="K279">
            <v>95.74</v>
          </cell>
          <cell r="L279">
            <v>0</v>
          </cell>
          <cell r="M279">
            <v>0</v>
          </cell>
          <cell r="N279">
            <v>0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0</v>
          </cell>
          <cell r="T279">
            <v>0.436</v>
          </cell>
          <cell r="U279">
            <v>0.23499999999999999</v>
          </cell>
          <cell r="V279" t="str">
            <v>no longer in Congress</v>
          </cell>
          <cell r="W279" t="str">
            <v>Bill Johnson</v>
          </cell>
          <cell r="X279" t="str">
            <v>OH-6</v>
          </cell>
          <cell r="Y279" t="str">
            <v>Bill</v>
          </cell>
          <cell r="Z279" t="str">
            <v>Johnson</v>
          </cell>
          <cell r="AA279" t="str">
            <v>R</v>
          </cell>
          <cell r="AB279" t="str">
            <v>R+16@@360</v>
          </cell>
          <cell r="AC279" t="str">
            <v>R+16.11</v>
          </cell>
          <cell r="AD279">
            <v>360</v>
          </cell>
          <cell r="AE279" t="str">
            <v>OH-6</v>
          </cell>
          <cell r="AF279" t="str">
            <v>House</v>
          </cell>
          <cell r="AG279">
            <v>342</v>
          </cell>
          <cell r="AH279">
            <v>94</v>
          </cell>
          <cell r="AI279">
            <v>78</v>
          </cell>
          <cell r="AJ279">
            <v>28.66242038216561</v>
          </cell>
          <cell r="AK279">
            <v>412460</v>
          </cell>
          <cell r="AL279" t="str">
            <v>J000292</v>
          </cell>
          <cell r="AM279" t="str">
            <v>OH</v>
          </cell>
          <cell r="AN279">
            <v>6</v>
          </cell>
          <cell r="AO279" t="str">
            <v>Johnson</v>
          </cell>
          <cell r="AP279">
            <v>118</v>
          </cell>
          <cell r="AQ279" t="str">
            <v>House</v>
          </cell>
          <cell r="AR279">
            <v>21162</v>
          </cell>
          <cell r="AS279">
            <v>24</v>
          </cell>
          <cell r="AT279">
            <v>6</v>
          </cell>
          <cell r="AU279" t="str">
            <v>OH</v>
          </cell>
          <cell r="AV279">
            <v>200</v>
          </cell>
          <cell r="AY279" t="str">
            <v>JOHNSON, Bill</v>
          </cell>
          <cell r="AZ279">
            <v>1954</v>
          </cell>
          <cell r="BB279">
            <v>0.436</v>
          </cell>
          <cell r="BC279">
            <v>0.23499999999999999</v>
          </cell>
          <cell r="BD279">
            <v>-78.833629999999999</v>
          </cell>
          <cell r="BE279">
            <v>0.88724999999999998</v>
          </cell>
          <cell r="BF279">
            <v>659</v>
          </cell>
          <cell r="BG279">
            <v>36</v>
          </cell>
          <cell r="BI279">
            <v>0.53500000000000003</v>
          </cell>
          <cell r="BJ279">
            <v>0.435</v>
          </cell>
          <cell r="BK279" t="str">
            <v>JOHNSON</v>
          </cell>
          <cell r="BL279" t="str">
            <v>OH-6</v>
          </cell>
          <cell r="BM279" t="str">
            <v>House</v>
          </cell>
          <cell r="BN279" t="str">
            <v>Bill</v>
          </cell>
          <cell r="BO279" t="str">
            <v>Johnson</v>
          </cell>
          <cell r="BP279" t="str">
            <v>OH</v>
          </cell>
          <cell r="BQ279" t="str">
            <v>R</v>
          </cell>
          <cell r="BR279">
            <v>0.29958000000000001</v>
          </cell>
          <cell r="BT279" t="str">
            <v>Johnson</v>
          </cell>
          <cell r="BU279" t="str">
            <v>Bill Johnson</v>
          </cell>
          <cell r="BV279" t="str">
            <v>House</v>
          </cell>
          <cell r="BZ279">
            <v>47</v>
          </cell>
          <cell r="CA279">
            <v>7</v>
          </cell>
          <cell r="CB279">
            <v>20</v>
          </cell>
          <cell r="CC279">
            <v>20</v>
          </cell>
          <cell r="CD279">
            <v>0</v>
          </cell>
          <cell r="CE279">
            <v>0</v>
          </cell>
        </row>
        <row r="280">
          <cell r="A280" t="str">
            <v>J000301</v>
          </cell>
          <cell r="AE280" t="str">
            <v>SD-0</v>
          </cell>
          <cell r="AF280" t="str">
            <v>House</v>
          </cell>
          <cell r="AG280">
            <v>354</v>
          </cell>
          <cell r="AH280">
            <v>82</v>
          </cell>
          <cell r="AI280">
            <v>81</v>
          </cell>
          <cell r="AJ280">
            <v>30.044843049327351</v>
          </cell>
          <cell r="AK280">
            <v>412816</v>
          </cell>
          <cell r="AL280" t="str">
            <v>J000301</v>
          </cell>
          <cell r="AM280" t="str">
            <v>SD</v>
          </cell>
          <cell r="AN280">
            <v>0</v>
          </cell>
          <cell r="AO280" t="str">
            <v>Johnson</v>
          </cell>
          <cell r="AP280">
            <v>118</v>
          </cell>
          <cell r="AQ280" t="str">
            <v>House</v>
          </cell>
          <cell r="AR280">
            <v>21935</v>
          </cell>
          <cell r="AS280">
            <v>37</v>
          </cell>
          <cell r="AT280">
            <v>1</v>
          </cell>
          <cell r="AU280" t="str">
            <v>SD</v>
          </cell>
          <cell r="AV280">
            <v>200</v>
          </cell>
          <cell r="AY280" t="str">
            <v>JOHNSON, Dustin</v>
          </cell>
          <cell r="AZ280">
            <v>1976</v>
          </cell>
          <cell r="BB280">
            <v>0.46200000000000002</v>
          </cell>
          <cell r="BC280">
            <v>0.14899999999999999</v>
          </cell>
          <cell r="BD280">
            <v>-95.002139999999997</v>
          </cell>
          <cell r="BE280">
            <v>0.90493000000000001</v>
          </cell>
          <cell r="BF280">
            <v>951</v>
          </cell>
          <cell r="BG280">
            <v>36</v>
          </cell>
          <cell r="BI280">
            <v>0.502</v>
          </cell>
          <cell r="BJ280">
            <v>0.17</v>
          </cell>
          <cell r="BK280" t="str">
            <v>JOHNSON</v>
          </cell>
          <cell r="BL280" t="str">
            <v>SD-1</v>
          </cell>
          <cell r="BM280" t="str">
            <v>House</v>
          </cell>
          <cell r="BN280" t="str">
            <v>Dusty</v>
          </cell>
          <cell r="BO280" t="str">
            <v>Johnson</v>
          </cell>
          <cell r="BP280" t="str">
            <v>SD</v>
          </cell>
          <cell r="BQ280" t="str">
            <v>R</v>
          </cell>
          <cell r="BR280">
            <v>0.13097</v>
          </cell>
          <cell r="BS280" t="str">
            <v>SD-0</v>
          </cell>
          <cell r="BT280" t="str">
            <v>Johnson</v>
          </cell>
          <cell r="BU280" t="str">
            <v>Dusty Johnson</v>
          </cell>
          <cell r="BV280" t="str">
            <v>House</v>
          </cell>
          <cell r="BW280" t="str">
            <v>SD</v>
          </cell>
          <cell r="BX280">
            <v>0</v>
          </cell>
          <cell r="BY280" t="str">
            <v>R</v>
          </cell>
          <cell r="BZ280">
            <v>92</v>
          </cell>
          <cell r="CA280">
            <v>12</v>
          </cell>
          <cell r="CB280">
            <v>30</v>
          </cell>
          <cell r="CC280">
            <v>20</v>
          </cell>
          <cell r="CD280">
            <v>20</v>
          </cell>
          <cell r="CE280">
            <v>10</v>
          </cell>
          <cell r="CF280">
            <v>32</v>
          </cell>
        </row>
        <row r="281">
          <cell r="A281" t="str">
            <v>J000301</v>
          </cell>
          <cell r="B281" t="str">
            <v>House</v>
          </cell>
          <cell r="C281">
            <v>21935</v>
          </cell>
          <cell r="D281" t="str">
            <v>Dusty Johnson</v>
          </cell>
          <cell r="E281" t="str">
            <v>Johnson</v>
          </cell>
          <cell r="F281" t="str">
            <v>R</v>
          </cell>
          <cell r="G281" t="str">
            <v>SD-1</v>
          </cell>
          <cell r="H281">
            <v>3</v>
          </cell>
          <cell r="I281" t="str">
            <v>R+26.2</v>
          </cell>
          <cell r="J281" t="str">
            <v>Old Guard Republicans</v>
          </cell>
          <cell r="K281">
            <v>96.23</v>
          </cell>
          <cell r="L281">
            <v>0</v>
          </cell>
          <cell r="M281">
            <v>0</v>
          </cell>
          <cell r="N281">
            <v>0</v>
          </cell>
          <cell r="O281">
            <v>1</v>
          </cell>
          <cell r="P281">
            <v>1</v>
          </cell>
          <cell r="Q281">
            <v>0</v>
          </cell>
          <cell r="R281">
            <v>1</v>
          </cell>
          <cell r="S281">
            <v>0</v>
          </cell>
          <cell r="T281">
            <v>0.46200000000000002</v>
          </cell>
          <cell r="U281">
            <v>0.14199999999999999</v>
          </cell>
          <cell r="W281" t="str">
            <v>Dusty Johnson</v>
          </cell>
          <cell r="X281" t="str">
            <v>SD-AL</v>
          </cell>
          <cell r="Y281" t="str">
            <v>Dusty</v>
          </cell>
          <cell r="Z281" t="str">
            <v>Johnson</v>
          </cell>
          <cell r="AA281" t="str">
            <v>R</v>
          </cell>
          <cell r="AB281" t="str">
            <v>R+16@@359</v>
          </cell>
          <cell r="AC281" t="str">
            <v>R+16.05</v>
          </cell>
          <cell r="AD281">
            <v>359</v>
          </cell>
          <cell r="AP281">
            <v>118</v>
          </cell>
          <cell r="AQ281" t="str">
            <v>House</v>
          </cell>
          <cell r="AR281">
            <v>21935</v>
          </cell>
          <cell r="AS281">
            <v>37</v>
          </cell>
          <cell r="AT281">
            <v>1</v>
          </cell>
          <cell r="AU281" t="str">
            <v>SD</v>
          </cell>
          <cell r="AV281">
            <v>200</v>
          </cell>
          <cell r="AY281" t="str">
            <v>JOHNSON, Dustin</v>
          </cell>
          <cell r="AZ281">
            <v>1976</v>
          </cell>
          <cell r="BB281">
            <v>0.46200000000000002</v>
          </cell>
          <cell r="BC281">
            <v>0.14899999999999999</v>
          </cell>
          <cell r="BD281">
            <v>-95.002139999999997</v>
          </cell>
          <cell r="BE281">
            <v>0.90493000000000001</v>
          </cell>
          <cell r="BF281">
            <v>951</v>
          </cell>
          <cell r="BG281">
            <v>36</v>
          </cell>
          <cell r="BI281">
            <v>0.502</v>
          </cell>
          <cell r="BJ281">
            <v>0.17</v>
          </cell>
          <cell r="BK281" t="str">
            <v>JOHNSON</v>
          </cell>
          <cell r="BL281" t="str">
            <v>SD-1</v>
          </cell>
          <cell r="BM281" t="str">
            <v>House</v>
          </cell>
          <cell r="BN281" t="str">
            <v>Dusty</v>
          </cell>
          <cell r="BO281" t="str">
            <v>Johnson</v>
          </cell>
          <cell r="BP281" t="str">
            <v>SD</v>
          </cell>
          <cell r="BQ281" t="str">
            <v>R</v>
          </cell>
          <cell r="BR281">
            <v>0.13097</v>
          </cell>
          <cell r="BT281" t="str">
            <v>Johnson</v>
          </cell>
          <cell r="BU281" t="str">
            <v>Dusty Johnson</v>
          </cell>
          <cell r="BV281" t="str">
            <v>House</v>
          </cell>
          <cell r="BZ281">
            <v>92</v>
          </cell>
          <cell r="CA281">
            <v>12</v>
          </cell>
          <cell r="CB281">
            <v>30</v>
          </cell>
          <cell r="CC281">
            <v>20</v>
          </cell>
          <cell r="CD281">
            <v>20</v>
          </cell>
          <cell r="CE281">
            <v>10</v>
          </cell>
        </row>
        <row r="282">
          <cell r="A282" t="str">
            <v>J000288</v>
          </cell>
          <cell r="B282" t="str">
            <v>House</v>
          </cell>
          <cell r="C282">
            <v>20712</v>
          </cell>
          <cell r="D282" t="str">
            <v>Hank Johnson Jr.</v>
          </cell>
          <cell r="E282" t="str">
            <v>Johnson</v>
          </cell>
          <cell r="F282" t="str">
            <v>D</v>
          </cell>
          <cell r="G282" t="str">
            <v>GA-4</v>
          </cell>
          <cell r="H282">
            <v>9</v>
          </cell>
          <cell r="I282" t="str">
            <v>D+57.7</v>
          </cell>
          <cell r="J282" t="str">
            <v>Progressive Democrats</v>
          </cell>
          <cell r="K282">
            <v>96.15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-0.47299999999999998</v>
          </cell>
          <cell r="U282">
            <v>-2.5000000000000001E-2</v>
          </cell>
          <cell r="W282" t="str">
            <v>Hank Johnson</v>
          </cell>
          <cell r="X282" t="str">
            <v>GA-4</v>
          </cell>
          <cell r="Y282" t="str">
            <v>Hank</v>
          </cell>
          <cell r="Z282" t="str">
            <v>Johnson</v>
          </cell>
          <cell r="AA282" t="str">
            <v>D</v>
          </cell>
          <cell r="AB282" t="str">
            <v>D+27@@29</v>
          </cell>
          <cell r="AC282" t="str">
            <v>D+26.63</v>
          </cell>
          <cell r="AD282">
            <v>29</v>
          </cell>
          <cell r="AE282" t="str">
            <v>GA-4</v>
          </cell>
          <cell r="AF282" t="str">
            <v>House</v>
          </cell>
          <cell r="AG282">
            <v>36</v>
          </cell>
          <cell r="AH282">
            <v>400</v>
          </cell>
          <cell r="AI282">
            <v>8</v>
          </cell>
          <cell r="AJ282">
            <v>3.4139402560455192</v>
          </cell>
          <cell r="AK282">
            <v>412199</v>
          </cell>
          <cell r="AL282" t="str">
            <v>J000288</v>
          </cell>
          <cell r="AM282" t="str">
            <v>GA</v>
          </cell>
          <cell r="AN282">
            <v>4</v>
          </cell>
          <cell r="AO282" t="str">
            <v>Johnson</v>
          </cell>
          <cell r="AP282">
            <v>118</v>
          </cell>
          <cell r="AQ282" t="str">
            <v>House</v>
          </cell>
          <cell r="AR282">
            <v>20712</v>
          </cell>
          <cell r="AS282">
            <v>44</v>
          </cell>
          <cell r="AT282">
            <v>4</v>
          </cell>
          <cell r="AU282" t="str">
            <v>GA</v>
          </cell>
          <cell r="AV282">
            <v>100</v>
          </cell>
          <cell r="AY282" t="str">
            <v>JOHNSON, Hank</v>
          </cell>
          <cell r="AZ282">
            <v>1954</v>
          </cell>
          <cell r="BB282">
            <v>-0.47599999999999998</v>
          </cell>
          <cell r="BC282">
            <v>-4.7E-2</v>
          </cell>
          <cell r="BD282">
            <v>-114.12859</v>
          </cell>
          <cell r="BE282">
            <v>0.88439999999999996</v>
          </cell>
          <cell r="BF282">
            <v>929</v>
          </cell>
          <cell r="BG282">
            <v>39</v>
          </cell>
          <cell r="BI282">
            <v>-0.78900000000000003</v>
          </cell>
          <cell r="BJ282">
            <v>-2.5000000000000001E-2</v>
          </cell>
          <cell r="BK282" t="str">
            <v>JOHNSON</v>
          </cell>
          <cell r="BL282" t="str">
            <v>GA-4</v>
          </cell>
          <cell r="BM282" t="str">
            <v>House</v>
          </cell>
          <cell r="BN282" t="str">
            <v>Hank</v>
          </cell>
          <cell r="BO282" t="str">
            <v>Johnson</v>
          </cell>
          <cell r="BP282" t="str">
            <v>GA</v>
          </cell>
          <cell r="BQ282" t="str">
            <v>D</v>
          </cell>
          <cell r="BR282">
            <v>-1.0940099999999999</v>
          </cell>
          <cell r="BS282" t="str">
            <v>GA-4</v>
          </cell>
          <cell r="BT282" t="str">
            <v>Johnson</v>
          </cell>
          <cell r="BU282" t="str">
            <v>Hank Johnson</v>
          </cell>
          <cell r="BV282" t="str">
            <v>House</v>
          </cell>
          <cell r="BW282" t="str">
            <v>GA</v>
          </cell>
          <cell r="BX282">
            <v>4</v>
          </cell>
          <cell r="BY282" t="str">
            <v>D</v>
          </cell>
          <cell r="BZ282">
            <v>25</v>
          </cell>
          <cell r="CA282">
            <v>0</v>
          </cell>
          <cell r="CB282">
            <v>5</v>
          </cell>
          <cell r="CC282">
            <v>20</v>
          </cell>
          <cell r="CD282">
            <v>0</v>
          </cell>
          <cell r="CE282">
            <v>0</v>
          </cell>
          <cell r="CF282">
            <v>44</v>
          </cell>
        </row>
        <row r="283">
          <cell r="A283" t="str">
            <v>J000299</v>
          </cell>
          <cell r="B283" t="str">
            <v>House</v>
          </cell>
          <cell r="C283">
            <v>21727</v>
          </cell>
          <cell r="D283" t="str">
            <v>Mike Johnson</v>
          </cell>
          <cell r="E283" t="str">
            <v>Johnson</v>
          </cell>
          <cell r="F283" t="str">
            <v>R</v>
          </cell>
          <cell r="G283" t="str">
            <v>LA-4</v>
          </cell>
          <cell r="H283">
            <v>4</v>
          </cell>
          <cell r="I283" t="str">
            <v>R+49.2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1</v>
          </cell>
          <cell r="S283">
            <v>1</v>
          </cell>
          <cell r="T283">
            <v>0.56599999999999995</v>
          </cell>
          <cell r="U283">
            <v>-0.01</v>
          </cell>
          <cell r="V283" t="str">
            <v>insufficient data to assign cluster</v>
          </cell>
          <cell r="W283" t="str">
            <v>Mike Johnson</v>
          </cell>
          <cell r="X283" t="str">
            <v>LA-4</v>
          </cell>
          <cell r="Y283" t="str">
            <v>Mike</v>
          </cell>
          <cell r="Z283" t="str">
            <v>Johnson</v>
          </cell>
          <cell r="AA283" t="str">
            <v>R</v>
          </cell>
          <cell r="AB283" t="str">
            <v>R+14@@340</v>
          </cell>
          <cell r="AC283" t="str">
            <v>R+14.15</v>
          </cell>
          <cell r="AD283">
            <v>340</v>
          </cell>
          <cell r="AE283" t="str">
            <v>LA-4</v>
          </cell>
          <cell r="AF283" t="str">
            <v>House</v>
          </cell>
          <cell r="AG283">
            <v>199</v>
          </cell>
          <cell r="AH283">
            <v>237</v>
          </cell>
          <cell r="AI283">
            <v>46</v>
          </cell>
          <cell r="AJ283">
            <v>10.13215859030837</v>
          </cell>
          <cell r="AK283">
            <v>412706</v>
          </cell>
          <cell r="AL283" t="str">
            <v>J000299</v>
          </cell>
          <cell r="AM283" t="str">
            <v>LA</v>
          </cell>
          <cell r="AN283">
            <v>4</v>
          </cell>
          <cell r="AO283" t="str">
            <v>Johnson</v>
          </cell>
          <cell r="AP283">
            <v>118</v>
          </cell>
          <cell r="AQ283" t="str">
            <v>House</v>
          </cell>
          <cell r="AR283">
            <v>21727</v>
          </cell>
          <cell r="AS283">
            <v>45</v>
          </cell>
          <cell r="AT283">
            <v>4</v>
          </cell>
          <cell r="AU283" t="str">
            <v>LA</v>
          </cell>
          <cell r="AV283">
            <v>200</v>
          </cell>
          <cell r="AY283" t="str">
            <v>JOHNSON, Mike</v>
          </cell>
          <cell r="AZ283">
            <v>1972</v>
          </cell>
          <cell r="BB283">
            <v>0.56599999999999995</v>
          </cell>
          <cell r="BC283">
            <v>1.4E-2</v>
          </cell>
          <cell r="BD283">
            <v>-49.413800000000002</v>
          </cell>
          <cell r="BE283">
            <v>0.93184</v>
          </cell>
          <cell r="BF283">
            <v>700</v>
          </cell>
          <cell r="BG283">
            <v>24</v>
          </cell>
          <cell r="BI283">
            <v>0.67500000000000004</v>
          </cell>
          <cell r="BJ283">
            <v>0.16500000000000001</v>
          </cell>
          <cell r="BK283" t="str">
            <v>JOHNSON</v>
          </cell>
          <cell r="BL283" t="str">
            <v>LA-4</v>
          </cell>
          <cell r="BM283" t="str">
            <v>House</v>
          </cell>
          <cell r="BN283" t="str">
            <v>Mike</v>
          </cell>
          <cell r="BO283" t="str">
            <v>Johnson</v>
          </cell>
          <cell r="BP283" t="str">
            <v>LA</v>
          </cell>
          <cell r="BQ283" t="str">
            <v>R</v>
          </cell>
          <cell r="BR283">
            <v>-1.9334800000000001</v>
          </cell>
          <cell r="BS283" t="str">
            <v>LA-4</v>
          </cell>
          <cell r="BT283" t="str">
            <v>Johnson</v>
          </cell>
          <cell r="BU283" t="str">
            <v>Mike Johnson</v>
          </cell>
          <cell r="BV283" t="str">
            <v>House</v>
          </cell>
          <cell r="BW283" t="str">
            <v>LA</v>
          </cell>
          <cell r="BX283">
            <v>4</v>
          </cell>
          <cell r="BY283" t="str">
            <v>R</v>
          </cell>
          <cell r="BZ283">
            <v>40</v>
          </cell>
          <cell r="CA283">
            <v>0</v>
          </cell>
          <cell r="CB283">
            <v>10</v>
          </cell>
          <cell r="CC283">
            <v>20</v>
          </cell>
          <cell r="CD283">
            <v>0</v>
          </cell>
          <cell r="CE283">
            <v>10</v>
          </cell>
          <cell r="CF283">
            <v>34</v>
          </cell>
        </row>
        <row r="284">
          <cell r="A284" t="str">
            <v>J000293</v>
          </cell>
          <cell r="AE284" t="str">
            <v>WI-0</v>
          </cell>
          <cell r="AF284" t="str">
            <v>Senate</v>
          </cell>
          <cell r="AG284">
            <v>54</v>
          </cell>
          <cell r="AH284">
            <v>44</v>
          </cell>
          <cell r="AI284">
            <v>55</v>
          </cell>
          <cell r="AJ284">
            <v>28.104575163398689</v>
          </cell>
          <cell r="AK284">
            <v>412496</v>
          </cell>
          <cell r="AL284" t="str">
            <v>J000293</v>
          </cell>
          <cell r="AM284" t="str">
            <v>WI</v>
          </cell>
          <cell r="AO284" t="str">
            <v>Johnson</v>
          </cell>
          <cell r="AP284">
            <v>118</v>
          </cell>
          <cell r="AQ284" t="str">
            <v>Senate</v>
          </cell>
          <cell r="AR284">
            <v>41111</v>
          </cell>
          <cell r="AS284">
            <v>25</v>
          </cell>
          <cell r="AT284">
            <v>0</v>
          </cell>
          <cell r="AU284" t="str">
            <v>WI</v>
          </cell>
          <cell r="AV284">
            <v>200</v>
          </cell>
          <cell r="AY284" t="str">
            <v>JOHNSON, Ron</v>
          </cell>
          <cell r="AZ284">
            <v>1955</v>
          </cell>
          <cell r="BB284">
            <v>0.64400000000000002</v>
          </cell>
          <cell r="BC284">
            <v>-0.155</v>
          </cell>
          <cell r="BD284">
            <v>-63.931339999999999</v>
          </cell>
          <cell r="BE284">
            <v>0.88153000000000004</v>
          </cell>
          <cell r="BF284">
            <v>507</v>
          </cell>
          <cell r="BG284">
            <v>24</v>
          </cell>
          <cell r="BI284">
            <v>0.73599999999999999</v>
          </cell>
          <cell r="BJ284">
            <v>-0.14499999999999999</v>
          </cell>
          <cell r="BK284" t="str">
            <v>JOHNSON</v>
          </cell>
          <cell r="BL284" t="str">
            <v>WI-0</v>
          </cell>
          <cell r="BM284" t="str">
            <v>Senate</v>
          </cell>
          <cell r="BN284" t="str">
            <v>Ron</v>
          </cell>
          <cell r="BO284" t="str">
            <v>Johnson</v>
          </cell>
          <cell r="BP284" t="str">
            <v>WI</v>
          </cell>
          <cell r="BQ284" t="str">
            <v>R</v>
          </cell>
          <cell r="BR284">
            <v>-1.3621300000000001</v>
          </cell>
          <cell r="BS284" t="str">
            <v>WI-0</v>
          </cell>
          <cell r="BT284" t="str">
            <v>Johnson</v>
          </cell>
          <cell r="BU284" t="str">
            <v>Ron Johnson</v>
          </cell>
          <cell r="BV284" t="str">
            <v>Senate</v>
          </cell>
          <cell r="BW284" t="str">
            <v>WI</v>
          </cell>
          <cell r="BY284" t="str">
            <v>R</v>
          </cell>
          <cell r="BZ284">
            <v>20</v>
          </cell>
          <cell r="CA284">
            <v>0</v>
          </cell>
          <cell r="CB284">
            <v>0</v>
          </cell>
          <cell r="CC284">
            <v>20</v>
          </cell>
          <cell r="CD284">
            <v>0</v>
          </cell>
          <cell r="CE284">
            <v>0</v>
          </cell>
          <cell r="CF284">
            <v>4</v>
          </cell>
        </row>
        <row r="285">
          <cell r="A285" t="str">
            <v>J000289</v>
          </cell>
          <cell r="B285" t="str">
            <v>House</v>
          </cell>
          <cell r="C285">
            <v>20738</v>
          </cell>
          <cell r="D285" t="str">
            <v>Jim Jordan</v>
          </cell>
          <cell r="E285" t="str">
            <v>Jordan</v>
          </cell>
          <cell r="F285" t="str">
            <v>R</v>
          </cell>
          <cell r="G285" t="str">
            <v>OH-4</v>
          </cell>
          <cell r="H285">
            <v>9</v>
          </cell>
          <cell r="I285" t="str">
            <v>R+35.7</v>
          </cell>
          <cell r="J285" t="str">
            <v>Far-Right Obstructionists</v>
          </cell>
          <cell r="K285">
            <v>97.61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1</v>
          </cell>
          <cell r="T285">
            <v>0.71699999999999997</v>
          </cell>
          <cell r="U285">
            <v>-0.19800000000000001</v>
          </cell>
          <cell r="W285" t="str">
            <v>Jim Jordan</v>
          </cell>
          <cell r="X285" t="str">
            <v>OH-4</v>
          </cell>
          <cell r="Y285" t="str">
            <v>Jim</v>
          </cell>
          <cell r="Z285" t="str">
            <v>Jordan</v>
          </cell>
          <cell r="AA285" t="str">
            <v>R</v>
          </cell>
          <cell r="AB285" t="str">
            <v>R+20@@398</v>
          </cell>
          <cell r="AC285" t="str">
            <v>R+20.49</v>
          </cell>
          <cell r="AD285">
            <v>398</v>
          </cell>
          <cell r="AE285" t="str">
            <v>OH-4</v>
          </cell>
          <cell r="AF285" t="str">
            <v>House</v>
          </cell>
          <cell r="AG285">
            <v>170</v>
          </cell>
          <cell r="AH285">
            <v>266</v>
          </cell>
          <cell r="AI285">
            <v>39</v>
          </cell>
          <cell r="AJ285">
            <v>8.4112149532710276</v>
          </cell>
          <cell r="AK285">
            <v>412226</v>
          </cell>
          <cell r="AL285" t="str">
            <v>J000289</v>
          </cell>
          <cell r="AM285" t="str">
            <v>OH</v>
          </cell>
          <cell r="AN285">
            <v>4</v>
          </cell>
          <cell r="AO285" t="str">
            <v>Jordan</v>
          </cell>
          <cell r="AP285">
            <v>118</v>
          </cell>
          <cell r="AQ285" t="str">
            <v>House</v>
          </cell>
          <cell r="AR285">
            <v>20738</v>
          </cell>
          <cell r="AS285">
            <v>24</v>
          </cell>
          <cell r="AT285">
            <v>4</v>
          </cell>
          <cell r="AU285" t="str">
            <v>OH</v>
          </cell>
          <cell r="AV285">
            <v>200</v>
          </cell>
          <cell r="AY285" t="str">
            <v>JORDAN, Jim</v>
          </cell>
          <cell r="AZ285">
            <v>1964</v>
          </cell>
          <cell r="BB285">
            <v>0.71599999999999997</v>
          </cell>
          <cell r="BC285">
            <v>-0.19900000000000001</v>
          </cell>
          <cell r="BD285">
            <v>-67.196129999999997</v>
          </cell>
          <cell r="BE285">
            <v>0.93149999999999999</v>
          </cell>
          <cell r="BF285">
            <v>947</v>
          </cell>
          <cell r="BG285">
            <v>27</v>
          </cell>
          <cell r="BI285">
            <v>0.68200000000000005</v>
          </cell>
          <cell r="BJ285">
            <v>-0.21199999999999999</v>
          </cell>
          <cell r="BK285" t="str">
            <v>JORDAN</v>
          </cell>
          <cell r="BL285" t="str">
            <v>OH-4</v>
          </cell>
          <cell r="BM285" t="str">
            <v>House</v>
          </cell>
          <cell r="BN285" t="str">
            <v>Jim</v>
          </cell>
          <cell r="BO285" t="str">
            <v>Jordan</v>
          </cell>
          <cell r="BP285" t="str">
            <v>OH</v>
          </cell>
          <cell r="BQ285" t="str">
            <v>R</v>
          </cell>
          <cell r="BR285">
            <v>-2.1215600000000001</v>
          </cell>
          <cell r="BS285" t="str">
            <v>OH-4</v>
          </cell>
          <cell r="BT285" t="str">
            <v>Jordan</v>
          </cell>
          <cell r="BU285" t="str">
            <v>Jim Jordan</v>
          </cell>
          <cell r="BV285" t="str">
            <v>House</v>
          </cell>
          <cell r="BW285" t="str">
            <v>OH</v>
          </cell>
          <cell r="BX285">
            <v>4</v>
          </cell>
          <cell r="BY285" t="str">
            <v>R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40</v>
          </cell>
        </row>
        <row r="286">
          <cell r="A286" t="str">
            <v>J000295</v>
          </cell>
          <cell r="B286" t="str">
            <v>House</v>
          </cell>
          <cell r="C286">
            <v>21353</v>
          </cell>
          <cell r="D286" t="str">
            <v>David Joyce</v>
          </cell>
          <cell r="E286" t="str">
            <v>Joyce</v>
          </cell>
          <cell r="F286" t="str">
            <v>R</v>
          </cell>
          <cell r="G286" t="str">
            <v>OH-14</v>
          </cell>
          <cell r="H286">
            <v>6</v>
          </cell>
          <cell r="I286" t="str">
            <v>R+14.9</v>
          </cell>
          <cell r="J286" t="str">
            <v>Moderate Republicans</v>
          </cell>
          <cell r="K286">
            <v>96.73</v>
          </cell>
          <cell r="L286">
            <v>0</v>
          </cell>
          <cell r="M286">
            <v>0</v>
          </cell>
          <cell r="N286">
            <v>0</v>
          </cell>
          <cell r="O286">
            <v>1</v>
          </cell>
          <cell r="P286">
            <v>1</v>
          </cell>
          <cell r="Q286">
            <v>1</v>
          </cell>
          <cell r="R286">
            <v>0</v>
          </cell>
          <cell r="S286">
            <v>0</v>
          </cell>
          <cell r="T286">
            <v>0.25600000000000001</v>
          </cell>
          <cell r="U286">
            <v>0.30099999999999999</v>
          </cell>
          <cell r="W286" t="str">
            <v>David Joyce</v>
          </cell>
          <cell r="X286" t="str">
            <v>OH-14</v>
          </cell>
          <cell r="Y286" t="str">
            <v>David</v>
          </cell>
          <cell r="Z286" t="str">
            <v>Joyce</v>
          </cell>
          <cell r="AA286" t="str">
            <v>R</v>
          </cell>
          <cell r="AB286" t="str">
            <v>R+9@@288</v>
          </cell>
          <cell r="AC286" t="str">
            <v>R+9.45</v>
          </cell>
          <cell r="AD286">
            <v>288</v>
          </cell>
          <cell r="AE286" t="str">
            <v>OH-14</v>
          </cell>
          <cell r="AF286" t="str">
            <v>House</v>
          </cell>
          <cell r="AG286">
            <v>419</v>
          </cell>
          <cell r="AH286">
            <v>17</v>
          </cell>
          <cell r="AI286">
            <v>96</v>
          </cell>
          <cell r="AJ286">
            <v>47.865853658536587</v>
          </cell>
          <cell r="AK286">
            <v>412566</v>
          </cell>
          <cell r="AL286" t="str">
            <v>J000295</v>
          </cell>
          <cell r="AM286" t="str">
            <v>OH</v>
          </cell>
          <cell r="AN286">
            <v>14</v>
          </cell>
          <cell r="AO286" t="str">
            <v>Joyce</v>
          </cell>
          <cell r="AP286">
            <v>118</v>
          </cell>
          <cell r="AQ286" t="str">
            <v>House</v>
          </cell>
          <cell r="AR286">
            <v>21353</v>
          </cell>
          <cell r="AS286">
            <v>24</v>
          </cell>
          <cell r="AT286">
            <v>14</v>
          </cell>
          <cell r="AU286" t="str">
            <v>OH</v>
          </cell>
          <cell r="AV286">
            <v>200</v>
          </cell>
          <cell r="AY286" t="str">
            <v>JOYCE, David</v>
          </cell>
          <cell r="AZ286">
            <v>1957</v>
          </cell>
          <cell r="BB286">
            <v>0.253</v>
          </cell>
          <cell r="BC286">
            <v>0.313</v>
          </cell>
          <cell r="BD286">
            <v>-80.906279999999995</v>
          </cell>
          <cell r="BE286">
            <v>0.91186999999999996</v>
          </cell>
          <cell r="BF286">
            <v>877</v>
          </cell>
          <cell r="BG286">
            <v>26</v>
          </cell>
          <cell r="BI286">
            <v>0.249</v>
          </cell>
          <cell r="BJ286">
            <v>0.46</v>
          </cell>
          <cell r="BK286" t="str">
            <v>JOYCE</v>
          </cell>
          <cell r="BL286" t="str">
            <v>OH-14</v>
          </cell>
          <cell r="BM286" t="str">
            <v>House</v>
          </cell>
          <cell r="BN286" t="str">
            <v>David</v>
          </cell>
          <cell r="BO286" t="str">
            <v>Joyce</v>
          </cell>
          <cell r="BP286" t="str">
            <v>OH</v>
          </cell>
          <cell r="BQ286" t="str">
            <v>R</v>
          </cell>
          <cell r="BR286">
            <v>1.39883</v>
          </cell>
          <cell r="BS286" t="str">
            <v>OH-14</v>
          </cell>
          <cell r="BT286" t="str">
            <v>Joyce</v>
          </cell>
          <cell r="BU286" t="str">
            <v>Dave Joyce</v>
          </cell>
          <cell r="BV286" t="str">
            <v>House</v>
          </cell>
          <cell r="BW286" t="str">
            <v>OH</v>
          </cell>
          <cell r="BX286">
            <v>14</v>
          </cell>
          <cell r="BY286" t="str">
            <v>R</v>
          </cell>
          <cell r="BZ286">
            <v>64</v>
          </cell>
          <cell r="CA286">
            <v>24</v>
          </cell>
          <cell r="CB286">
            <v>10</v>
          </cell>
          <cell r="CC286">
            <v>20</v>
          </cell>
          <cell r="CD286">
            <v>0</v>
          </cell>
          <cell r="CE286">
            <v>10</v>
          </cell>
          <cell r="CF286">
            <v>19</v>
          </cell>
        </row>
        <row r="287">
          <cell r="A287" t="str">
            <v>J000302</v>
          </cell>
          <cell r="B287" t="str">
            <v>House</v>
          </cell>
          <cell r="C287">
            <v>21936</v>
          </cell>
          <cell r="D287" t="str">
            <v>John Joyce</v>
          </cell>
          <cell r="E287" t="str">
            <v>Joyce</v>
          </cell>
          <cell r="F287" t="str">
            <v>R</v>
          </cell>
          <cell r="G287" t="str">
            <v>PA-13</v>
          </cell>
          <cell r="H287">
            <v>3</v>
          </cell>
          <cell r="I287" t="str">
            <v>R+45.2</v>
          </cell>
          <cell r="J287" t="str">
            <v>Far-Right Establishment</v>
          </cell>
          <cell r="K287">
            <v>95.26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0.56899999999999995</v>
          </cell>
          <cell r="U287">
            <v>0</v>
          </cell>
          <cell r="W287" t="str">
            <v>John Joyce</v>
          </cell>
          <cell r="X287" t="str">
            <v>PA-13</v>
          </cell>
          <cell r="Y287" t="str">
            <v>John</v>
          </cell>
          <cell r="Z287" t="str">
            <v>Joyce</v>
          </cell>
          <cell r="AA287" t="str">
            <v>R</v>
          </cell>
          <cell r="AB287" t="str">
            <v>R+25@@425</v>
          </cell>
          <cell r="AC287" t="str">
            <v>R+25.12</v>
          </cell>
          <cell r="AD287">
            <v>425</v>
          </cell>
          <cell r="AE287" t="str">
            <v>PA-13</v>
          </cell>
          <cell r="AF287" t="str">
            <v>House</v>
          </cell>
          <cell r="AG287">
            <v>299</v>
          </cell>
          <cell r="AH287">
            <v>137</v>
          </cell>
          <cell r="AI287">
            <v>69</v>
          </cell>
          <cell r="AJ287">
            <v>23.13725490196078</v>
          </cell>
          <cell r="AK287">
            <v>412812</v>
          </cell>
          <cell r="AL287" t="str">
            <v>J000302</v>
          </cell>
          <cell r="AM287" t="str">
            <v>PA</v>
          </cell>
          <cell r="AN287">
            <v>13</v>
          </cell>
          <cell r="AO287" t="str">
            <v>Joyce</v>
          </cell>
          <cell r="AP287">
            <v>118</v>
          </cell>
          <cell r="AQ287" t="str">
            <v>House</v>
          </cell>
          <cell r="AR287">
            <v>21936</v>
          </cell>
          <cell r="AS287">
            <v>14</v>
          </cell>
          <cell r="AT287">
            <v>13</v>
          </cell>
          <cell r="AU287" t="str">
            <v>PA</v>
          </cell>
          <cell r="AV287">
            <v>200</v>
          </cell>
          <cell r="AY287" t="str">
            <v>JOYCE, John</v>
          </cell>
          <cell r="AZ287">
            <v>1957</v>
          </cell>
          <cell r="BB287">
            <v>0.57199999999999995</v>
          </cell>
          <cell r="BC287">
            <v>-8.0000000000000002E-3</v>
          </cell>
          <cell r="BD287">
            <v>-116.60711999999999</v>
          </cell>
          <cell r="BE287">
            <v>0.88539999999999996</v>
          </cell>
          <cell r="BF287">
            <v>958</v>
          </cell>
          <cell r="BG287">
            <v>46</v>
          </cell>
          <cell r="BI287">
            <v>0.56899999999999995</v>
          </cell>
          <cell r="BJ287">
            <v>-3.5000000000000003E-2</v>
          </cell>
          <cell r="BK287" t="str">
            <v>JOYCE</v>
          </cell>
          <cell r="BL287" t="str">
            <v>PA-13</v>
          </cell>
          <cell r="BM287" t="str">
            <v>House</v>
          </cell>
          <cell r="BN287" t="str">
            <v>John</v>
          </cell>
          <cell r="BO287" t="str">
            <v>Joyce</v>
          </cell>
          <cell r="BP287" t="str">
            <v>PA</v>
          </cell>
          <cell r="BQ287" t="str">
            <v>R</v>
          </cell>
          <cell r="BR287">
            <v>2.3460000000000002E-2</v>
          </cell>
          <cell r="BS287" t="str">
            <v>PA-13</v>
          </cell>
          <cell r="BT287" t="str">
            <v>Joyce</v>
          </cell>
          <cell r="BU287" t="str">
            <v>John Joyce</v>
          </cell>
          <cell r="BV287" t="str">
            <v>House</v>
          </cell>
          <cell r="BW287" t="str">
            <v>PA</v>
          </cell>
          <cell r="BX287">
            <v>13</v>
          </cell>
          <cell r="BY287" t="str">
            <v>R</v>
          </cell>
          <cell r="BZ287">
            <v>31</v>
          </cell>
          <cell r="CA287">
            <v>11</v>
          </cell>
          <cell r="CB287">
            <v>0</v>
          </cell>
          <cell r="CC287">
            <v>20</v>
          </cell>
          <cell r="CD287">
            <v>0</v>
          </cell>
          <cell r="CE287">
            <v>0</v>
          </cell>
          <cell r="CF287">
            <v>44</v>
          </cell>
        </row>
        <row r="288">
          <cell r="A288" t="str">
            <v>K000384</v>
          </cell>
          <cell r="AE288" t="str">
            <v>VA-0</v>
          </cell>
          <cell r="AF288" t="str">
            <v>Senate</v>
          </cell>
          <cell r="AG288">
            <v>26</v>
          </cell>
          <cell r="AH288">
            <v>72</v>
          </cell>
          <cell r="AI288">
            <v>26</v>
          </cell>
          <cell r="AJ288">
            <v>19.036144578313252</v>
          </cell>
          <cell r="AK288">
            <v>412582</v>
          </cell>
          <cell r="AL288" t="str">
            <v>K000384</v>
          </cell>
          <cell r="AM288" t="str">
            <v>VA</v>
          </cell>
          <cell r="AO288" t="str">
            <v>Kaine</v>
          </cell>
          <cell r="AP288">
            <v>118</v>
          </cell>
          <cell r="AQ288" t="str">
            <v>Senate</v>
          </cell>
          <cell r="AR288">
            <v>41305</v>
          </cell>
          <cell r="AS288">
            <v>40</v>
          </cell>
          <cell r="AT288">
            <v>0</v>
          </cell>
          <cell r="AU288" t="str">
            <v>VA</v>
          </cell>
          <cell r="AV288">
            <v>100</v>
          </cell>
          <cell r="AY288" t="str">
            <v>KAINE, Timothy Michael (Tim)</v>
          </cell>
          <cell r="AZ288">
            <v>1958</v>
          </cell>
          <cell r="BB288">
            <v>-0.247</v>
          </cell>
          <cell r="BC288">
            <v>-7.0000000000000007E-2</v>
          </cell>
          <cell r="BD288">
            <v>-45.233280000000001</v>
          </cell>
          <cell r="BE288">
            <v>0.91698999999999997</v>
          </cell>
          <cell r="BF288">
            <v>522</v>
          </cell>
          <cell r="BG288">
            <v>15</v>
          </cell>
          <cell r="BI288">
            <v>-0.39900000000000002</v>
          </cell>
          <cell r="BJ288">
            <v>3.6999999999999998E-2</v>
          </cell>
          <cell r="BK288" t="str">
            <v>KAINE</v>
          </cell>
          <cell r="BL288" t="str">
            <v>VA-0</v>
          </cell>
          <cell r="BM288" t="str">
            <v>Senate</v>
          </cell>
          <cell r="BN288" t="str">
            <v>Tim</v>
          </cell>
          <cell r="BO288" t="str">
            <v>Kaine</v>
          </cell>
          <cell r="BP288" t="str">
            <v>VA</v>
          </cell>
          <cell r="BQ288" t="str">
            <v>D</v>
          </cell>
          <cell r="BR288">
            <v>5.0599999999999999E-2</v>
          </cell>
          <cell r="BS288" t="str">
            <v>VA-0</v>
          </cell>
          <cell r="BT288" t="str">
            <v>Kaine</v>
          </cell>
          <cell r="BU288" t="str">
            <v>Tim Kaine</v>
          </cell>
          <cell r="BV288" t="str">
            <v>Senate</v>
          </cell>
          <cell r="BW288" t="str">
            <v>VA</v>
          </cell>
          <cell r="BY288" t="str">
            <v>D</v>
          </cell>
          <cell r="BZ288">
            <v>39</v>
          </cell>
          <cell r="CA288">
            <v>9</v>
          </cell>
          <cell r="CB288">
            <v>10</v>
          </cell>
          <cell r="CC288">
            <v>20</v>
          </cell>
          <cell r="CD288">
            <v>0</v>
          </cell>
          <cell r="CE288">
            <v>0</v>
          </cell>
          <cell r="CF288">
            <v>4</v>
          </cell>
        </row>
        <row r="289">
          <cell r="A289" t="str">
            <v>K000400</v>
          </cell>
          <cell r="B289" t="str">
            <v>House</v>
          </cell>
          <cell r="C289">
            <v>22333</v>
          </cell>
          <cell r="D289" t="str">
            <v>Sydney Kamlager-Dove</v>
          </cell>
          <cell r="E289" t="str">
            <v>Kamlager-Dove</v>
          </cell>
          <cell r="F289" t="str">
            <v>D</v>
          </cell>
          <cell r="G289" t="str">
            <v>CA-37</v>
          </cell>
          <cell r="H289">
            <v>1</v>
          </cell>
          <cell r="I289" t="str">
            <v>D+73.3</v>
          </cell>
          <cell r="J289" t="str">
            <v>Progressive Democrats</v>
          </cell>
          <cell r="K289">
            <v>97.87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-0.61899999999999999</v>
          </cell>
          <cell r="U289">
            <v>-0.47399999999999998</v>
          </cell>
          <cell r="AP289">
            <v>118</v>
          </cell>
          <cell r="AQ289" t="str">
            <v>House</v>
          </cell>
          <cell r="AR289">
            <v>22333</v>
          </cell>
          <cell r="AS289">
            <v>71</v>
          </cell>
          <cell r="AT289">
            <v>37</v>
          </cell>
          <cell r="AU289" t="str">
            <v>CA</v>
          </cell>
          <cell r="AV289">
            <v>100</v>
          </cell>
          <cell r="AY289" t="str">
            <v>KAMLAGER-DOVE, Sydney</v>
          </cell>
          <cell r="AZ289">
            <v>1972</v>
          </cell>
          <cell r="BB289">
            <v>-0.55000000000000004</v>
          </cell>
          <cell r="BC289">
            <v>-0.46600000000000003</v>
          </cell>
          <cell r="BD289">
            <v>-48.954749999999997</v>
          </cell>
          <cell r="BE289">
            <v>0.94860999999999995</v>
          </cell>
          <cell r="BF289">
            <v>928</v>
          </cell>
          <cell r="BG289">
            <v>23</v>
          </cell>
          <cell r="BI289">
            <v>-0.55200000000000005</v>
          </cell>
          <cell r="BJ289">
            <v>-0.46200000000000002</v>
          </cell>
          <cell r="BK289" t="str">
            <v>KAMLAGER-DOVE</v>
          </cell>
          <cell r="BL289" t="str">
            <v>CA-37</v>
          </cell>
          <cell r="BM289" t="str">
            <v>House</v>
          </cell>
          <cell r="BN289" t="str">
            <v>Sydney</v>
          </cell>
          <cell r="BO289" t="str">
            <v>Kamlager-Dove</v>
          </cell>
          <cell r="BP289" t="str">
            <v>CA</v>
          </cell>
          <cell r="BQ289" t="str">
            <v>D</v>
          </cell>
          <cell r="BR289">
            <v>-0.93672</v>
          </cell>
          <cell r="BS289" t="str">
            <v>CA-37</v>
          </cell>
          <cell r="BT289" t="str">
            <v>Kamlager-Dove</v>
          </cell>
          <cell r="BU289" t="str">
            <v>Sydney Kamlager-Dove</v>
          </cell>
          <cell r="BV289" t="str">
            <v>House</v>
          </cell>
          <cell r="BW289" t="str">
            <v>CA</v>
          </cell>
          <cell r="BX289">
            <v>37</v>
          </cell>
          <cell r="BY289" t="str">
            <v>D</v>
          </cell>
          <cell r="BZ289">
            <v>2</v>
          </cell>
          <cell r="CA289">
            <v>2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44</v>
          </cell>
        </row>
        <row r="290">
          <cell r="A290" t="str">
            <v>K000009</v>
          </cell>
          <cell r="B290" t="str">
            <v>House</v>
          </cell>
          <cell r="C290">
            <v>15029</v>
          </cell>
          <cell r="D290" t="str">
            <v>Marcy Kaptur</v>
          </cell>
          <cell r="E290" t="str">
            <v>Kaptur</v>
          </cell>
          <cell r="F290" t="str">
            <v>D</v>
          </cell>
          <cell r="G290" t="str">
            <v>OH-9</v>
          </cell>
          <cell r="H290">
            <v>21</v>
          </cell>
          <cell r="I290" t="str">
            <v>R+2.9</v>
          </cell>
          <cell r="J290" t="str">
            <v>Moderate Democrats</v>
          </cell>
          <cell r="K290">
            <v>96.84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-0.34799999999999998</v>
          </cell>
          <cell r="U290">
            <v>0.11700000000000001</v>
          </cell>
          <cell r="W290" t="str">
            <v>Marcy Kaptur</v>
          </cell>
          <cell r="X290" t="str">
            <v>OH-9</v>
          </cell>
          <cell r="Y290" t="str">
            <v>Marcy</v>
          </cell>
          <cell r="Z290" t="str">
            <v>Kaptur</v>
          </cell>
          <cell r="AA290" t="str">
            <v>D</v>
          </cell>
          <cell r="AB290" t="str">
            <v>R+3@@234</v>
          </cell>
          <cell r="AC290" t="str">
            <v>R+3.22</v>
          </cell>
          <cell r="AD290">
            <v>234</v>
          </cell>
          <cell r="AE290" t="str">
            <v>OH-9</v>
          </cell>
          <cell r="AF290" t="str">
            <v>House</v>
          </cell>
          <cell r="AG290">
            <v>221</v>
          </cell>
          <cell r="AH290">
            <v>215</v>
          </cell>
          <cell r="AI290">
            <v>51</v>
          </cell>
          <cell r="AJ290">
            <v>12.781954887218051</v>
          </cell>
          <cell r="AK290">
            <v>400211</v>
          </cell>
          <cell r="AL290" t="str">
            <v>K000009</v>
          </cell>
          <cell r="AM290" t="str">
            <v>OH</v>
          </cell>
          <cell r="AN290">
            <v>9</v>
          </cell>
          <cell r="AO290" t="str">
            <v>Kaptur</v>
          </cell>
          <cell r="AP290">
            <v>118</v>
          </cell>
          <cell r="AQ290" t="str">
            <v>House</v>
          </cell>
          <cell r="AR290">
            <v>15029</v>
          </cell>
          <cell r="AS290">
            <v>24</v>
          </cell>
          <cell r="AT290">
            <v>9</v>
          </cell>
          <cell r="AU290" t="str">
            <v>OH</v>
          </cell>
          <cell r="AV290">
            <v>100</v>
          </cell>
          <cell r="AY290" t="str">
            <v>KAPTUR, Marcia Carolyn (Marcy)</v>
          </cell>
          <cell r="AZ290">
            <v>1946</v>
          </cell>
          <cell r="BB290">
            <v>-0.34699999999999998</v>
          </cell>
          <cell r="BC290">
            <v>0.122</v>
          </cell>
          <cell r="BD290">
            <v>-116.77212</v>
          </cell>
          <cell r="BE290">
            <v>0.88295000000000001</v>
          </cell>
          <cell r="BF290">
            <v>938</v>
          </cell>
          <cell r="BG290">
            <v>49</v>
          </cell>
          <cell r="BI290">
            <v>-0.29599999999999999</v>
          </cell>
          <cell r="BJ290">
            <v>0.318</v>
          </cell>
          <cell r="BK290" t="str">
            <v>KAPTUR</v>
          </cell>
          <cell r="BL290" t="str">
            <v>OH-9</v>
          </cell>
          <cell r="BM290" t="str">
            <v>House</v>
          </cell>
          <cell r="BN290" t="str">
            <v>Marcy</v>
          </cell>
          <cell r="BO290" t="str">
            <v>Kaptur</v>
          </cell>
          <cell r="BP290" t="str">
            <v>OH</v>
          </cell>
          <cell r="BQ290" t="str">
            <v>D</v>
          </cell>
          <cell r="BR290">
            <v>-0.32347999999999999</v>
          </cell>
          <cell r="BS290" t="str">
            <v>OH-9</v>
          </cell>
          <cell r="BT290" t="str">
            <v>Kaptur</v>
          </cell>
          <cell r="BU290" t="str">
            <v>Marcy Kaptur</v>
          </cell>
          <cell r="BV290" t="str">
            <v>House</v>
          </cell>
          <cell r="BW290" t="str">
            <v>OH</v>
          </cell>
          <cell r="BX290">
            <v>9</v>
          </cell>
          <cell r="BY290" t="str">
            <v>D</v>
          </cell>
          <cell r="BZ290">
            <v>18</v>
          </cell>
          <cell r="CA290">
            <v>8</v>
          </cell>
          <cell r="CB290">
            <v>10</v>
          </cell>
          <cell r="CC290">
            <v>0</v>
          </cell>
          <cell r="CD290">
            <v>0</v>
          </cell>
          <cell r="CE290">
            <v>0</v>
          </cell>
          <cell r="CF290">
            <v>6</v>
          </cell>
        </row>
        <row r="291">
          <cell r="A291" t="str">
            <v>K000398</v>
          </cell>
          <cell r="B291" t="str">
            <v>House</v>
          </cell>
          <cell r="C291">
            <v>22334</v>
          </cell>
          <cell r="D291" t="str">
            <v xml:space="preserve">Thomas Kean Jr. </v>
          </cell>
          <cell r="E291" t="str">
            <v>Kean</v>
          </cell>
          <cell r="F291" t="str">
            <v>R</v>
          </cell>
          <cell r="G291" t="str">
            <v>NJ-7</v>
          </cell>
          <cell r="H291">
            <v>1</v>
          </cell>
          <cell r="I291" t="str">
            <v>D+3.9</v>
          </cell>
          <cell r="J291" t="str">
            <v>Moderate Republicans</v>
          </cell>
          <cell r="K291">
            <v>93.71</v>
          </cell>
          <cell r="L291">
            <v>0</v>
          </cell>
          <cell r="M291">
            <v>0</v>
          </cell>
          <cell r="N291">
            <v>0</v>
          </cell>
          <cell r="O291">
            <v>1</v>
          </cell>
          <cell r="P291">
            <v>1</v>
          </cell>
          <cell r="Q291">
            <v>1</v>
          </cell>
          <cell r="R291">
            <v>0</v>
          </cell>
          <cell r="S291">
            <v>0</v>
          </cell>
          <cell r="T291">
            <v>0.19600000000000001</v>
          </cell>
          <cell r="U291">
            <v>0.35799999999999998</v>
          </cell>
          <cell r="W291" t="str">
            <v>Tom Kean</v>
          </cell>
          <cell r="X291" t="str">
            <v>NJ-7</v>
          </cell>
          <cell r="Y291" t="str">
            <v>Tom</v>
          </cell>
          <cell r="Z291" t="str">
            <v>Kean</v>
          </cell>
          <cell r="AA291" t="str">
            <v>R</v>
          </cell>
          <cell r="AB291" t="str">
            <v>R+1@@219</v>
          </cell>
          <cell r="AC291" t="str">
            <v>R+1.33</v>
          </cell>
          <cell r="AD291">
            <v>219</v>
          </cell>
          <cell r="AP291">
            <v>118</v>
          </cell>
          <cell r="AQ291" t="str">
            <v>House</v>
          </cell>
          <cell r="AR291">
            <v>22334</v>
          </cell>
          <cell r="AS291">
            <v>12</v>
          </cell>
          <cell r="AT291">
            <v>7</v>
          </cell>
          <cell r="AU291" t="str">
            <v>NJ</v>
          </cell>
          <cell r="AV291">
            <v>200</v>
          </cell>
          <cell r="AY291" t="str">
            <v>KEAN, Thomas</v>
          </cell>
          <cell r="AZ291">
            <v>1968</v>
          </cell>
          <cell r="BB291">
            <v>0.19600000000000001</v>
          </cell>
          <cell r="BC291">
            <v>0.373</v>
          </cell>
          <cell r="BD291">
            <v>-83.021060000000006</v>
          </cell>
          <cell r="BE291">
            <v>0.91674</v>
          </cell>
          <cell r="BF291">
            <v>955</v>
          </cell>
          <cell r="BG291">
            <v>28</v>
          </cell>
          <cell r="BI291">
            <v>0.19900000000000001</v>
          </cell>
          <cell r="BJ291">
            <v>0.36199999999999999</v>
          </cell>
          <cell r="BK291" t="str">
            <v>KEAN</v>
          </cell>
          <cell r="BL291" t="str">
            <v>NJ-7</v>
          </cell>
          <cell r="BM291" t="str">
            <v>House</v>
          </cell>
          <cell r="BN291" t="str">
            <v>Thomas</v>
          </cell>
          <cell r="BO291" t="str">
            <v>Kean</v>
          </cell>
          <cell r="BP291" t="str">
            <v>NJ</v>
          </cell>
          <cell r="BQ291" t="str">
            <v>R</v>
          </cell>
          <cell r="BR291">
            <v>0.31885999999999998</v>
          </cell>
          <cell r="BS291" t="str">
            <v>NJ-7</v>
          </cell>
          <cell r="BT291" t="str">
            <v>Kean, Jr.</v>
          </cell>
          <cell r="BU291" t="str">
            <v>Tom Kean, Jr.</v>
          </cell>
          <cell r="BV291" t="str">
            <v>House</v>
          </cell>
          <cell r="BW291" t="str">
            <v>NJ</v>
          </cell>
          <cell r="BX291">
            <v>7</v>
          </cell>
          <cell r="BY291" t="str">
            <v>R</v>
          </cell>
          <cell r="BZ291">
            <v>24</v>
          </cell>
          <cell r="CA291">
            <v>14</v>
          </cell>
          <cell r="CB291">
            <v>10</v>
          </cell>
          <cell r="CC291">
            <v>0</v>
          </cell>
          <cell r="CD291">
            <v>0</v>
          </cell>
          <cell r="CE291">
            <v>0</v>
          </cell>
          <cell r="CF291">
            <v>4</v>
          </cell>
        </row>
        <row r="292">
          <cell r="A292" t="str">
            <v>K000375</v>
          </cell>
          <cell r="B292" t="str">
            <v>House</v>
          </cell>
          <cell r="C292">
            <v>21140</v>
          </cell>
          <cell r="D292" t="str">
            <v>Bill Keating</v>
          </cell>
          <cell r="E292" t="str">
            <v>Keating</v>
          </cell>
          <cell r="F292" t="str">
            <v>D</v>
          </cell>
          <cell r="G292" t="str">
            <v>MA-9</v>
          </cell>
          <cell r="H292">
            <v>7</v>
          </cell>
          <cell r="I292" t="str">
            <v>D+18.2</v>
          </cell>
          <cell r="J292" t="str">
            <v>Core Democrats</v>
          </cell>
          <cell r="K292">
            <v>98.29</v>
          </cell>
          <cell r="L292">
            <v>0</v>
          </cell>
          <cell r="M292">
            <v>1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-0.33</v>
          </cell>
          <cell r="U292">
            <v>-0.112</v>
          </cell>
          <cell r="W292" t="str">
            <v>Bill Keating</v>
          </cell>
          <cell r="X292" t="str">
            <v>MA-9</v>
          </cell>
          <cell r="Y292" t="str">
            <v>Bill</v>
          </cell>
          <cell r="Z292" t="str">
            <v>Keating</v>
          </cell>
          <cell r="AA292" t="str">
            <v>D</v>
          </cell>
          <cell r="AB292" t="str">
            <v>D+6@@156</v>
          </cell>
          <cell r="AC292" t="str">
            <v>D+6.29</v>
          </cell>
          <cell r="AD292">
            <v>156</v>
          </cell>
          <cell r="AE292" t="str">
            <v>MA-9</v>
          </cell>
          <cell r="AF292" t="str">
            <v>House</v>
          </cell>
          <cell r="AG292">
            <v>173</v>
          </cell>
          <cell r="AH292">
            <v>263</v>
          </cell>
          <cell r="AI292">
            <v>40</v>
          </cell>
          <cell r="AJ292">
            <v>8.4788029925187036</v>
          </cell>
          <cell r="AK292">
            <v>412435</v>
          </cell>
          <cell r="AL292" t="str">
            <v>K000375</v>
          </cell>
          <cell r="AM292" t="str">
            <v>MA</v>
          </cell>
          <cell r="AN292">
            <v>9</v>
          </cell>
          <cell r="AO292" t="str">
            <v>Keating</v>
          </cell>
          <cell r="AP292">
            <v>118</v>
          </cell>
          <cell r="AQ292" t="str">
            <v>House</v>
          </cell>
          <cell r="AR292">
            <v>21140</v>
          </cell>
          <cell r="AS292">
            <v>3</v>
          </cell>
          <cell r="AT292">
            <v>9</v>
          </cell>
          <cell r="AU292" t="str">
            <v>MA</v>
          </cell>
          <cell r="AV292">
            <v>100</v>
          </cell>
          <cell r="AY292" t="str">
            <v>KEATING, William R.</v>
          </cell>
          <cell r="AZ292">
            <v>1952</v>
          </cell>
          <cell r="BB292">
            <v>-0.33300000000000002</v>
          </cell>
          <cell r="BC292">
            <v>-9.2999999999999999E-2</v>
          </cell>
          <cell r="BD292">
            <v>-56.389940000000003</v>
          </cell>
          <cell r="BE292">
            <v>0.94189000000000001</v>
          </cell>
          <cell r="BF292">
            <v>942</v>
          </cell>
          <cell r="BG292">
            <v>24</v>
          </cell>
          <cell r="BI292">
            <v>-0.4</v>
          </cell>
          <cell r="BJ292">
            <v>0.183</v>
          </cell>
          <cell r="BK292" t="str">
            <v>KEATING</v>
          </cell>
          <cell r="BL292" t="str">
            <v>MA-9</v>
          </cell>
          <cell r="BM292" t="str">
            <v>House</v>
          </cell>
          <cell r="BN292" t="str">
            <v>Bill</v>
          </cell>
          <cell r="BO292" t="str">
            <v>Keating</v>
          </cell>
          <cell r="BP292" t="str">
            <v>MA</v>
          </cell>
          <cell r="BQ292" t="str">
            <v>D</v>
          </cell>
          <cell r="BR292">
            <v>-1.192E-2</v>
          </cell>
          <cell r="BS292" t="str">
            <v>MA-9</v>
          </cell>
          <cell r="BT292" t="str">
            <v>Keating</v>
          </cell>
          <cell r="BU292" t="str">
            <v>Bill Keating</v>
          </cell>
          <cell r="BV292" t="str">
            <v>House</v>
          </cell>
          <cell r="BW292" t="str">
            <v>MA</v>
          </cell>
          <cell r="BX292">
            <v>9</v>
          </cell>
          <cell r="BY292" t="str">
            <v>D</v>
          </cell>
          <cell r="BZ292">
            <v>31</v>
          </cell>
          <cell r="CA292">
            <v>11</v>
          </cell>
          <cell r="CB292">
            <v>0</v>
          </cell>
          <cell r="CC292">
            <v>20</v>
          </cell>
          <cell r="CD292">
            <v>0</v>
          </cell>
          <cell r="CE292">
            <v>0</v>
          </cell>
          <cell r="CF292">
            <v>17</v>
          </cell>
        </row>
        <row r="293">
          <cell r="A293" t="str">
            <v>K000377</v>
          </cell>
          <cell r="AE293" t="str">
            <v>AZ-0</v>
          </cell>
          <cell r="AF293" t="str">
            <v>Senate</v>
          </cell>
          <cell r="AG293">
            <v>77</v>
          </cell>
          <cell r="AH293">
            <v>21</v>
          </cell>
          <cell r="AI293">
            <v>78</v>
          </cell>
          <cell r="AJ293">
            <v>37.869822485207102</v>
          </cell>
          <cell r="AK293">
            <v>456794</v>
          </cell>
          <cell r="AL293" t="str">
            <v>K000377</v>
          </cell>
          <cell r="AM293" t="str">
            <v>AZ</v>
          </cell>
          <cell r="AO293" t="str">
            <v>Kelly</v>
          </cell>
          <cell r="AP293">
            <v>118</v>
          </cell>
          <cell r="AQ293" t="str">
            <v>Senate</v>
          </cell>
          <cell r="AR293">
            <v>41905</v>
          </cell>
          <cell r="AS293">
            <v>61</v>
          </cell>
          <cell r="AT293">
            <v>0</v>
          </cell>
          <cell r="AU293" t="str">
            <v>AZ</v>
          </cell>
          <cell r="AV293">
            <v>100</v>
          </cell>
          <cell r="AY293" t="str">
            <v>KELLY, Mark Edward</v>
          </cell>
          <cell r="AZ293">
            <v>1964</v>
          </cell>
          <cell r="BB293">
            <v>-0.216</v>
          </cell>
          <cell r="BC293">
            <v>0.255</v>
          </cell>
          <cell r="BD293">
            <v>-29.441230000000001</v>
          </cell>
          <cell r="BE293">
            <v>0.94303999999999999</v>
          </cell>
          <cell r="BF293">
            <v>502</v>
          </cell>
          <cell r="BG293">
            <v>11</v>
          </cell>
          <cell r="BI293">
            <v>-0.32600000000000001</v>
          </cell>
          <cell r="BJ293">
            <v>0.154</v>
          </cell>
          <cell r="BK293" t="str">
            <v>KELLY</v>
          </cell>
          <cell r="BL293" t="str">
            <v>AZ-0</v>
          </cell>
          <cell r="BM293" t="str">
            <v>Senate</v>
          </cell>
          <cell r="BN293" t="str">
            <v>Mark</v>
          </cell>
          <cell r="BO293" t="str">
            <v>Kelly</v>
          </cell>
          <cell r="BP293" t="str">
            <v>AZ</v>
          </cell>
          <cell r="BQ293" t="str">
            <v>D</v>
          </cell>
          <cell r="BR293">
            <v>0.49057000000000001</v>
          </cell>
          <cell r="BS293" t="str">
            <v>AZ-0</v>
          </cell>
          <cell r="BT293" t="str">
            <v>Kelly</v>
          </cell>
          <cell r="BU293" t="str">
            <v>Mark Kelly</v>
          </cell>
          <cell r="BV293" t="str">
            <v>Senate</v>
          </cell>
          <cell r="BW293" t="str">
            <v>AZ</v>
          </cell>
          <cell r="BY293" t="str">
            <v>D</v>
          </cell>
          <cell r="BZ293">
            <v>44</v>
          </cell>
          <cell r="CA293">
            <v>14</v>
          </cell>
          <cell r="CB293">
            <v>10</v>
          </cell>
          <cell r="CC293">
            <v>20</v>
          </cell>
          <cell r="CD293">
            <v>0</v>
          </cell>
          <cell r="CE293">
            <v>0</v>
          </cell>
          <cell r="CF293">
            <v>7</v>
          </cell>
        </row>
        <row r="294">
          <cell r="A294" t="str">
            <v>K000376</v>
          </cell>
          <cell r="B294" t="str">
            <v>House</v>
          </cell>
          <cell r="C294">
            <v>21167</v>
          </cell>
          <cell r="D294" t="str">
            <v>Mike Kelly</v>
          </cell>
          <cell r="E294" t="str">
            <v>Kelly</v>
          </cell>
          <cell r="F294" t="str">
            <v>R</v>
          </cell>
          <cell r="G294" t="str">
            <v>PA-16</v>
          </cell>
          <cell r="H294">
            <v>7</v>
          </cell>
          <cell r="I294" t="str">
            <v>R+20.6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1</v>
          </cell>
          <cell r="S294">
            <v>0</v>
          </cell>
          <cell r="T294">
            <v>0.373</v>
          </cell>
          <cell r="U294">
            <v>0.41</v>
          </cell>
          <cell r="V294" t="str">
            <v>insufficient data to assign cluster</v>
          </cell>
          <cell r="W294" t="str">
            <v>Mike Kelly</v>
          </cell>
          <cell r="X294" t="str">
            <v>PA-16</v>
          </cell>
          <cell r="Y294" t="str">
            <v>Mike</v>
          </cell>
          <cell r="Z294" t="str">
            <v>Kelly</v>
          </cell>
          <cell r="AA294" t="str">
            <v>R</v>
          </cell>
          <cell r="AB294" t="str">
            <v>R+13@@321</v>
          </cell>
          <cell r="AC294" t="str">
            <v>R+12.71</v>
          </cell>
          <cell r="AD294">
            <v>321</v>
          </cell>
          <cell r="AE294" t="str">
            <v>PA-16</v>
          </cell>
          <cell r="AF294" t="str">
            <v>House</v>
          </cell>
          <cell r="AG294">
            <v>388</v>
          </cell>
          <cell r="AH294">
            <v>48</v>
          </cell>
          <cell r="AI294">
            <v>89</v>
          </cell>
          <cell r="AJ294">
            <v>35.465116279069768</v>
          </cell>
          <cell r="AK294">
            <v>412465</v>
          </cell>
          <cell r="AL294" t="str">
            <v>K000376</v>
          </cell>
          <cell r="AM294" t="str">
            <v>PA</v>
          </cell>
          <cell r="AN294">
            <v>16</v>
          </cell>
          <cell r="AO294" t="str">
            <v>Kelly</v>
          </cell>
          <cell r="AP294">
            <v>118</v>
          </cell>
          <cell r="AQ294" t="str">
            <v>House</v>
          </cell>
          <cell r="AR294">
            <v>21167</v>
          </cell>
          <cell r="AS294">
            <v>14</v>
          </cell>
          <cell r="AT294">
            <v>16</v>
          </cell>
          <cell r="AU294" t="str">
            <v>PA</v>
          </cell>
          <cell r="AV294">
            <v>200</v>
          </cell>
          <cell r="AY294" t="str">
            <v>KELLY, Mike</v>
          </cell>
          <cell r="AZ294">
            <v>1948</v>
          </cell>
          <cell r="BB294">
            <v>0.374</v>
          </cell>
          <cell r="BC294">
            <v>0.41499999999999998</v>
          </cell>
          <cell r="BD294">
            <v>-89.275279999999995</v>
          </cell>
          <cell r="BE294">
            <v>0.90085000000000004</v>
          </cell>
          <cell r="BF294">
            <v>855</v>
          </cell>
          <cell r="BG294">
            <v>29</v>
          </cell>
          <cell r="BI294">
            <v>0.441</v>
          </cell>
          <cell r="BJ294">
            <v>0.70899999999999996</v>
          </cell>
          <cell r="BK294" t="str">
            <v>KELLY</v>
          </cell>
          <cell r="BL294" t="str">
            <v>PA-16</v>
          </cell>
          <cell r="BM294" t="str">
            <v>House</v>
          </cell>
          <cell r="BN294" t="str">
            <v>Mike</v>
          </cell>
          <cell r="BO294" t="str">
            <v>Kelly</v>
          </cell>
          <cell r="BP294" t="str">
            <v>PA</v>
          </cell>
          <cell r="BQ294" t="str">
            <v>R</v>
          </cell>
          <cell r="BR294">
            <v>0.50775999999999999</v>
          </cell>
          <cell r="BS294" t="str">
            <v>PA-16</v>
          </cell>
          <cell r="BT294" t="str">
            <v>Kelly</v>
          </cell>
          <cell r="BU294" t="str">
            <v>Mike Kelly</v>
          </cell>
          <cell r="BV294" t="str">
            <v>House</v>
          </cell>
          <cell r="BW294" t="str">
            <v>PA</v>
          </cell>
          <cell r="BX294">
            <v>16</v>
          </cell>
          <cell r="BY294" t="str">
            <v>R</v>
          </cell>
          <cell r="BZ294">
            <v>41</v>
          </cell>
          <cell r="CA294">
            <v>16</v>
          </cell>
          <cell r="CB294">
            <v>5</v>
          </cell>
          <cell r="CC294">
            <v>20</v>
          </cell>
          <cell r="CD294">
            <v>0</v>
          </cell>
          <cell r="CE294">
            <v>0</v>
          </cell>
          <cell r="CF294">
            <v>24</v>
          </cell>
        </row>
        <row r="295">
          <cell r="A295" t="str">
            <v>K000385</v>
          </cell>
          <cell r="B295" t="str">
            <v>House</v>
          </cell>
          <cell r="C295">
            <v>21371</v>
          </cell>
          <cell r="D295" t="str">
            <v>Robin Kelly</v>
          </cell>
          <cell r="E295" t="str">
            <v>Kelly</v>
          </cell>
          <cell r="F295" t="str">
            <v>D</v>
          </cell>
          <cell r="G295" t="str">
            <v>IL-2</v>
          </cell>
          <cell r="H295">
            <v>5.9</v>
          </cell>
          <cell r="I295" t="str">
            <v>D+40.0</v>
          </cell>
          <cell r="J295" t="str">
            <v>Progressive Democrats</v>
          </cell>
          <cell r="K295">
            <v>98.37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-0.46700000000000003</v>
          </cell>
          <cell r="U295">
            <v>-2.3E-2</v>
          </cell>
          <cell r="W295" t="str">
            <v>Robin Kelly</v>
          </cell>
          <cell r="X295" t="str">
            <v>IL-2</v>
          </cell>
          <cell r="Y295" t="str">
            <v>Robin</v>
          </cell>
          <cell r="Z295" t="str">
            <v>Kelly</v>
          </cell>
          <cell r="AA295" t="str">
            <v>D</v>
          </cell>
          <cell r="AB295" t="str">
            <v>D+19@@71</v>
          </cell>
          <cell r="AC295" t="str">
            <v>D+18.75</v>
          </cell>
          <cell r="AD295">
            <v>71</v>
          </cell>
          <cell r="AE295" t="str">
            <v>IL-2</v>
          </cell>
          <cell r="AF295" t="str">
            <v>House</v>
          </cell>
          <cell r="AG295">
            <v>98</v>
          </cell>
          <cell r="AH295">
            <v>338</v>
          </cell>
          <cell r="AI295">
            <v>22</v>
          </cell>
          <cell r="AJ295">
            <v>5.3789731051344747</v>
          </cell>
          <cell r="AK295">
            <v>412595</v>
          </cell>
          <cell r="AL295" t="str">
            <v>K000385</v>
          </cell>
          <cell r="AM295" t="str">
            <v>IL</v>
          </cell>
          <cell r="AN295">
            <v>2</v>
          </cell>
          <cell r="AO295" t="str">
            <v>Kelly</v>
          </cell>
          <cell r="AP295">
            <v>118</v>
          </cell>
          <cell r="AQ295" t="str">
            <v>House</v>
          </cell>
          <cell r="AR295">
            <v>21371</v>
          </cell>
          <cell r="AS295">
            <v>21</v>
          </cell>
          <cell r="AT295">
            <v>2</v>
          </cell>
          <cell r="AU295" t="str">
            <v>IL</v>
          </cell>
          <cell r="AV295">
            <v>100</v>
          </cell>
          <cell r="AY295" t="str">
            <v>KELLY, Robin L.</v>
          </cell>
          <cell r="AZ295">
            <v>1956</v>
          </cell>
          <cell r="BB295">
            <v>-0.47</v>
          </cell>
          <cell r="BC295">
            <v>-1.7999999999999999E-2</v>
          </cell>
          <cell r="BD295">
            <v>-32.351689999999998</v>
          </cell>
          <cell r="BE295">
            <v>0.96530000000000005</v>
          </cell>
          <cell r="BF295">
            <v>916</v>
          </cell>
          <cell r="BG295">
            <v>13</v>
          </cell>
          <cell r="BI295">
            <v>-0.54800000000000004</v>
          </cell>
          <cell r="BJ295">
            <v>-4.0000000000000001E-3</v>
          </cell>
          <cell r="BK295" t="str">
            <v>KELLY</v>
          </cell>
          <cell r="BL295" t="str">
            <v>IL-2</v>
          </cell>
          <cell r="BM295" t="str">
            <v>House</v>
          </cell>
          <cell r="BN295" t="str">
            <v>Robin</v>
          </cell>
          <cell r="BO295" t="str">
            <v>Kelly</v>
          </cell>
          <cell r="BP295" t="str">
            <v>IL</v>
          </cell>
          <cell r="BQ295" t="str">
            <v>D</v>
          </cell>
          <cell r="BR295">
            <v>-0.76812000000000002</v>
          </cell>
          <cell r="BS295" t="str">
            <v>IL-2</v>
          </cell>
          <cell r="BT295" t="str">
            <v>Kelly</v>
          </cell>
          <cell r="BU295" t="str">
            <v>Robin Kelly</v>
          </cell>
          <cell r="BV295" t="str">
            <v>House</v>
          </cell>
          <cell r="BW295" t="str">
            <v>IL</v>
          </cell>
          <cell r="BX295">
            <v>2</v>
          </cell>
          <cell r="BY295" t="str">
            <v>D</v>
          </cell>
          <cell r="BZ295">
            <v>73</v>
          </cell>
          <cell r="CA295">
            <v>3</v>
          </cell>
          <cell r="CB295">
            <v>30</v>
          </cell>
          <cell r="CC295">
            <v>20</v>
          </cell>
          <cell r="CD295">
            <v>20</v>
          </cell>
          <cell r="CE295">
            <v>0</v>
          </cell>
          <cell r="CF295">
            <v>37</v>
          </cell>
        </row>
        <row r="296">
          <cell r="A296" t="str">
            <v>K000388</v>
          </cell>
          <cell r="B296" t="str">
            <v>House</v>
          </cell>
          <cell r="C296">
            <v>21561</v>
          </cell>
          <cell r="D296" t="str">
            <v>Trent Kelly</v>
          </cell>
          <cell r="E296" t="str">
            <v>Kelly</v>
          </cell>
          <cell r="F296" t="str">
            <v>R</v>
          </cell>
          <cell r="G296" t="str">
            <v>MS-1</v>
          </cell>
          <cell r="H296">
            <v>4.8</v>
          </cell>
          <cell r="I296" t="str">
            <v>R+31.7</v>
          </cell>
          <cell r="J296" t="str">
            <v>Far-Right Establishment</v>
          </cell>
          <cell r="K296">
            <v>94.85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1</v>
          </cell>
          <cell r="S296">
            <v>0</v>
          </cell>
          <cell r="T296">
            <v>0.63700000000000001</v>
          </cell>
          <cell r="U296">
            <v>0.27300000000000002</v>
          </cell>
          <cell r="W296" t="str">
            <v>Trent Kelly</v>
          </cell>
          <cell r="X296" t="str">
            <v>MS-1</v>
          </cell>
          <cell r="Y296" t="str">
            <v>Trent</v>
          </cell>
          <cell r="Z296" t="str">
            <v>Kelly</v>
          </cell>
          <cell r="AA296" t="str">
            <v>R</v>
          </cell>
          <cell r="AB296" t="str">
            <v>R+18@@383</v>
          </cell>
          <cell r="AC296" t="str">
            <v>R+18.35</v>
          </cell>
          <cell r="AD296">
            <v>383</v>
          </cell>
          <cell r="AE296" t="str">
            <v>MS-1</v>
          </cell>
          <cell r="AF296" t="str">
            <v>House</v>
          </cell>
          <cell r="AG296">
            <v>377</v>
          </cell>
          <cell r="AH296">
            <v>59</v>
          </cell>
          <cell r="AI296">
            <v>86</v>
          </cell>
          <cell r="AJ296">
            <v>33.333333333333343</v>
          </cell>
          <cell r="AK296">
            <v>412673</v>
          </cell>
          <cell r="AL296" t="str">
            <v>K000388</v>
          </cell>
          <cell r="AM296" t="str">
            <v>MS</v>
          </cell>
          <cell r="AN296">
            <v>1</v>
          </cell>
          <cell r="AO296" t="str">
            <v>Kelly</v>
          </cell>
          <cell r="AP296">
            <v>118</v>
          </cell>
          <cell r="AQ296" t="str">
            <v>House</v>
          </cell>
          <cell r="AR296">
            <v>21561</v>
          </cell>
          <cell r="AS296">
            <v>46</v>
          </cell>
          <cell r="AT296">
            <v>1</v>
          </cell>
          <cell r="AU296" t="str">
            <v>MS</v>
          </cell>
          <cell r="AV296">
            <v>200</v>
          </cell>
          <cell r="AY296" t="str">
            <v>KELLY, Trent</v>
          </cell>
          <cell r="AZ296">
            <v>1966</v>
          </cell>
          <cell r="BB296">
            <v>0.63900000000000001</v>
          </cell>
          <cell r="BC296">
            <v>0.29799999999999999</v>
          </cell>
          <cell r="BD296">
            <v>-86.438630000000003</v>
          </cell>
          <cell r="BE296">
            <v>0.91371999999999998</v>
          </cell>
          <cell r="BF296">
            <v>958</v>
          </cell>
          <cell r="BG296">
            <v>35</v>
          </cell>
          <cell r="BI296">
            <v>0.70899999999999996</v>
          </cell>
          <cell r="BJ296">
            <v>0.39600000000000002</v>
          </cell>
          <cell r="BK296" t="str">
            <v>KELLY</v>
          </cell>
          <cell r="BL296" t="str">
            <v>MS-1</v>
          </cell>
          <cell r="BM296" t="str">
            <v>House</v>
          </cell>
          <cell r="BN296" t="str">
            <v>Trent</v>
          </cell>
          <cell r="BO296" t="str">
            <v>Kelly</v>
          </cell>
          <cell r="BP296" t="str">
            <v>MS</v>
          </cell>
          <cell r="BQ296" t="str">
            <v>R</v>
          </cell>
          <cell r="BR296">
            <v>-0.12548999999999999</v>
          </cell>
          <cell r="BS296" t="str">
            <v>MS-1</v>
          </cell>
          <cell r="BT296" t="str">
            <v>Kelly</v>
          </cell>
          <cell r="BU296" t="str">
            <v>Trent Kelly</v>
          </cell>
          <cell r="BV296" t="str">
            <v>House</v>
          </cell>
          <cell r="BW296" t="str">
            <v>MS</v>
          </cell>
          <cell r="BX296">
            <v>1</v>
          </cell>
          <cell r="BY296" t="str">
            <v>R</v>
          </cell>
          <cell r="BZ296">
            <v>14</v>
          </cell>
          <cell r="CA296">
            <v>9</v>
          </cell>
          <cell r="CB296">
            <v>5</v>
          </cell>
          <cell r="CC296">
            <v>0</v>
          </cell>
          <cell r="CD296">
            <v>0</v>
          </cell>
          <cell r="CE296">
            <v>0</v>
          </cell>
          <cell r="CF296">
            <v>35</v>
          </cell>
        </row>
        <row r="297">
          <cell r="A297" t="str">
            <v>K000393</v>
          </cell>
          <cell r="AE297" t="str">
            <v>LA-0</v>
          </cell>
          <cell r="AF297" t="str">
            <v>Senate</v>
          </cell>
          <cell r="AG297">
            <v>52</v>
          </cell>
          <cell r="AH297">
            <v>46</v>
          </cell>
          <cell r="AI297">
            <v>53</v>
          </cell>
          <cell r="AJ297">
            <v>26.760563380281688</v>
          </cell>
          <cell r="AK297">
            <v>412679</v>
          </cell>
          <cell r="AL297" t="str">
            <v>K000393</v>
          </cell>
          <cell r="AM297" t="str">
            <v>LA</v>
          </cell>
          <cell r="AO297" t="str">
            <v>Kennedy</v>
          </cell>
          <cell r="AP297">
            <v>118</v>
          </cell>
          <cell r="AQ297" t="str">
            <v>Senate</v>
          </cell>
          <cell r="AR297">
            <v>41703</v>
          </cell>
          <cell r="AS297">
            <v>45</v>
          </cell>
          <cell r="AT297">
            <v>0</v>
          </cell>
          <cell r="AU297" t="str">
            <v>LA</v>
          </cell>
          <cell r="AV297">
            <v>200</v>
          </cell>
          <cell r="AY297" t="str">
            <v>KENNEDY, John Neely</v>
          </cell>
          <cell r="AZ297">
            <v>1951</v>
          </cell>
          <cell r="BB297">
            <v>0.55700000000000005</v>
          </cell>
          <cell r="BC297">
            <v>-0.13800000000000001</v>
          </cell>
          <cell r="BD297">
            <v>-153.26002</v>
          </cell>
          <cell r="BE297">
            <v>0.73868</v>
          </cell>
          <cell r="BF297">
            <v>506</v>
          </cell>
          <cell r="BG297">
            <v>77</v>
          </cell>
          <cell r="BI297">
            <v>0.53100000000000003</v>
          </cell>
          <cell r="BJ297">
            <v>-0.29899999999999999</v>
          </cell>
          <cell r="BK297" t="str">
            <v>KENNEDY</v>
          </cell>
          <cell r="BL297" t="str">
            <v>LA-0</v>
          </cell>
          <cell r="BM297" t="str">
            <v>Senate</v>
          </cell>
          <cell r="BN297" t="str">
            <v>John</v>
          </cell>
          <cell r="BO297" t="str">
            <v>Kennedy</v>
          </cell>
          <cell r="BP297" t="str">
            <v>LA</v>
          </cell>
          <cell r="BQ297" t="str">
            <v>R</v>
          </cell>
          <cell r="BR297">
            <v>-0.77146000000000003</v>
          </cell>
          <cell r="BS297" t="str">
            <v>LA-0</v>
          </cell>
          <cell r="BT297" t="str">
            <v>Kennedy</v>
          </cell>
          <cell r="BU297" t="str">
            <v>John Kennedy</v>
          </cell>
          <cell r="BV297" t="str">
            <v>Senate</v>
          </cell>
          <cell r="BW297" t="str">
            <v>LA</v>
          </cell>
          <cell r="BY297" t="str">
            <v>R</v>
          </cell>
          <cell r="BZ297">
            <v>-10</v>
          </cell>
          <cell r="CA297">
            <v>0</v>
          </cell>
          <cell r="CB297">
            <v>10</v>
          </cell>
          <cell r="CC297">
            <v>-20</v>
          </cell>
          <cell r="CD297">
            <v>0</v>
          </cell>
          <cell r="CE297">
            <v>0</v>
          </cell>
          <cell r="CF297">
            <v>20</v>
          </cell>
        </row>
        <row r="298">
          <cell r="A298" t="str">
            <v>K000402</v>
          </cell>
          <cell r="AP298">
            <v>118</v>
          </cell>
          <cell r="AQ298" t="str">
            <v>House</v>
          </cell>
          <cell r="AR298">
            <v>22377</v>
          </cell>
          <cell r="AS298">
            <v>13</v>
          </cell>
          <cell r="AT298">
            <v>26</v>
          </cell>
          <cell r="AU298" t="str">
            <v>NY</v>
          </cell>
          <cell r="AV298">
            <v>100</v>
          </cell>
          <cell r="AY298" t="str">
            <v>KENNEDY, Timothy M.</v>
          </cell>
          <cell r="BB298">
            <v>-0.34499999999999997</v>
          </cell>
          <cell r="BC298">
            <v>0.24299999999999999</v>
          </cell>
          <cell r="BD298">
            <v>-9.4226600000000005</v>
          </cell>
          <cell r="BE298">
            <v>0.93872</v>
          </cell>
          <cell r="BF298">
            <v>149</v>
          </cell>
          <cell r="BG298">
            <v>3</v>
          </cell>
          <cell r="BI298">
            <v>-0.3</v>
          </cell>
          <cell r="BJ298">
            <v>7.2999999999999995E-2</v>
          </cell>
          <cell r="BK298" t="str">
            <v>KENNEDY</v>
          </cell>
          <cell r="BL298" t="str">
            <v>NY-26</v>
          </cell>
        </row>
        <row r="299">
          <cell r="A299" t="str">
            <v>K000389</v>
          </cell>
          <cell r="B299" t="str">
            <v>House</v>
          </cell>
          <cell r="C299">
            <v>21728</v>
          </cell>
          <cell r="D299" t="str">
            <v>Ro Khanna</v>
          </cell>
          <cell r="E299" t="str">
            <v>Khanna</v>
          </cell>
          <cell r="F299" t="str">
            <v>D</v>
          </cell>
          <cell r="G299" t="str">
            <v>CA-17</v>
          </cell>
          <cell r="H299">
            <v>4</v>
          </cell>
          <cell r="I299" t="str">
            <v>D+47.4</v>
          </cell>
          <cell r="J299" t="str">
            <v>Progressive Democrats</v>
          </cell>
          <cell r="K299">
            <v>98.04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-0.504</v>
          </cell>
          <cell r="U299">
            <v>-0.255</v>
          </cell>
          <cell r="W299" t="str">
            <v>Ro Khanna</v>
          </cell>
          <cell r="X299" t="str">
            <v>CA-17</v>
          </cell>
          <cell r="Y299" t="str">
            <v>Ro</v>
          </cell>
          <cell r="Z299" t="str">
            <v>Khanna</v>
          </cell>
          <cell r="AA299" t="str">
            <v>D</v>
          </cell>
          <cell r="AB299" t="str">
            <v>D+23@@47</v>
          </cell>
          <cell r="AC299" t="str">
            <v>D+23.31</v>
          </cell>
          <cell r="AD299">
            <v>47</v>
          </cell>
          <cell r="AE299" t="str">
            <v>CA-17</v>
          </cell>
          <cell r="AF299" t="str">
            <v>House</v>
          </cell>
          <cell r="AG299">
            <v>143</v>
          </cell>
          <cell r="AH299">
            <v>293</v>
          </cell>
          <cell r="AI299">
            <v>33</v>
          </cell>
          <cell r="AJ299">
            <v>7.0154577883472058</v>
          </cell>
          <cell r="AK299">
            <v>412684</v>
          </cell>
          <cell r="AL299" t="str">
            <v>K000389</v>
          </cell>
          <cell r="AM299" t="str">
            <v>CA</v>
          </cell>
          <cell r="AN299">
            <v>17</v>
          </cell>
          <cell r="AO299" t="str">
            <v>Khanna</v>
          </cell>
          <cell r="AP299">
            <v>118</v>
          </cell>
          <cell r="AQ299" t="str">
            <v>House</v>
          </cell>
          <cell r="AR299">
            <v>21728</v>
          </cell>
          <cell r="AS299">
            <v>71</v>
          </cell>
          <cell r="AT299">
            <v>17</v>
          </cell>
          <cell r="AU299" t="str">
            <v>CA</v>
          </cell>
          <cell r="AV299">
            <v>100</v>
          </cell>
          <cell r="AY299" t="str">
            <v>KHANNA, Rohit</v>
          </cell>
          <cell r="AZ299">
            <v>1976</v>
          </cell>
          <cell r="BB299">
            <v>-0.48199999999999998</v>
          </cell>
          <cell r="BC299">
            <v>-0.30399999999999999</v>
          </cell>
          <cell r="BD299">
            <v>-65.479669999999999</v>
          </cell>
          <cell r="BE299">
            <v>0.93340000000000001</v>
          </cell>
          <cell r="BF299">
            <v>950</v>
          </cell>
          <cell r="BG299">
            <v>28</v>
          </cell>
          <cell r="BI299">
            <v>-0.32700000000000001</v>
          </cell>
          <cell r="BJ299">
            <v>-0.41099999999999998</v>
          </cell>
          <cell r="BK299" t="str">
            <v>KHANNA</v>
          </cell>
          <cell r="BL299" t="str">
            <v>CA-17</v>
          </cell>
          <cell r="BM299" t="str">
            <v>House</v>
          </cell>
          <cell r="BN299" t="str">
            <v>Ro</v>
          </cell>
          <cell r="BO299" t="str">
            <v>Khanna</v>
          </cell>
          <cell r="BP299" t="str">
            <v>CA</v>
          </cell>
          <cell r="BQ299" t="str">
            <v>D</v>
          </cell>
          <cell r="BR299">
            <v>-0.53232999999999997</v>
          </cell>
          <cell r="BS299" t="str">
            <v>CA-17</v>
          </cell>
          <cell r="BT299" t="str">
            <v>Khanna</v>
          </cell>
          <cell r="BU299" t="str">
            <v>Ro Khanna</v>
          </cell>
          <cell r="BV299" t="str">
            <v>House</v>
          </cell>
          <cell r="BW299" t="str">
            <v>CA</v>
          </cell>
          <cell r="BX299">
            <v>17</v>
          </cell>
          <cell r="BY299" t="str">
            <v>D</v>
          </cell>
          <cell r="BZ299">
            <v>56</v>
          </cell>
          <cell r="CA299">
            <v>6</v>
          </cell>
          <cell r="CB299">
            <v>20</v>
          </cell>
          <cell r="CC299">
            <v>20</v>
          </cell>
          <cell r="CD299">
            <v>0</v>
          </cell>
          <cell r="CE299">
            <v>10</v>
          </cell>
          <cell r="CF299">
            <v>44</v>
          </cell>
        </row>
        <row r="300">
          <cell r="A300" t="str">
            <v>K000399</v>
          </cell>
          <cell r="B300" t="str">
            <v>House</v>
          </cell>
          <cell r="C300">
            <v>22335</v>
          </cell>
          <cell r="D300" t="str">
            <v>Jen Kiggans</v>
          </cell>
          <cell r="E300" t="str">
            <v>Kiggans</v>
          </cell>
          <cell r="F300" t="str">
            <v>R</v>
          </cell>
          <cell r="G300" t="str">
            <v>VA-2</v>
          </cell>
          <cell r="H300">
            <v>1</v>
          </cell>
          <cell r="I300" t="str">
            <v>D+1.9</v>
          </cell>
          <cell r="J300" t="str">
            <v>Moderate Republicans</v>
          </cell>
          <cell r="K300">
            <v>95.82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1</v>
          </cell>
          <cell r="Q300">
            <v>1</v>
          </cell>
          <cell r="R300">
            <v>0</v>
          </cell>
          <cell r="S300">
            <v>0</v>
          </cell>
          <cell r="T300">
            <v>0.255</v>
          </cell>
          <cell r="U300">
            <v>0.375</v>
          </cell>
          <cell r="W300" t="str">
            <v>Jen Kiggans</v>
          </cell>
          <cell r="X300" t="str">
            <v>VA-2</v>
          </cell>
          <cell r="Y300" t="str">
            <v>Jen</v>
          </cell>
          <cell r="Z300" t="str">
            <v>Kiggans</v>
          </cell>
          <cell r="AA300" t="str">
            <v>R</v>
          </cell>
          <cell r="AB300" t="str">
            <v>R+2@@224</v>
          </cell>
          <cell r="AC300" t="str">
            <v>R+2.05</v>
          </cell>
          <cell r="AD300">
            <v>224</v>
          </cell>
          <cell r="AP300">
            <v>118</v>
          </cell>
          <cell r="AQ300" t="str">
            <v>House</v>
          </cell>
          <cell r="AR300">
            <v>22335</v>
          </cell>
          <cell r="AS300">
            <v>40</v>
          </cell>
          <cell r="AT300">
            <v>2</v>
          </cell>
          <cell r="AU300" t="str">
            <v>VA</v>
          </cell>
          <cell r="AV300">
            <v>200</v>
          </cell>
          <cell r="AY300" t="str">
            <v>KIGGANS, Jennifer</v>
          </cell>
          <cell r="AZ300">
            <v>1971</v>
          </cell>
          <cell r="BB300">
            <v>0.25800000000000001</v>
          </cell>
          <cell r="BC300">
            <v>0.42099999999999999</v>
          </cell>
          <cell r="BD300">
            <v>-96.462829999999997</v>
          </cell>
          <cell r="BE300">
            <v>0.90217000000000003</v>
          </cell>
          <cell r="BF300">
            <v>937</v>
          </cell>
          <cell r="BG300">
            <v>30</v>
          </cell>
          <cell r="BI300">
            <v>0.26</v>
          </cell>
          <cell r="BJ300">
            <v>0.40300000000000002</v>
          </cell>
          <cell r="BK300" t="str">
            <v>KIGGANS</v>
          </cell>
          <cell r="BL300" t="str">
            <v>VA-2</v>
          </cell>
          <cell r="BM300" t="str">
            <v>House</v>
          </cell>
          <cell r="BN300" t="str">
            <v>Jen</v>
          </cell>
          <cell r="BO300" t="str">
            <v>Kiggans</v>
          </cell>
          <cell r="BP300" t="str">
            <v>VA</v>
          </cell>
          <cell r="BQ300" t="str">
            <v>R</v>
          </cell>
          <cell r="BR300">
            <v>1.33049</v>
          </cell>
          <cell r="BS300" t="str">
            <v>VA-2</v>
          </cell>
          <cell r="BT300" t="str">
            <v>Kiggans</v>
          </cell>
          <cell r="BU300" t="str">
            <v>Jen Kiggans</v>
          </cell>
          <cell r="BV300" t="str">
            <v>House</v>
          </cell>
          <cell r="BW300" t="str">
            <v>VA</v>
          </cell>
          <cell r="BX300">
            <v>2</v>
          </cell>
          <cell r="BY300" t="str">
            <v>R</v>
          </cell>
          <cell r="BZ300">
            <v>54</v>
          </cell>
          <cell r="CA300">
            <v>24</v>
          </cell>
          <cell r="CB300">
            <v>0</v>
          </cell>
          <cell r="CC300">
            <v>20</v>
          </cell>
          <cell r="CD300">
            <v>0</v>
          </cell>
          <cell r="CE300">
            <v>10</v>
          </cell>
          <cell r="CF300">
            <v>7</v>
          </cell>
        </row>
        <row r="301">
          <cell r="A301" t="str">
            <v>K000380</v>
          </cell>
          <cell r="B301" t="str">
            <v>House</v>
          </cell>
          <cell r="C301">
            <v>21372</v>
          </cell>
          <cell r="D301" t="str">
            <v>Dan Kildee</v>
          </cell>
          <cell r="E301" t="str">
            <v>Kildee</v>
          </cell>
          <cell r="F301" t="str">
            <v>D</v>
          </cell>
          <cell r="G301" t="str">
            <v>MI-8</v>
          </cell>
          <cell r="H301">
            <v>6</v>
          </cell>
          <cell r="I301" t="str">
            <v>D+2.0</v>
          </cell>
          <cell r="J301" t="str">
            <v>Core Democrats</v>
          </cell>
          <cell r="K301">
            <v>95.84</v>
          </cell>
          <cell r="L301">
            <v>0</v>
          </cell>
          <cell r="M301">
            <v>0</v>
          </cell>
          <cell r="N301">
            <v>0</v>
          </cell>
          <cell r="O301">
            <v>1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-0.36699999999999999</v>
          </cell>
          <cell r="U301">
            <v>-0.17399999999999999</v>
          </cell>
          <cell r="W301" t="str">
            <v>Dan Kildee</v>
          </cell>
          <cell r="X301" t="str">
            <v>MI-8</v>
          </cell>
          <cell r="Y301" t="str">
            <v>Dan</v>
          </cell>
          <cell r="Z301" t="str">
            <v>Kildee</v>
          </cell>
          <cell r="AA301" t="str">
            <v>D</v>
          </cell>
          <cell r="AB301" t="str">
            <v>R+1@@218</v>
          </cell>
          <cell r="AC301" t="str">
            <v>R+1.07</v>
          </cell>
          <cell r="AD301">
            <v>218</v>
          </cell>
          <cell r="AP301">
            <v>118</v>
          </cell>
          <cell r="AQ301" t="str">
            <v>House</v>
          </cell>
          <cell r="AR301">
            <v>21372</v>
          </cell>
          <cell r="AS301">
            <v>23</v>
          </cell>
          <cell r="AT301">
            <v>8</v>
          </cell>
          <cell r="AU301" t="str">
            <v>MI</v>
          </cell>
          <cell r="AV301">
            <v>100</v>
          </cell>
          <cell r="AY301" t="str">
            <v>KILDEE, Dan</v>
          </cell>
          <cell r="AZ301">
            <v>1958</v>
          </cell>
          <cell r="BB301">
            <v>-0.36099999999999999</v>
          </cell>
          <cell r="BC301">
            <v>-0.187</v>
          </cell>
          <cell r="BD301">
            <v>-112.55056999999999</v>
          </cell>
          <cell r="BE301">
            <v>0.88543000000000005</v>
          </cell>
          <cell r="BF301">
            <v>925</v>
          </cell>
          <cell r="BG301">
            <v>38</v>
          </cell>
          <cell r="BI301">
            <v>-0.23300000000000001</v>
          </cell>
          <cell r="BJ301">
            <v>-0.19</v>
          </cell>
          <cell r="BK301" t="str">
            <v>KILDEE</v>
          </cell>
          <cell r="BL301" t="str">
            <v>MI-8</v>
          </cell>
          <cell r="BM301" t="str">
            <v>House</v>
          </cell>
          <cell r="BN301" t="str">
            <v>Dan</v>
          </cell>
          <cell r="BO301" t="str">
            <v>Kildee</v>
          </cell>
          <cell r="BP301" t="str">
            <v>MI</v>
          </cell>
          <cell r="BQ301" t="str">
            <v>D</v>
          </cell>
          <cell r="BR301">
            <v>0.39613999999999999</v>
          </cell>
          <cell r="BS301" t="str">
            <v>MI-8</v>
          </cell>
          <cell r="BT301" t="str">
            <v>Kildee</v>
          </cell>
          <cell r="BU301" t="str">
            <v>Dan Kildee</v>
          </cell>
          <cell r="BV301" t="str">
            <v>House</v>
          </cell>
          <cell r="BW301" t="str">
            <v>MI</v>
          </cell>
          <cell r="BX301">
            <v>8</v>
          </cell>
          <cell r="BY301" t="str">
            <v>D</v>
          </cell>
          <cell r="BZ301">
            <v>54</v>
          </cell>
          <cell r="CA301">
            <v>14</v>
          </cell>
          <cell r="CB301">
            <v>10</v>
          </cell>
          <cell r="CC301">
            <v>20</v>
          </cell>
          <cell r="CD301">
            <v>0</v>
          </cell>
          <cell r="CE301">
            <v>10</v>
          </cell>
          <cell r="CF301">
            <v>1</v>
          </cell>
        </row>
        <row r="302">
          <cell r="A302" t="str">
            <v>K000380</v>
          </cell>
          <cell r="AE302" t="str">
            <v>MI-5</v>
          </cell>
          <cell r="AF302" t="str">
            <v>House</v>
          </cell>
          <cell r="AG302">
            <v>198</v>
          </cell>
          <cell r="AH302">
            <v>238</v>
          </cell>
          <cell r="AI302">
            <v>45</v>
          </cell>
          <cell r="AJ302">
            <v>10.11904761904762</v>
          </cell>
          <cell r="AK302">
            <v>412546</v>
          </cell>
          <cell r="AL302" t="str">
            <v>K000380</v>
          </cell>
          <cell r="AM302" t="str">
            <v>MI</v>
          </cell>
          <cell r="AN302">
            <v>5</v>
          </cell>
          <cell r="AO302" t="str">
            <v>Kildee</v>
          </cell>
          <cell r="AP302">
            <v>118</v>
          </cell>
          <cell r="AQ302" t="str">
            <v>House</v>
          </cell>
          <cell r="AR302">
            <v>21372</v>
          </cell>
          <cell r="AS302">
            <v>23</v>
          </cell>
          <cell r="AT302">
            <v>8</v>
          </cell>
          <cell r="AU302" t="str">
            <v>MI</v>
          </cell>
          <cell r="AV302">
            <v>100</v>
          </cell>
          <cell r="AY302" t="str">
            <v>KILDEE, Dan</v>
          </cell>
          <cell r="AZ302">
            <v>1958</v>
          </cell>
          <cell r="BB302">
            <v>-0.36099999999999999</v>
          </cell>
          <cell r="BC302">
            <v>-0.187</v>
          </cell>
          <cell r="BD302">
            <v>-112.55056999999999</v>
          </cell>
          <cell r="BE302">
            <v>0.88543000000000005</v>
          </cell>
          <cell r="BF302">
            <v>925</v>
          </cell>
          <cell r="BG302">
            <v>38</v>
          </cell>
          <cell r="BI302">
            <v>-0.23300000000000001</v>
          </cell>
          <cell r="BJ302">
            <v>-0.19</v>
          </cell>
          <cell r="BK302" t="str">
            <v>KILDEE</v>
          </cell>
          <cell r="BL302" t="str">
            <v>MI-8</v>
          </cell>
          <cell r="BM302" t="str">
            <v>House</v>
          </cell>
          <cell r="BN302" t="str">
            <v>Dan</v>
          </cell>
          <cell r="BO302" t="str">
            <v>Kildee</v>
          </cell>
          <cell r="BP302" t="str">
            <v>MI</v>
          </cell>
          <cell r="BQ302" t="str">
            <v>D</v>
          </cell>
          <cell r="BR302">
            <v>0.39613999999999999</v>
          </cell>
          <cell r="BS302" t="str">
            <v>MI-8</v>
          </cell>
          <cell r="BT302" t="str">
            <v>Kildee</v>
          </cell>
          <cell r="BU302" t="str">
            <v>Dan Kildee</v>
          </cell>
          <cell r="BV302" t="str">
            <v>House</v>
          </cell>
          <cell r="BW302" t="str">
            <v>MI</v>
          </cell>
          <cell r="BX302">
            <v>8</v>
          </cell>
          <cell r="BY302" t="str">
            <v>D</v>
          </cell>
          <cell r="BZ302">
            <v>54</v>
          </cell>
          <cell r="CA302">
            <v>14</v>
          </cell>
          <cell r="CB302">
            <v>10</v>
          </cell>
          <cell r="CC302">
            <v>20</v>
          </cell>
          <cell r="CD302">
            <v>0</v>
          </cell>
          <cell r="CE302">
            <v>10</v>
          </cell>
          <cell r="CF302">
            <v>1</v>
          </cell>
        </row>
        <row r="303">
          <cell r="A303" t="str">
            <v>K000401</v>
          </cell>
          <cell r="B303" t="str">
            <v>House</v>
          </cell>
          <cell r="C303">
            <v>22336</v>
          </cell>
          <cell r="D303" t="str">
            <v>Kevin Kiley</v>
          </cell>
          <cell r="E303" t="str">
            <v>Kiley</v>
          </cell>
          <cell r="F303" t="str">
            <v>R</v>
          </cell>
          <cell r="G303" t="str">
            <v>CA-3</v>
          </cell>
          <cell r="H303">
            <v>1</v>
          </cell>
          <cell r="I303" t="str">
            <v>R+1.8</v>
          </cell>
          <cell r="J303" t="str">
            <v>Moderate Republicans</v>
          </cell>
          <cell r="K303">
            <v>96.65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1</v>
          </cell>
          <cell r="S303">
            <v>0</v>
          </cell>
          <cell r="T303">
            <v>0.253</v>
          </cell>
          <cell r="U303">
            <v>0.52400000000000002</v>
          </cell>
          <cell r="W303" t="str">
            <v>Kevin Kiley</v>
          </cell>
          <cell r="X303" t="str">
            <v>CA-3</v>
          </cell>
          <cell r="Y303" t="str">
            <v>Kevin</v>
          </cell>
          <cell r="Z303" t="str">
            <v>Kiley</v>
          </cell>
          <cell r="AA303" t="str">
            <v>R</v>
          </cell>
          <cell r="AB303" t="str">
            <v>R+4@@238</v>
          </cell>
          <cell r="AC303" t="str">
            <v>R+3.72</v>
          </cell>
          <cell r="AD303">
            <v>238</v>
          </cell>
          <cell r="AP303">
            <v>118</v>
          </cell>
          <cell r="AQ303" t="str">
            <v>House</v>
          </cell>
          <cell r="AR303">
            <v>22336</v>
          </cell>
          <cell r="AS303">
            <v>71</v>
          </cell>
          <cell r="AT303">
            <v>3</v>
          </cell>
          <cell r="AU303" t="str">
            <v>CA</v>
          </cell>
          <cell r="AV303">
            <v>200</v>
          </cell>
          <cell r="AY303" t="str">
            <v>KILEY, Kevin</v>
          </cell>
          <cell r="AZ303">
            <v>1985</v>
          </cell>
          <cell r="BB303">
            <v>0.25800000000000001</v>
          </cell>
          <cell r="BC303">
            <v>0.442</v>
          </cell>
          <cell r="BD303">
            <v>-79.334090000000003</v>
          </cell>
          <cell r="BE303">
            <v>0.92052</v>
          </cell>
          <cell r="BF303">
            <v>958</v>
          </cell>
          <cell r="BG303">
            <v>30</v>
          </cell>
          <cell r="BI303">
            <v>0.255</v>
          </cell>
          <cell r="BJ303">
            <v>0.42399999999999999</v>
          </cell>
          <cell r="BK303" t="str">
            <v>KILEY</v>
          </cell>
          <cell r="BL303" t="str">
            <v>CA-3</v>
          </cell>
          <cell r="BM303" t="str">
            <v>House</v>
          </cell>
          <cell r="BN303" t="str">
            <v>Kevin</v>
          </cell>
          <cell r="BO303" t="str">
            <v>Kiley</v>
          </cell>
          <cell r="BP303" t="str">
            <v>CA</v>
          </cell>
          <cell r="BQ303" t="str">
            <v>R</v>
          </cell>
          <cell r="BR303">
            <v>-0.43741999999999998</v>
          </cell>
          <cell r="BS303" t="str">
            <v>CA-3</v>
          </cell>
          <cell r="BT303" t="str">
            <v>Kiley</v>
          </cell>
          <cell r="BU303" t="str">
            <v>Kevin Kiley</v>
          </cell>
          <cell r="BV303" t="str">
            <v>House</v>
          </cell>
          <cell r="BW303" t="str">
            <v>CA</v>
          </cell>
          <cell r="BX303">
            <v>3</v>
          </cell>
          <cell r="BY303" t="str">
            <v>R</v>
          </cell>
          <cell r="BZ303">
            <v>6</v>
          </cell>
          <cell r="CA303">
            <v>6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7</v>
          </cell>
        </row>
        <row r="304">
          <cell r="A304" t="str">
            <v>K000381</v>
          </cell>
          <cell r="B304" t="str">
            <v>House</v>
          </cell>
          <cell r="C304">
            <v>21368</v>
          </cell>
          <cell r="D304" t="str">
            <v>Derek Kilmer</v>
          </cell>
          <cell r="E304" t="str">
            <v>Kilmer</v>
          </cell>
          <cell r="F304" t="str">
            <v>D</v>
          </cell>
          <cell r="G304" t="str">
            <v>WA-6</v>
          </cell>
          <cell r="H304">
            <v>6</v>
          </cell>
          <cell r="I304" t="str">
            <v>D+17.2</v>
          </cell>
          <cell r="J304" t="str">
            <v>Core Democrats</v>
          </cell>
          <cell r="K304">
            <v>99.15</v>
          </cell>
          <cell r="L304">
            <v>0</v>
          </cell>
          <cell r="M304">
            <v>1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-0.312</v>
          </cell>
          <cell r="U304">
            <v>-8.9999999999999993E-3</v>
          </cell>
          <cell r="W304" t="str">
            <v>Derek Kilmer</v>
          </cell>
          <cell r="X304" t="str">
            <v>WA-6</v>
          </cell>
          <cell r="Y304" t="str">
            <v>Derek</v>
          </cell>
          <cell r="Z304" t="str">
            <v>Kilmer</v>
          </cell>
          <cell r="AA304" t="str">
            <v>D</v>
          </cell>
          <cell r="AB304" t="str">
            <v>D+6@@155</v>
          </cell>
          <cell r="AC304" t="str">
            <v>D+6.31</v>
          </cell>
          <cell r="AD304">
            <v>155</v>
          </cell>
          <cell r="AE304" t="str">
            <v>WA-6</v>
          </cell>
          <cell r="AF304" t="str">
            <v>House</v>
          </cell>
          <cell r="AG304">
            <v>216</v>
          </cell>
          <cell r="AH304">
            <v>220</v>
          </cell>
          <cell r="AI304">
            <v>49</v>
          </cell>
          <cell r="AJ304">
            <v>12.217795484727761</v>
          </cell>
          <cell r="AK304">
            <v>412583</v>
          </cell>
          <cell r="AL304" t="str">
            <v>K000381</v>
          </cell>
          <cell r="AM304" t="str">
            <v>WA</v>
          </cell>
          <cell r="AN304">
            <v>6</v>
          </cell>
          <cell r="AO304" t="str">
            <v>Kilmer</v>
          </cell>
          <cell r="AP304">
            <v>118</v>
          </cell>
          <cell r="AQ304" t="str">
            <v>House</v>
          </cell>
          <cell r="AR304">
            <v>21368</v>
          </cell>
          <cell r="AS304">
            <v>73</v>
          </cell>
          <cell r="AT304">
            <v>6</v>
          </cell>
          <cell r="AU304" t="str">
            <v>WA</v>
          </cell>
          <cell r="AV304">
            <v>100</v>
          </cell>
          <cell r="AY304" t="str">
            <v>KILMER, Derek</v>
          </cell>
          <cell r="AZ304">
            <v>1974</v>
          </cell>
          <cell r="BB304">
            <v>-0.315</v>
          </cell>
          <cell r="BC304">
            <v>8.9999999999999993E-3</v>
          </cell>
          <cell r="BD304">
            <v>-40.334949999999999</v>
          </cell>
          <cell r="BE304">
            <v>0.95838999999999996</v>
          </cell>
          <cell r="BF304">
            <v>949</v>
          </cell>
          <cell r="BG304">
            <v>11</v>
          </cell>
          <cell r="BI304">
            <v>-0.38500000000000001</v>
          </cell>
          <cell r="BJ304">
            <v>0.246</v>
          </cell>
          <cell r="BK304" t="str">
            <v>KILMER</v>
          </cell>
          <cell r="BL304" t="str">
            <v>WA-6</v>
          </cell>
          <cell r="BM304" t="str">
            <v>House</v>
          </cell>
          <cell r="BN304" t="str">
            <v>Derek</v>
          </cell>
          <cell r="BO304" t="str">
            <v>Kilmer</v>
          </cell>
          <cell r="BP304" t="str">
            <v>WA</v>
          </cell>
          <cell r="BQ304" t="str">
            <v>D</v>
          </cell>
          <cell r="BR304">
            <v>0.88951000000000002</v>
          </cell>
          <cell r="BS304" t="str">
            <v>WA-6</v>
          </cell>
          <cell r="BT304" t="str">
            <v>Kilmer</v>
          </cell>
          <cell r="BU304" t="str">
            <v>Derek Kilmer</v>
          </cell>
          <cell r="BV304" t="str">
            <v>House</v>
          </cell>
          <cell r="BW304" t="str">
            <v>WA</v>
          </cell>
          <cell r="BX304">
            <v>6</v>
          </cell>
          <cell r="BY304" t="str">
            <v>D</v>
          </cell>
          <cell r="BZ304">
            <v>99</v>
          </cell>
          <cell r="CA304">
            <v>19</v>
          </cell>
          <cell r="CB304">
            <v>30</v>
          </cell>
          <cell r="CC304">
            <v>20</v>
          </cell>
          <cell r="CD304">
            <v>20</v>
          </cell>
          <cell r="CE304">
            <v>10</v>
          </cell>
          <cell r="CF304">
            <v>10</v>
          </cell>
        </row>
        <row r="305">
          <cell r="A305" t="str">
            <v>K000394</v>
          </cell>
          <cell r="B305" t="str">
            <v>House</v>
          </cell>
          <cell r="C305">
            <v>21937</v>
          </cell>
          <cell r="D305" t="str">
            <v>Andy Kim</v>
          </cell>
          <cell r="E305" t="str">
            <v>Kim</v>
          </cell>
          <cell r="F305" t="str">
            <v>D</v>
          </cell>
          <cell r="G305" t="str">
            <v>NJ-3</v>
          </cell>
          <cell r="H305">
            <v>3</v>
          </cell>
          <cell r="I305" t="str">
            <v>D+14.0</v>
          </cell>
          <cell r="J305" t="str">
            <v>Core Democrats</v>
          </cell>
          <cell r="K305">
            <v>97.98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-0.35699999999999998</v>
          </cell>
          <cell r="U305">
            <v>0.28799999999999998</v>
          </cell>
          <cell r="W305" t="str">
            <v>Andy Kim</v>
          </cell>
          <cell r="X305" t="str">
            <v>NJ-3</v>
          </cell>
          <cell r="Y305" t="str">
            <v>Andy</v>
          </cell>
          <cell r="Z305" t="str">
            <v>Kim</v>
          </cell>
          <cell r="AA305" t="str">
            <v>D</v>
          </cell>
          <cell r="AB305" t="str">
            <v>D+5@@168</v>
          </cell>
          <cell r="AC305" t="str">
            <v>D+4.61</v>
          </cell>
          <cell r="AD305">
            <v>168</v>
          </cell>
          <cell r="AE305" t="str">
            <v>NJ-3</v>
          </cell>
          <cell r="AF305" t="str">
            <v>House</v>
          </cell>
          <cell r="AG305">
            <v>242</v>
          </cell>
          <cell r="AH305">
            <v>194</v>
          </cell>
          <cell r="AI305">
            <v>55</v>
          </cell>
          <cell r="AJ305">
            <v>14.67268623024831</v>
          </cell>
          <cell r="AK305">
            <v>412797</v>
          </cell>
          <cell r="AL305" t="str">
            <v>K000394</v>
          </cell>
          <cell r="AM305" t="str">
            <v>NJ</v>
          </cell>
          <cell r="AN305">
            <v>3</v>
          </cell>
          <cell r="AO305" t="str">
            <v>Kim</v>
          </cell>
          <cell r="AP305">
            <v>118</v>
          </cell>
          <cell r="AQ305" t="str">
            <v>House</v>
          </cell>
          <cell r="AR305">
            <v>21937</v>
          </cell>
          <cell r="AS305">
            <v>12</v>
          </cell>
          <cell r="AT305">
            <v>3</v>
          </cell>
          <cell r="AU305" t="str">
            <v>NJ</v>
          </cell>
          <cell r="AV305">
            <v>100</v>
          </cell>
          <cell r="AY305" t="str">
            <v>KIM, Andy</v>
          </cell>
          <cell r="AZ305">
            <v>1982</v>
          </cell>
          <cell r="BB305">
            <v>-0.33700000000000002</v>
          </cell>
          <cell r="BC305">
            <v>0.161</v>
          </cell>
          <cell r="BD305">
            <v>-69.649109999999993</v>
          </cell>
          <cell r="BE305">
            <v>0.92281000000000002</v>
          </cell>
          <cell r="BF305">
            <v>867</v>
          </cell>
          <cell r="BG305">
            <v>28</v>
          </cell>
          <cell r="BI305">
            <v>-0.438</v>
          </cell>
          <cell r="BJ305">
            <v>-0.06</v>
          </cell>
          <cell r="BK305" t="str">
            <v>KIM</v>
          </cell>
          <cell r="BL305" t="str">
            <v>NJ-3</v>
          </cell>
          <cell r="BM305" t="str">
            <v>House</v>
          </cell>
          <cell r="BN305" t="str">
            <v>Andy</v>
          </cell>
          <cell r="BO305" t="str">
            <v>Kim</v>
          </cell>
          <cell r="BP305" t="str">
            <v>NJ</v>
          </cell>
          <cell r="BQ305" t="str">
            <v>D</v>
          </cell>
          <cell r="BR305">
            <v>-0.63470000000000004</v>
          </cell>
          <cell r="BS305" t="str">
            <v>NJ-3</v>
          </cell>
          <cell r="BT305" t="str">
            <v>Kim</v>
          </cell>
          <cell r="BU305" t="str">
            <v>Andy Kim</v>
          </cell>
          <cell r="BV305" t="str">
            <v>House</v>
          </cell>
          <cell r="BW305" t="str">
            <v>NJ</v>
          </cell>
          <cell r="BX305">
            <v>3</v>
          </cell>
          <cell r="BY305" t="str">
            <v>D</v>
          </cell>
          <cell r="BZ305">
            <v>35</v>
          </cell>
          <cell r="CA305">
            <v>5</v>
          </cell>
          <cell r="CB305">
            <v>10</v>
          </cell>
          <cell r="CC305">
            <v>20</v>
          </cell>
          <cell r="CD305">
            <v>0</v>
          </cell>
          <cell r="CE305">
            <v>0</v>
          </cell>
          <cell r="CF305">
            <v>8</v>
          </cell>
        </row>
        <row r="306">
          <cell r="A306" t="str">
            <v>K000397</v>
          </cell>
          <cell r="B306" t="str">
            <v>House</v>
          </cell>
          <cell r="C306">
            <v>22129</v>
          </cell>
          <cell r="D306" t="str">
            <v>Young Kim</v>
          </cell>
          <cell r="E306" t="str">
            <v>Kim</v>
          </cell>
          <cell r="F306" t="str">
            <v>R</v>
          </cell>
          <cell r="G306" t="str">
            <v>CA-40</v>
          </cell>
          <cell r="H306">
            <v>2</v>
          </cell>
          <cell r="I306" t="str">
            <v>D+1.9</v>
          </cell>
          <cell r="J306" t="str">
            <v>Moderate Republicans</v>
          </cell>
          <cell r="K306">
            <v>96.62</v>
          </cell>
          <cell r="L306">
            <v>0</v>
          </cell>
          <cell r="M306">
            <v>0</v>
          </cell>
          <cell r="N306">
            <v>0</v>
          </cell>
          <cell r="O306">
            <v>1</v>
          </cell>
          <cell r="P306">
            <v>1</v>
          </cell>
          <cell r="Q306">
            <v>1</v>
          </cell>
          <cell r="R306">
            <v>0</v>
          </cell>
          <cell r="S306">
            <v>0</v>
          </cell>
          <cell r="T306">
            <v>0.25900000000000001</v>
          </cell>
          <cell r="U306">
            <v>0.371</v>
          </cell>
          <cell r="W306" t="str">
            <v>Young Kim</v>
          </cell>
          <cell r="X306" t="str">
            <v>CA-40</v>
          </cell>
          <cell r="Y306" t="str">
            <v>Young</v>
          </cell>
          <cell r="Z306" t="str">
            <v>Kim</v>
          </cell>
          <cell r="AA306" t="str">
            <v>R</v>
          </cell>
          <cell r="AB306" t="str">
            <v>R+2@@222</v>
          </cell>
          <cell r="AC306" t="str">
            <v>R+1.86</v>
          </cell>
          <cell r="AD306">
            <v>222</v>
          </cell>
          <cell r="AP306">
            <v>118</v>
          </cell>
          <cell r="AQ306" t="str">
            <v>House</v>
          </cell>
          <cell r="AR306">
            <v>22129</v>
          </cell>
          <cell r="AS306">
            <v>71</v>
          </cell>
          <cell r="AT306">
            <v>40</v>
          </cell>
          <cell r="AU306" t="str">
            <v>CA</v>
          </cell>
          <cell r="AV306">
            <v>200</v>
          </cell>
          <cell r="AY306" t="str">
            <v>KIM, Young</v>
          </cell>
          <cell r="AZ306">
            <v>1962</v>
          </cell>
          <cell r="BB306">
            <v>0.25800000000000001</v>
          </cell>
          <cell r="BC306">
            <v>0.371</v>
          </cell>
          <cell r="BD306">
            <v>-88.523889999999994</v>
          </cell>
          <cell r="BE306">
            <v>0.91093999999999997</v>
          </cell>
          <cell r="BF306">
            <v>949</v>
          </cell>
          <cell r="BG306">
            <v>35</v>
          </cell>
          <cell r="BI306">
            <v>0.25800000000000001</v>
          </cell>
          <cell r="BJ306">
            <v>0.47299999999999998</v>
          </cell>
          <cell r="BK306" t="str">
            <v>KIM</v>
          </cell>
          <cell r="BL306" t="str">
            <v>CA-40</v>
          </cell>
          <cell r="BM306" t="str">
            <v>House</v>
          </cell>
          <cell r="BN306" t="str">
            <v>Young</v>
          </cell>
          <cell r="BO306" t="str">
            <v>Kim</v>
          </cell>
          <cell r="BP306" t="str">
            <v>CA</v>
          </cell>
          <cell r="BQ306" t="str">
            <v>R</v>
          </cell>
          <cell r="BR306">
            <v>1.37862</v>
          </cell>
          <cell r="BS306" t="str">
            <v>CA-40</v>
          </cell>
          <cell r="BT306" t="str">
            <v>Kim</v>
          </cell>
          <cell r="BU306" t="str">
            <v>Young Kim</v>
          </cell>
          <cell r="BV306" t="str">
            <v>House</v>
          </cell>
          <cell r="BW306" t="str">
            <v>CA</v>
          </cell>
          <cell r="BX306">
            <v>40</v>
          </cell>
          <cell r="BY306" t="str">
            <v>R</v>
          </cell>
          <cell r="BZ306">
            <v>104</v>
          </cell>
          <cell r="CA306">
            <v>24</v>
          </cell>
          <cell r="CB306">
            <v>30</v>
          </cell>
          <cell r="CC306">
            <v>20</v>
          </cell>
          <cell r="CD306">
            <v>20</v>
          </cell>
          <cell r="CE306">
            <v>10</v>
          </cell>
          <cell r="CF306">
            <v>4</v>
          </cell>
        </row>
        <row r="307">
          <cell r="A307" t="str">
            <v>K000397</v>
          </cell>
          <cell r="AE307" t="str">
            <v>CA-39</v>
          </cell>
          <cell r="AF307" t="str">
            <v>House</v>
          </cell>
          <cell r="AG307">
            <v>428</v>
          </cell>
          <cell r="AH307">
            <v>8</v>
          </cell>
          <cell r="AI307">
            <v>98</v>
          </cell>
          <cell r="AJ307">
            <v>56.608478802992522</v>
          </cell>
          <cell r="AK307">
            <v>456802</v>
          </cell>
          <cell r="AL307" t="str">
            <v>K000397</v>
          </cell>
          <cell r="AM307" t="str">
            <v>CA</v>
          </cell>
          <cell r="AN307">
            <v>39</v>
          </cell>
          <cell r="AO307" t="str">
            <v>Kim</v>
          </cell>
          <cell r="AP307">
            <v>118</v>
          </cell>
          <cell r="AQ307" t="str">
            <v>House</v>
          </cell>
          <cell r="AR307">
            <v>22129</v>
          </cell>
          <cell r="AS307">
            <v>71</v>
          </cell>
          <cell r="AT307">
            <v>40</v>
          </cell>
          <cell r="AU307" t="str">
            <v>CA</v>
          </cell>
          <cell r="AV307">
            <v>200</v>
          </cell>
          <cell r="AY307" t="str">
            <v>KIM, Young</v>
          </cell>
          <cell r="AZ307">
            <v>1962</v>
          </cell>
          <cell r="BB307">
            <v>0.25800000000000001</v>
          </cell>
          <cell r="BC307">
            <v>0.371</v>
          </cell>
          <cell r="BD307">
            <v>-88.523889999999994</v>
          </cell>
          <cell r="BE307">
            <v>0.91093999999999997</v>
          </cell>
          <cell r="BF307">
            <v>949</v>
          </cell>
          <cell r="BG307">
            <v>35</v>
          </cell>
          <cell r="BI307">
            <v>0.25800000000000001</v>
          </cell>
          <cell r="BJ307">
            <v>0.47299999999999998</v>
          </cell>
          <cell r="BK307" t="str">
            <v>KIM</v>
          </cell>
          <cell r="BL307" t="str">
            <v>CA-40</v>
          </cell>
          <cell r="BM307" t="str">
            <v>House</v>
          </cell>
          <cell r="BN307" t="str">
            <v>Young</v>
          </cell>
          <cell r="BO307" t="str">
            <v>Kim</v>
          </cell>
          <cell r="BP307" t="str">
            <v>CA</v>
          </cell>
          <cell r="BQ307" t="str">
            <v>R</v>
          </cell>
          <cell r="BR307">
            <v>1.37862</v>
          </cell>
          <cell r="BS307" t="str">
            <v>CA-40</v>
          </cell>
          <cell r="BT307" t="str">
            <v>Kim</v>
          </cell>
          <cell r="BU307" t="str">
            <v>Young Kim</v>
          </cell>
          <cell r="BV307" t="str">
            <v>House</v>
          </cell>
          <cell r="BW307" t="str">
            <v>CA</v>
          </cell>
          <cell r="BX307">
            <v>40</v>
          </cell>
          <cell r="BY307" t="str">
            <v>R</v>
          </cell>
          <cell r="BZ307">
            <v>104</v>
          </cell>
          <cell r="CA307">
            <v>24</v>
          </cell>
          <cell r="CB307">
            <v>30</v>
          </cell>
          <cell r="CC307">
            <v>20</v>
          </cell>
          <cell r="CD307">
            <v>20</v>
          </cell>
          <cell r="CE307">
            <v>10</v>
          </cell>
          <cell r="CF307">
            <v>4</v>
          </cell>
        </row>
        <row r="308">
          <cell r="A308" t="str">
            <v>K000383</v>
          </cell>
          <cell r="AP308">
            <v>118</v>
          </cell>
          <cell r="AQ308" t="str">
            <v>Senate</v>
          </cell>
          <cell r="AR308">
            <v>41300</v>
          </cell>
          <cell r="AS308">
            <v>2</v>
          </cell>
          <cell r="AT308">
            <v>0</v>
          </cell>
          <cell r="AU308" t="str">
            <v>ME</v>
          </cell>
          <cell r="AV308">
            <v>328</v>
          </cell>
          <cell r="AY308" t="str">
            <v>KING, Angus Stanley, Jr.</v>
          </cell>
          <cell r="AZ308">
            <v>1944</v>
          </cell>
          <cell r="BB308">
            <v>-0.16300000000000001</v>
          </cell>
          <cell r="BC308">
            <v>-0.192</v>
          </cell>
          <cell r="BD308">
            <v>-26.246980000000001</v>
          </cell>
          <cell r="BE308">
            <v>0.94993000000000005</v>
          </cell>
          <cell r="BF308">
            <v>511</v>
          </cell>
          <cell r="BG308">
            <v>11</v>
          </cell>
          <cell r="BI308">
            <v>-0.20899999999999999</v>
          </cell>
          <cell r="BJ308">
            <v>5.6000000000000001E-2</v>
          </cell>
          <cell r="BK308" t="str">
            <v>KING</v>
          </cell>
          <cell r="BL308" t="str">
            <v>ME-0</v>
          </cell>
          <cell r="BM308" t="str">
            <v>Senate</v>
          </cell>
          <cell r="BN308" t="str">
            <v>Angus</v>
          </cell>
          <cell r="BO308" t="str">
            <v>King</v>
          </cell>
          <cell r="BP308" t="str">
            <v>ME</v>
          </cell>
          <cell r="BQ308" t="str">
            <v>D</v>
          </cell>
          <cell r="BR308">
            <v>0.93671000000000004</v>
          </cell>
          <cell r="BS308" t="str">
            <v>ME-0</v>
          </cell>
          <cell r="BT308" t="str">
            <v>King</v>
          </cell>
          <cell r="BU308" t="str">
            <v>Angus King</v>
          </cell>
          <cell r="BV308" t="str">
            <v>Senate</v>
          </cell>
          <cell r="BW308" t="str">
            <v>ME</v>
          </cell>
          <cell r="BY308" t="str">
            <v>I</v>
          </cell>
          <cell r="BZ308">
            <v>59</v>
          </cell>
          <cell r="CA308">
            <v>19</v>
          </cell>
          <cell r="CB308">
            <v>10</v>
          </cell>
          <cell r="CC308">
            <v>20</v>
          </cell>
          <cell r="CD308">
            <v>0</v>
          </cell>
          <cell r="CE308">
            <v>10</v>
          </cell>
          <cell r="CF308">
            <v>4</v>
          </cell>
        </row>
        <row r="309">
          <cell r="A309" t="str">
            <v>K000367</v>
          </cell>
          <cell r="AE309" t="str">
            <v>MN-0</v>
          </cell>
          <cell r="AF309" t="str">
            <v>Senate</v>
          </cell>
          <cell r="AG309">
            <v>36</v>
          </cell>
          <cell r="AH309">
            <v>62</v>
          </cell>
          <cell r="AI309">
            <v>36</v>
          </cell>
          <cell r="AJ309">
            <v>21.1781206171108</v>
          </cell>
          <cell r="AK309">
            <v>412242</v>
          </cell>
          <cell r="AL309" t="str">
            <v>K000367</v>
          </cell>
          <cell r="AM309" t="str">
            <v>MN</v>
          </cell>
          <cell r="AO309" t="str">
            <v>Klobuchar</v>
          </cell>
          <cell r="AP309">
            <v>118</v>
          </cell>
          <cell r="AQ309" t="str">
            <v>Senate</v>
          </cell>
          <cell r="AR309">
            <v>40700</v>
          </cell>
          <cell r="AS309">
            <v>33</v>
          </cell>
          <cell r="AT309">
            <v>0</v>
          </cell>
          <cell r="AU309" t="str">
            <v>MN</v>
          </cell>
          <cell r="AV309">
            <v>100</v>
          </cell>
          <cell r="AY309" t="str">
            <v>KLOBUCHAR, Amy</v>
          </cell>
          <cell r="AZ309">
            <v>1960</v>
          </cell>
          <cell r="BB309">
            <v>-0.28299999999999997</v>
          </cell>
          <cell r="BC309">
            <v>-0.34799999999999998</v>
          </cell>
          <cell r="BD309">
            <v>-22.625240000000002</v>
          </cell>
          <cell r="BE309">
            <v>0.95684999999999998</v>
          </cell>
          <cell r="BF309">
            <v>513</v>
          </cell>
          <cell r="BG309">
            <v>9</v>
          </cell>
          <cell r="BI309">
            <v>-0.24399999999999999</v>
          </cell>
          <cell r="BJ309">
            <v>-0.121</v>
          </cell>
          <cell r="BK309" t="str">
            <v>KLOBUCHAR</v>
          </cell>
          <cell r="BL309" t="str">
            <v>MN-0</v>
          </cell>
          <cell r="BM309" t="str">
            <v>Senate</v>
          </cell>
          <cell r="BN309" t="str">
            <v>Amy</v>
          </cell>
          <cell r="BO309" t="str">
            <v>Klobuchar</v>
          </cell>
          <cell r="BP309" t="str">
            <v>MN</v>
          </cell>
          <cell r="BQ309" t="str">
            <v>D</v>
          </cell>
          <cell r="BR309">
            <v>0.98294000000000004</v>
          </cell>
          <cell r="BS309" t="str">
            <v>MN-0</v>
          </cell>
          <cell r="BT309" t="str">
            <v>Klobuchar</v>
          </cell>
          <cell r="BU309" t="str">
            <v>Amy Klobuchar</v>
          </cell>
          <cell r="BV309" t="str">
            <v>Senate</v>
          </cell>
          <cell r="BW309" t="str">
            <v>MN</v>
          </cell>
          <cell r="BY309" t="str">
            <v>D</v>
          </cell>
          <cell r="BZ309">
            <v>49</v>
          </cell>
          <cell r="CA309">
            <v>19</v>
          </cell>
          <cell r="CB309">
            <v>10</v>
          </cell>
          <cell r="CC309">
            <v>20</v>
          </cell>
          <cell r="CD309">
            <v>0</v>
          </cell>
          <cell r="CE309">
            <v>0</v>
          </cell>
          <cell r="CF309">
            <v>2</v>
          </cell>
        </row>
        <row r="310">
          <cell r="A310" t="str">
            <v>K000391</v>
          </cell>
          <cell r="B310" t="str">
            <v>House</v>
          </cell>
          <cell r="C310">
            <v>21730</v>
          </cell>
          <cell r="D310" t="str">
            <v>Raja Krishnamoorthi</v>
          </cell>
          <cell r="E310" t="str">
            <v>Krishnamoorthi</v>
          </cell>
          <cell r="F310" t="str">
            <v>D</v>
          </cell>
          <cell r="G310" t="str">
            <v>IL-8</v>
          </cell>
          <cell r="H310">
            <v>4</v>
          </cell>
          <cell r="I310" t="str">
            <v>D+15.4</v>
          </cell>
          <cell r="J310" t="str">
            <v>Core Democrats</v>
          </cell>
          <cell r="K310">
            <v>98.32</v>
          </cell>
          <cell r="L310">
            <v>0</v>
          </cell>
          <cell r="M310">
            <v>1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-0.32800000000000001</v>
          </cell>
          <cell r="U310">
            <v>-0.03</v>
          </cell>
          <cell r="W310" t="str">
            <v>Raja Krishnamoorthi</v>
          </cell>
          <cell r="X310" t="str">
            <v>IL-8</v>
          </cell>
          <cell r="Y310" t="str">
            <v>Raja</v>
          </cell>
          <cell r="Z310" t="str">
            <v>Krishnamoorthi</v>
          </cell>
          <cell r="AA310" t="str">
            <v>D</v>
          </cell>
          <cell r="AB310" t="str">
            <v>D+6@@158</v>
          </cell>
          <cell r="AC310" t="str">
            <v>D+6</v>
          </cell>
          <cell r="AD310">
            <v>158</v>
          </cell>
          <cell r="AE310" t="str">
            <v>IL-8</v>
          </cell>
          <cell r="AF310" t="str">
            <v>House</v>
          </cell>
          <cell r="AG310">
            <v>191</v>
          </cell>
          <cell r="AH310">
            <v>245</v>
          </cell>
          <cell r="AI310">
            <v>44</v>
          </cell>
          <cell r="AJ310">
            <v>9.7457627118644066</v>
          </cell>
          <cell r="AK310">
            <v>412701</v>
          </cell>
          <cell r="AL310" t="str">
            <v>K000391</v>
          </cell>
          <cell r="AM310" t="str">
            <v>IL</v>
          </cell>
          <cell r="AN310">
            <v>8</v>
          </cell>
          <cell r="AO310" t="str">
            <v>Krishnamoorthi</v>
          </cell>
          <cell r="AP310">
            <v>118</v>
          </cell>
          <cell r="AQ310" t="str">
            <v>House</v>
          </cell>
          <cell r="AR310">
            <v>21730</v>
          </cell>
          <cell r="AS310">
            <v>21</v>
          </cell>
          <cell r="AT310">
            <v>8</v>
          </cell>
          <cell r="AU310" t="str">
            <v>IL</v>
          </cell>
          <cell r="AV310">
            <v>100</v>
          </cell>
          <cell r="AY310" t="str">
            <v>KRISHNAMOORTHI, S. Raja</v>
          </cell>
          <cell r="AZ310">
            <v>1973</v>
          </cell>
          <cell r="BB310">
            <v>-0.33600000000000002</v>
          </cell>
          <cell r="BC310">
            <v>-3.0000000000000001E-3</v>
          </cell>
          <cell r="BD310">
            <v>-47.347969999999997</v>
          </cell>
          <cell r="BE310">
            <v>0.95162999999999998</v>
          </cell>
          <cell r="BF310">
            <v>955</v>
          </cell>
          <cell r="BG310">
            <v>17</v>
          </cell>
          <cell r="BI310">
            <v>-0.40300000000000002</v>
          </cell>
          <cell r="BJ310">
            <v>0.156</v>
          </cell>
          <cell r="BK310" t="str">
            <v>KRISHNAMOORTHI</v>
          </cell>
          <cell r="BL310" t="str">
            <v>IL-8</v>
          </cell>
          <cell r="BM310" t="str">
            <v>House</v>
          </cell>
          <cell r="BN310" t="str">
            <v>S.</v>
          </cell>
          <cell r="BO310" t="str">
            <v>Krishnamoorthi</v>
          </cell>
          <cell r="BP310" t="str">
            <v>IL</v>
          </cell>
          <cell r="BQ310" t="str">
            <v>D</v>
          </cell>
          <cell r="BR310">
            <v>-0.40799000000000002</v>
          </cell>
          <cell r="BS310" t="str">
            <v>IL-8</v>
          </cell>
          <cell r="BT310" t="str">
            <v>Krishnamoorthi</v>
          </cell>
          <cell r="BU310" t="str">
            <v>Raja Krishnamoorthi</v>
          </cell>
          <cell r="BV310" t="str">
            <v>House</v>
          </cell>
          <cell r="BW310" t="str">
            <v>IL</v>
          </cell>
          <cell r="BX310">
            <v>8</v>
          </cell>
          <cell r="BY310" t="str">
            <v>D</v>
          </cell>
          <cell r="BZ310">
            <v>72</v>
          </cell>
          <cell r="CA310">
            <v>7</v>
          </cell>
          <cell r="CB310">
            <v>15</v>
          </cell>
          <cell r="CC310">
            <v>20</v>
          </cell>
          <cell r="CD310">
            <v>20</v>
          </cell>
          <cell r="CE310">
            <v>10</v>
          </cell>
          <cell r="CF310">
            <v>12</v>
          </cell>
        </row>
        <row r="311">
          <cell r="A311" t="str">
            <v>K000382</v>
          </cell>
          <cell r="B311" t="str">
            <v>House</v>
          </cell>
          <cell r="C311">
            <v>21340</v>
          </cell>
          <cell r="D311" t="str">
            <v>Ann Kuster</v>
          </cell>
          <cell r="E311" t="str">
            <v>Kuster</v>
          </cell>
          <cell r="F311" t="str">
            <v>D</v>
          </cell>
          <cell r="G311" t="str">
            <v>NH-2</v>
          </cell>
          <cell r="H311">
            <v>6</v>
          </cell>
          <cell r="I311" t="str">
            <v>D+8.8</v>
          </cell>
          <cell r="J311" t="str">
            <v>Core Democrats</v>
          </cell>
          <cell r="K311">
            <v>98.7</v>
          </cell>
          <cell r="L311">
            <v>0</v>
          </cell>
          <cell r="M311">
            <v>1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-0.26</v>
          </cell>
          <cell r="U311">
            <v>-9.8000000000000004E-2</v>
          </cell>
          <cell r="W311" t="str">
            <v>Annie Kuster</v>
          </cell>
          <cell r="X311" t="str">
            <v>NH-2</v>
          </cell>
          <cell r="Y311" t="str">
            <v>Annie</v>
          </cell>
          <cell r="Z311" t="str">
            <v>Kuster</v>
          </cell>
          <cell r="AA311" t="str">
            <v>D</v>
          </cell>
          <cell r="AB311" t="str">
            <v>D+2@@200</v>
          </cell>
          <cell r="AC311" t="str">
            <v>D+1.71</v>
          </cell>
          <cell r="AD311">
            <v>200</v>
          </cell>
          <cell r="AE311" t="str">
            <v>NH-2</v>
          </cell>
          <cell r="AF311" t="str">
            <v>House</v>
          </cell>
          <cell r="AG311">
            <v>204</v>
          </cell>
          <cell r="AH311">
            <v>232</v>
          </cell>
          <cell r="AI311">
            <v>47</v>
          </cell>
          <cell r="AJ311">
            <v>11.175616835994189</v>
          </cell>
          <cell r="AK311">
            <v>412557</v>
          </cell>
          <cell r="AL311" t="str">
            <v>K000382</v>
          </cell>
          <cell r="AM311" t="str">
            <v>NH</v>
          </cell>
          <cell r="AN311">
            <v>2</v>
          </cell>
          <cell r="AO311" t="str">
            <v>Kuster</v>
          </cell>
          <cell r="AP311">
            <v>118</v>
          </cell>
          <cell r="AQ311" t="str">
            <v>House</v>
          </cell>
          <cell r="AR311">
            <v>21340</v>
          </cell>
          <cell r="AS311">
            <v>4</v>
          </cell>
          <cell r="AT311">
            <v>2</v>
          </cell>
          <cell r="AU311" t="str">
            <v>NH</v>
          </cell>
          <cell r="AV311">
            <v>100</v>
          </cell>
          <cell r="AY311" t="str">
            <v>KUSTER, Ann McLane</v>
          </cell>
          <cell r="AZ311">
            <v>1956</v>
          </cell>
          <cell r="BB311">
            <v>-0.26300000000000001</v>
          </cell>
          <cell r="BC311">
            <v>-8.3000000000000004E-2</v>
          </cell>
          <cell r="BD311">
            <v>-48.740699999999997</v>
          </cell>
          <cell r="BE311">
            <v>0.94774000000000003</v>
          </cell>
          <cell r="BF311">
            <v>908</v>
          </cell>
          <cell r="BG311">
            <v>20</v>
          </cell>
          <cell r="BI311">
            <v>-0.315</v>
          </cell>
          <cell r="BJ311">
            <v>0.09</v>
          </cell>
          <cell r="BK311" t="str">
            <v>KUSTER</v>
          </cell>
          <cell r="BL311" t="str">
            <v>NH-2</v>
          </cell>
          <cell r="BM311" t="str">
            <v>House</v>
          </cell>
          <cell r="BN311" t="str">
            <v>Ann</v>
          </cell>
          <cell r="BO311" t="str">
            <v>Kuster</v>
          </cell>
          <cell r="BP311" t="str">
            <v>NH</v>
          </cell>
          <cell r="BQ311" t="str">
            <v>D</v>
          </cell>
          <cell r="BR311">
            <v>0.57298000000000004</v>
          </cell>
          <cell r="BS311" t="str">
            <v>NH-2</v>
          </cell>
          <cell r="BT311" t="str">
            <v>Kuster</v>
          </cell>
          <cell r="BU311" t="str">
            <v>Ann Kuster</v>
          </cell>
          <cell r="BV311" t="str">
            <v>House</v>
          </cell>
          <cell r="BW311" t="str">
            <v>NH</v>
          </cell>
          <cell r="BX311">
            <v>2</v>
          </cell>
          <cell r="BY311" t="str">
            <v>D</v>
          </cell>
          <cell r="BZ311">
            <v>46</v>
          </cell>
          <cell r="CA311">
            <v>16</v>
          </cell>
          <cell r="CB311">
            <v>10</v>
          </cell>
          <cell r="CC311">
            <v>20</v>
          </cell>
          <cell r="CD311">
            <v>0</v>
          </cell>
          <cell r="CE311">
            <v>0</v>
          </cell>
          <cell r="CF311">
            <v>2</v>
          </cell>
        </row>
        <row r="312">
          <cell r="A312" t="str">
            <v>K000392</v>
          </cell>
          <cell r="B312" t="str">
            <v>House</v>
          </cell>
          <cell r="C312">
            <v>21731</v>
          </cell>
          <cell r="D312" t="str">
            <v>David Kustoff</v>
          </cell>
          <cell r="E312" t="str">
            <v>Kustoff</v>
          </cell>
          <cell r="F312" t="str">
            <v>R</v>
          </cell>
          <cell r="G312" t="str">
            <v>TN-8</v>
          </cell>
          <cell r="H312">
            <v>4</v>
          </cell>
          <cell r="I312" t="str">
            <v>R+37.3</v>
          </cell>
          <cell r="J312" t="str">
            <v>Old Guard Republicans</v>
          </cell>
          <cell r="K312">
            <v>93.73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1</v>
          </cell>
          <cell r="S312">
            <v>0</v>
          </cell>
          <cell r="T312">
            <v>0.53500000000000003</v>
          </cell>
          <cell r="U312">
            <v>0.372</v>
          </cell>
          <cell r="W312" t="str">
            <v>David Kustoff</v>
          </cell>
          <cell r="X312" t="str">
            <v>TN-8</v>
          </cell>
          <cell r="Y312" t="str">
            <v>David</v>
          </cell>
          <cell r="Z312" t="str">
            <v>Kustoff</v>
          </cell>
          <cell r="AA312" t="str">
            <v>R</v>
          </cell>
          <cell r="AB312" t="str">
            <v>R+21@@404</v>
          </cell>
          <cell r="AC312" t="str">
            <v>R+21.23</v>
          </cell>
          <cell r="AD312">
            <v>404</v>
          </cell>
          <cell r="AE312" t="str">
            <v>TN-8</v>
          </cell>
          <cell r="AF312" t="str">
            <v>House</v>
          </cell>
          <cell r="AG312">
            <v>330</v>
          </cell>
          <cell r="AH312">
            <v>106</v>
          </cell>
          <cell r="AI312">
            <v>76</v>
          </cell>
          <cell r="AJ312">
            <v>27.074235807860259</v>
          </cell>
          <cell r="AK312">
            <v>412724</v>
          </cell>
          <cell r="AL312" t="str">
            <v>K000392</v>
          </cell>
          <cell r="AM312" t="str">
            <v>TN</v>
          </cell>
          <cell r="AN312">
            <v>8</v>
          </cell>
          <cell r="AO312" t="str">
            <v>Kustoff</v>
          </cell>
          <cell r="AP312">
            <v>118</v>
          </cell>
          <cell r="AQ312" t="str">
            <v>House</v>
          </cell>
          <cell r="AR312">
            <v>21731</v>
          </cell>
          <cell r="AS312">
            <v>54</v>
          </cell>
          <cell r="AT312">
            <v>8</v>
          </cell>
          <cell r="AU312" t="str">
            <v>TN</v>
          </cell>
          <cell r="AV312">
            <v>200</v>
          </cell>
          <cell r="AY312" t="str">
            <v>KUSTOFF, David</v>
          </cell>
          <cell r="AZ312">
            <v>1966</v>
          </cell>
          <cell r="BB312">
            <v>0.54</v>
          </cell>
          <cell r="BC312">
            <v>0.36899999999999999</v>
          </cell>
          <cell r="BD312">
            <v>-126.51428</v>
          </cell>
          <cell r="BE312">
            <v>0.87395</v>
          </cell>
          <cell r="BF312">
            <v>939</v>
          </cell>
          <cell r="BG312">
            <v>56</v>
          </cell>
          <cell r="BI312">
            <v>0.58299999999999996</v>
          </cell>
          <cell r="BJ312">
            <v>0.51900000000000002</v>
          </cell>
          <cell r="BK312" t="str">
            <v>KUSTOFF</v>
          </cell>
          <cell r="BL312" t="str">
            <v>TN-8</v>
          </cell>
          <cell r="BM312" t="str">
            <v>House</v>
          </cell>
          <cell r="BN312" t="str">
            <v>David</v>
          </cell>
          <cell r="BO312" t="str">
            <v>Kustoff</v>
          </cell>
          <cell r="BP312" t="str">
            <v>TN</v>
          </cell>
          <cell r="BQ312" t="str">
            <v>R</v>
          </cell>
          <cell r="BR312">
            <v>-0.44921</v>
          </cell>
          <cell r="BS312" t="str">
            <v>TN-8</v>
          </cell>
          <cell r="BT312" t="str">
            <v>Kustoff</v>
          </cell>
          <cell r="BU312" t="str">
            <v>David Kustoff</v>
          </cell>
          <cell r="BV312" t="str">
            <v>House</v>
          </cell>
          <cell r="BW312" t="str">
            <v>TN</v>
          </cell>
          <cell r="BX312">
            <v>8</v>
          </cell>
          <cell r="BY312" t="str">
            <v>R</v>
          </cell>
          <cell r="BZ312">
            <v>21</v>
          </cell>
          <cell r="CA312">
            <v>6</v>
          </cell>
          <cell r="CB312">
            <v>15</v>
          </cell>
          <cell r="CC312">
            <v>0</v>
          </cell>
          <cell r="CD312">
            <v>0</v>
          </cell>
          <cell r="CE312">
            <v>0</v>
          </cell>
          <cell r="CF312">
            <v>43</v>
          </cell>
        </row>
        <row r="313">
          <cell r="A313" t="str">
            <v>L000585</v>
          </cell>
          <cell r="B313" t="str">
            <v>House</v>
          </cell>
          <cell r="C313">
            <v>21562</v>
          </cell>
          <cell r="D313" t="str">
            <v>Darin LaHood</v>
          </cell>
          <cell r="E313" t="str">
            <v>LaHood</v>
          </cell>
          <cell r="F313" t="str">
            <v>R</v>
          </cell>
          <cell r="G313" t="str">
            <v>IL-16</v>
          </cell>
          <cell r="H313">
            <v>4.5999999999999996</v>
          </cell>
          <cell r="I313" t="str">
            <v>R+21.5</v>
          </cell>
          <cell r="J313" t="str">
            <v>Old Guard Republicans</v>
          </cell>
          <cell r="K313">
            <v>93.15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1</v>
          </cell>
          <cell r="S313">
            <v>0</v>
          </cell>
          <cell r="T313">
            <v>0.45800000000000002</v>
          </cell>
          <cell r="U313">
            <v>0.217</v>
          </cell>
          <cell r="W313" t="str">
            <v>Darin LaHood</v>
          </cell>
          <cell r="X313" t="str">
            <v>IL-16</v>
          </cell>
          <cell r="Y313" t="str">
            <v>Darin</v>
          </cell>
          <cell r="Z313" t="str">
            <v>LaHood</v>
          </cell>
          <cell r="AA313" t="str">
            <v>R</v>
          </cell>
          <cell r="AB313" t="str">
            <v>R+13@@331</v>
          </cell>
          <cell r="AC313" t="str">
            <v>R+13.46</v>
          </cell>
          <cell r="AD313">
            <v>331</v>
          </cell>
          <cell r="AP313">
            <v>118</v>
          </cell>
          <cell r="AQ313" t="str">
            <v>House</v>
          </cell>
          <cell r="AR313">
            <v>21562</v>
          </cell>
          <cell r="AS313">
            <v>21</v>
          </cell>
          <cell r="AT313">
            <v>16</v>
          </cell>
          <cell r="AU313" t="str">
            <v>IL</v>
          </cell>
          <cell r="AV313">
            <v>200</v>
          </cell>
          <cell r="AY313" t="str">
            <v>LaHOOD, Darin</v>
          </cell>
          <cell r="AZ313">
            <v>1968</v>
          </cell>
          <cell r="BB313">
            <v>0.45700000000000002</v>
          </cell>
          <cell r="BC313">
            <v>0.23799999999999999</v>
          </cell>
          <cell r="BD313">
            <v>-137.70107999999999</v>
          </cell>
          <cell r="BE313">
            <v>0.86224000000000001</v>
          </cell>
          <cell r="BF313">
            <v>929</v>
          </cell>
          <cell r="BG313">
            <v>56</v>
          </cell>
          <cell r="BI313">
            <v>0.46300000000000002</v>
          </cell>
          <cell r="BJ313">
            <v>0.26200000000000001</v>
          </cell>
          <cell r="BK313" t="str">
            <v>LaHOOD</v>
          </cell>
          <cell r="BL313" t="str">
            <v>IL-16</v>
          </cell>
          <cell r="BM313" t="str">
            <v>House</v>
          </cell>
          <cell r="BN313" t="str">
            <v>Darin</v>
          </cell>
          <cell r="BO313" t="str">
            <v>Lahood</v>
          </cell>
          <cell r="BP313" t="str">
            <v>IL</v>
          </cell>
          <cell r="BQ313" t="str">
            <v>R</v>
          </cell>
          <cell r="BR313">
            <v>0.31852999999999998</v>
          </cell>
          <cell r="BS313" t="str">
            <v>IL-16</v>
          </cell>
          <cell r="BT313" t="str">
            <v>LaHood</v>
          </cell>
          <cell r="BU313" t="str">
            <v>Darin LaHood</v>
          </cell>
          <cell r="BV313" t="str">
            <v>House</v>
          </cell>
          <cell r="BW313" t="str">
            <v>IL</v>
          </cell>
          <cell r="BX313">
            <v>16</v>
          </cell>
          <cell r="BY313" t="str">
            <v>R</v>
          </cell>
          <cell r="BZ313">
            <v>49</v>
          </cell>
          <cell r="CA313">
            <v>14</v>
          </cell>
          <cell r="CB313">
            <v>5</v>
          </cell>
          <cell r="CC313">
            <v>20</v>
          </cell>
          <cell r="CD313">
            <v>0</v>
          </cell>
          <cell r="CE313">
            <v>10</v>
          </cell>
          <cell r="CF313">
            <v>26</v>
          </cell>
        </row>
        <row r="314">
          <cell r="A314" t="str">
            <v>L000585</v>
          </cell>
          <cell r="AE314" t="str">
            <v>IL-18</v>
          </cell>
          <cell r="AF314" t="str">
            <v>House</v>
          </cell>
          <cell r="AG314">
            <v>418</v>
          </cell>
          <cell r="AH314">
            <v>18</v>
          </cell>
          <cell r="AI314">
            <v>96</v>
          </cell>
          <cell r="AJ314">
            <v>47.31707317073171</v>
          </cell>
          <cell r="AK314">
            <v>412674</v>
          </cell>
          <cell r="AL314" t="str">
            <v>L000585</v>
          </cell>
          <cell r="AM314" t="str">
            <v>IL</v>
          </cell>
          <cell r="AN314">
            <v>18</v>
          </cell>
          <cell r="AO314" t="str">
            <v>LaHood</v>
          </cell>
          <cell r="AP314">
            <v>118</v>
          </cell>
          <cell r="AQ314" t="str">
            <v>House</v>
          </cell>
          <cell r="AR314">
            <v>21562</v>
          </cell>
          <cell r="AS314">
            <v>21</v>
          </cell>
          <cell r="AT314">
            <v>16</v>
          </cell>
          <cell r="AU314" t="str">
            <v>IL</v>
          </cell>
          <cell r="AV314">
            <v>200</v>
          </cell>
          <cell r="AY314" t="str">
            <v>LaHOOD, Darin</v>
          </cell>
          <cell r="AZ314">
            <v>1968</v>
          </cell>
          <cell r="BB314">
            <v>0.45700000000000002</v>
          </cell>
          <cell r="BC314">
            <v>0.23799999999999999</v>
          </cell>
          <cell r="BD314">
            <v>-137.70107999999999</v>
          </cell>
          <cell r="BE314">
            <v>0.86224000000000001</v>
          </cell>
          <cell r="BF314">
            <v>929</v>
          </cell>
          <cell r="BG314">
            <v>56</v>
          </cell>
          <cell r="BI314">
            <v>0.46300000000000002</v>
          </cell>
          <cell r="BJ314">
            <v>0.26200000000000001</v>
          </cell>
          <cell r="BK314" t="str">
            <v>LaHOOD</v>
          </cell>
          <cell r="BL314" t="str">
            <v>IL-16</v>
          </cell>
          <cell r="BM314" t="str">
            <v>House</v>
          </cell>
          <cell r="BN314" t="str">
            <v>Darin</v>
          </cell>
          <cell r="BO314" t="str">
            <v>Lahood</v>
          </cell>
          <cell r="BP314" t="str">
            <v>IL</v>
          </cell>
          <cell r="BQ314" t="str">
            <v>R</v>
          </cell>
          <cell r="BR314">
            <v>0.31852999999999998</v>
          </cell>
          <cell r="BS314" t="str">
            <v>IL-16</v>
          </cell>
          <cell r="BT314" t="str">
            <v>LaHood</v>
          </cell>
          <cell r="BU314" t="str">
            <v>Darin LaHood</v>
          </cell>
          <cell r="BV314" t="str">
            <v>House</v>
          </cell>
          <cell r="BW314" t="str">
            <v>IL</v>
          </cell>
          <cell r="BX314">
            <v>16</v>
          </cell>
          <cell r="BY314" t="str">
            <v>R</v>
          </cell>
          <cell r="BZ314">
            <v>49</v>
          </cell>
          <cell r="CA314">
            <v>14</v>
          </cell>
          <cell r="CB314">
            <v>5</v>
          </cell>
          <cell r="CC314">
            <v>20</v>
          </cell>
          <cell r="CD314">
            <v>0</v>
          </cell>
          <cell r="CE314">
            <v>10</v>
          </cell>
          <cell r="CF314">
            <v>26</v>
          </cell>
        </row>
        <row r="315">
          <cell r="A315" t="str">
            <v>L000598</v>
          </cell>
          <cell r="B315" t="str">
            <v>House</v>
          </cell>
          <cell r="C315">
            <v>22337</v>
          </cell>
          <cell r="D315" t="str">
            <v>Nick LaLota</v>
          </cell>
          <cell r="E315" t="str">
            <v>LaLota</v>
          </cell>
          <cell r="F315" t="str">
            <v>R</v>
          </cell>
          <cell r="G315" t="str">
            <v>NY-1</v>
          </cell>
          <cell r="H315">
            <v>1</v>
          </cell>
          <cell r="I315" t="str">
            <v>D+0.2</v>
          </cell>
          <cell r="J315" t="str">
            <v>Moderate Republicans</v>
          </cell>
          <cell r="K315">
            <v>91.16</v>
          </cell>
          <cell r="L315">
            <v>0</v>
          </cell>
          <cell r="M315">
            <v>0</v>
          </cell>
          <cell r="N315">
            <v>0</v>
          </cell>
          <cell r="O315">
            <v>1</v>
          </cell>
          <cell r="P315">
            <v>1</v>
          </cell>
          <cell r="Q315">
            <v>1</v>
          </cell>
          <cell r="R315">
            <v>1</v>
          </cell>
          <cell r="S315">
            <v>0</v>
          </cell>
          <cell r="T315">
            <v>0.25900000000000001</v>
          </cell>
          <cell r="U315">
            <v>5.3999999999999999E-2</v>
          </cell>
          <cell r="W315" t="str">
            <v>Nick LaLota</v>
          </cell>
          <cell r="X315" t="str">
            <v>NY-1</v>
          </cell>
          <cell r="Y315" t="str">
            <v>Nick</v>
          </cell>
          <cell r="Z315" t="str">
            <v>LaLota</v>
          </cell>
          <cell r="AA315" t="str">
            <v>R</v>
          </cell>
          <cell r="AB315" t="str">
            <v>R+3@@230</v>
          </cell>
          <cell r="AC315" t="str">
            <v>R+2.93</v>
          </cell>
          <cell r="AD315">
            <v>230</v>
          </cell>
          <cell r="AP315">
            <v>118</v>
          </cell>
          <cell r="AQ315" t="str">
            <v>House</v>
          </cell>
          <cell r="AR315">
            <v>22337</v>
          </cell>
          <cell r="AS315">
            <v>13</v>
          </cell>
          <cell r="AT315">
            <v>1</v>
          </cell>
          <cell r="AU315" t="str">
            <v>NY</v>
          </cell>
          <cell r="AV315">
            <v>200</v>
          </cell>
          <cell r="AY315" t="str">
            <v>LALOTA, Nicholas</v>
          </cell>
          <cell r="AZ315">
            <v>1978</v>
          </cell>
          <cell r="BB315">
            <v>0.254</v>
          </cell>
          <cell r="BC315">
            <v>8.6999999999999994E-2</v>
          </cell>
          <cell r="BD315">
            <v>-163.60778999999999</v>
          </cell>
          <cell r="BE315">
            <v>0.84225000000000005</v>
          </cell>
          <cell r="BF315">
            <v>953</v>
          </cell>
          <cell r="BG315">
            <v>64</v>
          </cell>
          <cell r="BI315">
            <v>0.25700000000000001</v>
          </cell>
          <cell r="BJ315">
            <v>8.1000000000000003E-2</v>
          </cell>
          <cell r="BK315" t="str">
            <v>LALOTA</v>
          </cell>
          <cell r="BL315" t="str">
            <v>NY-1</v>
          </cell>
          <cell r="BM315" t="str">
            <v>House</v>
          </cell>
          <cell r="BN315" t="str">
            <v>Nick</v>
          </cell>
          <cell r="BO315" t="str">
            <v>LaLota</v>
          </cell>
          <cell r="BP315" t="str">
            <v>NY</v>
          </cell>
          <cell r="BQ315" t="str">
            <v>R</v>
          </cell>
          <cell r="BR315">
            <v>0.42574000000000001</v>
          </cell>
          <cell r="BS315" t="str">
            <v>NY-1</v>
          </cell>
          <cell r="BT315" t="str">
            <v>LaLota</v>
          </cell>
          <cell r="BU315" t="str">
            <v>Nick LaLota</v>
          </cell>
          <cell r="BV315" t="str">
            <v>House</v>
          </cell>
          <cell r="BW315" t="str">
            <v>NY</v>
          </cell>
          <cell r="BX315">
            <v>1</v>
          </cell>
          <cell r="BY315" t="str">
            <v>R</v>
          </cell>
          <cell r="BZ315">
            <v>35</v>
          </cell>
          <cell r="CA315">
            <v>15</v>
          </cell>
          <cell r="CB315">
            <v>20</v>
          </cell>
          <cell r="CC315">
            <v>0</v>
          </cell>
          <cell r="CD315">
            <v>0</v>
          </cell>
          <cell r="CE315">
            <v>0</v>
          </cell>
          <cell r="CF315">
            <v>5</v>
          </cell>
        </row>
        <row r="316">
          <cell r="A316" t="str">
            <v>L000578</v>
          </cell>
          <cell r="B316" t="str">
            <v>House</v>
          </cell>
          <cell r="C316">
            <v>21302</v>
          </cell>
          <cell r="D316" t="str">
            <v>Doug LaMalfa</v>
          </cell>
          <cell r="E316" t="str">
            <v>LaMalfa</v>
          </cell>
          <cell r="F316" t="str">
            <v>R</v>
          </cell>
          <cell r="G316" t="str">
            <v>CA-1</v>
          </cell>
          <cell r="H316">
            <v>6</v>
          </cell>
          <cell r="I316" t="str">
            <v>R+19.1</v>
          </cell>
          <cell r="J316" t="str">
            <v>Far-Right Establishment</v>
          </cell>
          <cell r="K316">
            <v>95.11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1</v>
          </cell>
          <cell r="S316">
            <v>0</v>
          </cell>
          <cell r="T316">
            <v>0.53800000000000003</v>
          </cell>
          <cell r="U316">
            <v>2.5999999999999999E-2</v>
          </cell>
          <cell r="W316" t="str">
            <v>Doug LaMalfa</v>
          </cell>
          <cell r="X316" t="str">
            <v>CA-1</v>
          </cell>
          <cell r="Y316" t="str">
            <v>Doug</v>
          </cell>
          <cell r="Z316" t="str">
            <v>LaMalfa</v>
          </cell>
          <cell r="AA316" t="str">
            <v>R</v>
          </cell>
          <cell r="AB316" t="str">
            <v>R+12@@312</v>
          </cell>
          <cell r="AC316" t="str">
            <v>R+12.21</v>
          </cell>
          <cell r="AD316">
            <v>312</v>
          </cell>
          <cell r="AE316" t="str">
            <v>CA-1</v>
          </cell>
          <cell r="AF316" t="str">
            <v>House</v>
          </cell>
          <cell r="AG316">
            <v>327</v>
          </cell>
          <cell r="AH316">
            <v>109</v>
          </cell>
          <cell r="AI316">
            <v>75</v>
          </cell>
          <cell r="AJ316">
            <v>26.597938144329898</v>
          </cell>
          <cell r="AK316">
            <v>412510</v>
          </cell>
          <cell r="AL316" t="str">
            <v>L000578</v>
          </cell>
          <cell r="AM316" t="str">
            <v>CA</v>
          </cell>
          <cell r="AN316">
            <v>1</v>
          </cell>
          <cell r="AO316" t="str">
            <v>LaMalfa</v>
          </cell>
          <cell r="AP316">
            <v>118</v>
          </cell>
          <cell r="AQ316" t="str">
            <v>House</v>
          </cell>
          <cell r="AR316">
            <v>21302</v>
          </cell>
          <cell r="AS316">
            <v>71</v>
          </cell>
          <cell r="AT316">
            <v>1</v>
          </cell>
          <cell r="AU316" t="str">
            <v>CA</v>
          </cell>
          <cell r="AV316">
            <v>200</v>
          </cell>
          <cell r="AY316" t="str">
            <v>LaMALFA, Doug</v>
          </cell>
          <cell r="AZ316">
            <v>1960</v>
          </cell>
          <cell r="BB316">
            <v>0.54</v>
          </cell>
          <cell r="BC316">
            <v>8.9999999999999993E-3</v>
          </cell>
          <cell r="BD316">
            <v>-110.96915</v>
          </cell>
          <cell r="BE316">
            <v>0.88351000000000002</v>
          </cell>
          <cell r="BF316">
            <v>896</v>
          </cell>
          <cell r="BG316">
            <v>51</v>
          </cell>
          <cell r="BI316">
            <v>0.57699999999999996</v>
          </cell>
          <cell r="BJ316">
            <v>-6.0000000000000001E-3</v>
          </cell>
          <cell r="BK316" t="str">
            <v>LaMALFA</v>
          </cell>
          <cell r="BL316" t="str">
            <v>CA-1</v>
          </cell>
          <cell r="BM316" t="str">
            <v>House</v>
          </cell>
          <cell r="BN316" t="str">
            <v>Doug</v>
          </cell>
          <cell r="BO316" t="str">
            <v>Lamalfa</v>
          </cell>
          <cell r="BP316" t="str">
            <v>CA</v>
          </cell>
          <cell r="BQ316" t="str">
            <v>R</v>
          </cell>
          <cell r="BR316">
            <v>0.24096999999999999</v>
          </cell>
          <cell r="BS316" t="str">
            <v>CA-1</v>
          </cell>
          <cell r="BT316" t="str">
            <v>LaMalfa</v>
          </cell>
          <cell r="BU316" t="str">
            <v>Doug LaMalfa</v>
          </cell>
          <cell r="BV316" t="str">
            <v>House</v>
          </cell>
          <cell r="BW316" t="str">
            <v>CA</v>
          </cell>
          <cell r="BX316">
            <v>1</v>
          </cell>
          <cell r="BY316" t="str">
            <v>R</v>
          </cell>
          <cell r="BZ316">
            <v>53</v>
          </cell>
          <cell r="CA316">
            <v>13</v>
          </cell>
          <cell r="CB316">
            <v>20</v>
          </cell>
          <cell r="CC316">
            <v>20</v>
          </cell>
          <cell r="CD316">
            <v>0</v>
          </cell>
          <cell r="CE316">
            <v>0</v>
          </cell>
          <cell r="CF316">
            <v>24</v>
          </cell>
        </row>
        <row r="317">
          <cell r="A317" t="str">
            <v>L000564</v>
          </cell>
          <cell r="B317" t="str">
            <v>House</v>
          </cell>
          <cell r="C317">
            <v>20704</v>
          </cell>
          <cell r="D317" t="str">
            <v>Doug Lamborn</v>
          </cell>
          <cell r="E317" t="str">
            <v>Lamborn</v>
          </cell>
          <cell r="F317" t="str">
            <v>R</v>
          </cell>
          <cell r="G317" t="str">
            <v>CO-5</v>
          </cell>
          <cell r="H317">
            <v>9</v>
          </cell>
          <cell r="I317" t="str">
            <v>R+10.1</v>
          </cell>
          <cell r="J317" t="str">
            <v>Far-Right Establishment</v>
          </cell>
          <cell r="K317">
            <v>94.81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1</v>
          </cell>
          <cell r="S317">
            <v>0</v>
          </cell>
          <cell r="T317">
            <v>0.66700000000000004</v>
          </cell>
          <cell r="U317">
            <v>0.23200000000000001</v>
          </cell>
          <cell r="W317" t="str">
            <v>Doug Lamborn</v>
          </cell>
          <cell r="X317" t="str">
            <v>CO-5</v>
          </cell>
          <cell r="Y317" t="str">
            <v>Doug</v>
          </cell>
          <cell r="Z317" t="str">
            <v>Lamborn</v>
          </cell>
          <cell r="AA317" t="str">
            <v>R</v>
          </cell>
          <cell r="AB317" t="str">
            <v>R+9@@283</v>
          </cell>
          <cell r="AC317" t="str">
            <v>R+8.94</v>
          </cell>
          <cell r="AD317">
            <v>283</v>
          </cell>
          <cell r="AE317" t="str">
            <v>CO-5</v>
          </cell>
          <cell r="AF317" t="str">
            <v>House</v>
          </cell>
          <cell r="AG317">
            <v>239</v>
          </cell>
          <cell r="AH317">
            <v>197</v>
          </cell>
          <cell r="AI317">
            <v>55</v>
          </cell>
          <cell r="AJ317">
            <v>14.606741573033711</v>
          </cell>
          <cell r="AK317">
            <v>412191</v>
          </cell>
          <cell r="AL317" t="str">
            <v>L000564</v>
          </cell>
          <cell r="AM317" t="str">
            <v>CO</v>
          </cell>
          <cell r="AN317">
            <v>5</v>
          </cell>
          <cell r="AO317" t="str">
            <v>Lamborn</v>
          </cell>
          <cell r="AP317">
            <v>118</v>
          </cell>
          <cell r="AQ317" t="str">
            <v>House</v>
          </cell>
          <cell r="AR317">
            <v>20704</v>
          </cell>
          <cell r="AS317">
            <v>62</v>
          </cell>
          <cell r="AT317">
            <v>5</v>
          </cell>
          <cell r="AU317" t="str">
            <v>CO</v>
          </cell>
          <cell r="AV317">
            <v>200</v>
          </cell>
          <cell r="AY317" t="str">
            <v>LAMBORN, Doug</v>
          </cell>
          <cell r="AZ317">
            <v>1954</v>
          </cell>
          <cell r="BB317">
            <v>0.66500000000000004</v>
          </cell>
          <cell r="BC317">
            <v>0.26</v>
          </cell>
          <cell r="BD317">
            <v>-94.989130000000003</v>
          </cell>
          <cell r="BE317">
            <v>0.90456000000000003</v>
          </cell>
          <cell r="BF317">
            <v>947</v>
          </cell>
          <cell r="BG317">
            <v>45</v>
          </cell>
          <cell r="BI317">
            <v>0.70699999999999996</v>
          </cell>
          <cell r="BJ317">
            <v>0.47699999999999998</v>
          </cell>
          <cell r="BK317" t="str">
            <v>LAMBORN</v>
          </cell>
          <cell r="BL317" t="str">
            <v>CO-5</v>
          </cell>
          <cell r="BM317" t="str">
            <v>House</v>
          </cell>
          <cell r="BN317" t="str">
            <v>Doug</v>
          </cell>
          <cell r="BO317" t="str">
            <v>Lamborn</v>
          </cell>
          <cell r="BP317" t="str">
            <v>CO</v>
          </cell>
          <cell r="BQ317" t="str">
            <v>R</v>
          </cell>
          <cell r="BR317">
            <v>-0.21024000000000001</v>
          </cell>
          <cell r="BS317" t="str">
            <v>CO-5</v>
          </cell>
          <cell r="BT317" t="str">
            <v>Lamborn</v>
          </cell>
          <cell r="BU317" t="str">
            <v>Doug Lamborn</v>
          </cell>
          <cell r="BV317" t="str">
            <v>House</v>
          </cell>
          <cell r="BW317" t="str">
            <v>CO</v>
          </cell>
          <cell r="BX317">
            <v>5</v>
          </cell>
          <cell r="BY317" t="str">
            <v>R</v>
          </cell>
          <cell r="BZ317">
            <v>29</v>
          </cell>
          <cell r="CA317">
            <v>9</v>
          </cell>
          <cell r="CB317">
            <v>0</v>
          </cell>
          <cell r="CC317">
            <v>20</v>
          </cell>
          <cell r="CD317">
            <v>0</v>
          </cell>
          <cell r="CE317">
            <v>0</v>
          </cell>
          <cell r="CF317">
            <v>18</v>
          </cell>
        </row>
        <row r="318">
          <cell r="A318" t="str">
            <v>L000601</v>
          </cell>
          <cell r="B318" t="str">
            <v>House</v>
          </cell>
          <cell r="C318">
            <v>22338</v>
          </cell>
          <cell r="D318" t="str">
            <v>Greg Landsman</v>
          </cell>
          <cell r="E318" t="str">
            <v>Landsman</v>
          </cell>
          <cell r="F318" t="str">
            <v>D</v>
          </cell>
          <cell r="G318" t="str">
            <v>OH-1</v>
          </cell>
          <cell r="H318">
            <v>1</v>
          </cell>
          <cell r="I318" t="str">
            <v>D+8.5</v>
          </cell>
          <cell r="J318" t="str">
            <v>Moderate Democrats</v>
          </cell>
          <cell r="K318">
            <v>97.15</v>
          </cell>
          <cell r="L318">
            <v>0</v>
          </cell>
          <cell r="M318">
            <v>1</v>
          </cell>
          <cell r="N318">
            <v>0</v>
          </cell>
          <cell r="O318">
            <v>1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-0.19900000000000001</v>
          </cell>
          <cell r="U318">
            <v>0.124</v>
          </cell>
          <cell r="W318" t="str">
            <v>Greg Landsman</v>
          </cell>
          <cell r="X318" t="str">
            <v>OH-1</v>
          </cell>
          <cell r="Y318" t="str">
            <v>Greg</v>
          </cell>
          <cell r="Z318" t="str">
            <v>Landsman</v>
          </cell>
          <cell r="AA318" t="str">
            <v>D</v>
          </cell>
          <cell r="AB318" t="str">
            <v>D+2@@199</v>
          </cell>
          <cell r="AC318" t="str">
            <v>D+1.75</v>
          </cell>
          <cell r="AD318">
            <v>199</v>
          </cell>
          <cell r="AP318">
            <v>118</v>
          </cell>
          <cell r="AQ318" t="str">
            <v>House</v>
          </cell>
          <cell r="AR318">
            <v>22338</v>
          </cell>
          <cell r="AS318">
            <v>24</v>
          </cell>
          <cell r="AT318">
            <v>1</v>
          </cell>
          <cell r="AU318" t="str">
            <v>OH</v>
          </cell>
          <cell r="AV318">
            <v>100</v>
          </cell>
          <cell r="AY318" t="str">
            <v>LANDSMAN, Greg</v>
          </cell>
          <cell r="AZ318">
            <v>1976</v>
          </cell>
          <cell r="BB318">
            <v>-0.20699999999999999</v>
          </cell>
          <cell r="BC318">
            <v>0.19800000000000001</v>
          </cell>
          <cell r="BD318">
            <v>-76.349789999999999</v>
          </cell>
          <cell r="BE318">
            <v>0.91986000000000001</v>
          </cell>
          <cell r="BF318">
            <v>914</v>
          </cell>
          <cell r="BG318">
            <v>27</v>
          </cell>
          <cell r="BI318">
            <v>-0.20699999999999999</v>
          </cell>
          <cell r="BJ318">
            <v>0.20100000000000001</v>
          </cell>
          <cell r="BK318" t="str">
            <v>LANDSMAN</v>
          </cell>
          <cell r="BL318" t="str">
            <v>OH-1</v>
          </cell>
          <cell r="BM318" t="str">
            <v>House</v>
          </cell>
          <cell r="BN318" t="str">
            <v>Greg</v>
          </cell>
          <cell r="BO318" t="str">
            <v>Landsman</v>
          </cell>
          <cell r="BP318" t="str">
            <v>OH</v>
          </cell>
          <cell r="BQ318" t="str">
            <v>D</v>
          </cell>
          <cell r="BR318">
            <v>1.443E-2</v>
          </cell>
          <cell r="BS318" t="str">
            <v>OH-1</v>
          </cell>
          <cell r="BT318" t="str">
            <v>Landsman</v>
          </cell>
          <cell r="BU318" t="str">
            <v>Greg Landsman</v>
          </cell>
          <cell r="BV318" t="str">
            <v>House</v>
          </cell>
          <cell r="BW318" t="str">
            <v>OH</v>
          </cell>
          <cell r="BX318">
            <v>1</v>
          </cell>
          <cell r="BY318" t="str">
            <v>D</v>
          </cell>
          <cell r="BZ318">
            <v>61</v>
          </cell>
          <cell r="CA318">
            <v>11</v>
          </cell>
          <cell r="CB318">
            <v>10</v>
          </cell>
          <cell r="CC318">
            <v>20</v>
          </cell>
          <cell r="CD318">
            <v>20</v>
          </cell>
          <cell r="CE318">
            <v>0</v>
          </cell>
          <cell r="CF318">
            <v>3</v>
          </cell>
        </row>
        <row r="319">
          <cell r="A319" t="str">
            <v>L000600</v>
          </cell>
          <cell r="B319" t="str">
            <v>House</v>
          </cell>
          <cell r="C319">
            <v>22339</v>
          </cell>
          <cell r="D319" t="str">
            <v>Nick Langworthy</v>
          </cell>
          <cell r="E319" t="str">
            <v>Langworthy</v>
          </cell>
          <cell r="F319" t="str">
            <v>R</v>
          </cell>
          <cell r="G319" t="str">
            <v>NY-23</v>
          </cell>
          <cell r="H319">
            <v>1</v>
          </cell>
          <cell r="I319" t="str">
            <v>R+17.2</v>
          </cell>
          <cell r="J319" t="str">
            <v>Compromise Conservatives</v>
          </cell>
          <cell r="K319">
            <v>93.93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1</v>
          </cell>
          <cell r="Q319">
            <v>0</v>
          </cell>
          <cell r="R319">
            <v>1</v>
          </cell>
          <cell r="S319">
            <v>0</v>
          </cell>
          <cell r="T319">
            <v>0.41399999999999998</v>
          </cell>
          <cell r="U319">
            <v>-1.0999999999999999E-2</v>
          </cell>
          <cell r="W319" t="str">
            <v>Nick Langworthy</v>
          </cell>
          <cell r="X319" t="str">
            <v>NY-23</v>
          </cell>
          <cell r="Y319" t="str">
            <v>Nick</v>
          </cell>
          <cell r="Z319" t="str">
            <v>Langworthy</v>
          </cell>
          <cell r="AA319" t="str">
            <v>R</v>
          </cell>
          <cell r="AB319" t="str">
            <v>R+12@@310</v>
          </cell>
          <cell r="AC319" t="str">
            <v>R+11.75</v>
          </cell>
          <cell r="AD319">
            <v>310</v>
          </cell>
          <cell r="AP319">
            <v>118</v>
          </cell>
          <cell r="AQ319" t="str">
            <v>House</v>
          </cell>
          <cell r="AR319">
            <v>22339</v>
          </cell>
          <cell r="AS319">
            <v>13</v>
          </cell>
          <cell r="AT319">
            <v>23</v>
          </cell>
          <cell r="AU319" t="str">
            <v>NY</v>
          </cell>
          <cell r="AV319">
            <v>200</v>
          </cell>
          <cell r="AY319" t="str">
            <v>LANGWORTHY, Nick</v>
          </cell>
          <cell r="AZ319">
            <v>1981</v>
          </cell>
          <cell r="BB319">
            <v>0.41799999999999998</v>
          </cell>
          <cell r="BC319">
            <v>-6.7000000000000004E-2</v>
          </cell>
          <cell r="BD319">
            <v>-117.31353</v>
          </cell>
          <cell r="BE319">
            <v>0.87941999999999998</v>
          </cell>
          <cell r="BF319">
            <v>913</v>
          </cell>
          <cell r="BG319">
            <v>53</v>
          </cell>
          <cell r="BI319">
            <v>0.41199999999999998</v>
          </cell>
          <cell r="BJ319">
            <v>-3.4000000000000002E-2</v>
          </cell>
          <cell r="BK319" t="str">
            <v>LANGWORTHY</v>
          </cell>
          <cell r="BL319" t="str">
            <v>NY-23</v>
          </cell>
          <cell r="BM319" t="str">
            <v>House</v>
          </cell>
          <cell r="BN319" t="str">
            <v>Nick</v>
          </cell>
          <cell r="BO319" t="str">
            <v>Langworthy</v>
          </cell>
          <cell r="BP319" t="str">
            <v>NY</v>
          </cell>
          <cell r="BQ319" t="str">
            <v>R</v>
          </cell>
          <cell r="BR319">
            <v>-0.16392000000000001</v>
          </cell>
          <cell r="BS319" t="str">
            <v>NY-23</v>
          </cell>
          <cell r="BT319" t="str">
            <v>Langworthy</v>
          </cell>
          <cell r="BU319" t="str">
            <v>Nick Langworthy</v>
          </cell>
          <cell r="BV319" t="str">
            <v>House</v>
          </cell>
          <cell r="BW319" t="str">
            <v>NY</v>
          </cell>
          <cell r="BX319">
            <v>23</v>
          </cell>
          <cell r="BY319" t="str">
            <v>R</v>
          </cell>
          <cell r="BZ319">
            <v>9</v>
          </cell>
          <cell r="CA319">
            <v>9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23</v>
          </cell>
        </row>
        <row r="320">
          <cell r="A320" t="str">
            <v>L000575</v>
          </cell>
          <cell r="AE320" t="str">
            <v>OK-0</v>
          </cell>
          <cell r="AF320" t="str">
            <v>Senate</v>
          </cell>
          <cell r="AG320">
            <v>39</v>
          </cell>
          <cell r="AH320">
            <v>59</v>
          </cell>
          <cell r="AI320">
            <v>39</v>
          </cell>
          <cell r="AJ320">
            <v>22.689075630252098</v>
          </cell>
          <cell r="AK320">
            <v>412464</v>
          </cell>
          <cell r="AL320" t="str">
            <v>L000575</v>
          </cell>
          <cell r="AM320" t="str">
            <v>OK</v>
          </cell>
          <cell r="AO320" t="str">
            <v>Lankford</v>
          </cell>
          <cell r="AP320">
            <v>118</v>
          </cell>
          <cell r="AQ320" t="str">
            <v>Senate</v>
          </cell>
          <cell r="AR320">
            <v>21166</v>
          </cell>
          <cell r="AS320">
            <v>53</v>
          </cell>
          <cell r="AT320">
            <v>0</v>
          </cell>
          <cell r="AU320" t="str">
            <v>OK</v>
          </cell>
          <cell r="AV320">
            <v>200</v>
          </cell>
          <cell r="AY320" t="str">
            <v>LANKFORD, James</v>
          </cell>
          <cell r="AZ320">
            <v>1968</v>
          </cell>
          <cell r="BB320">
            <v>0.59299999999999997</v>
          </cell>
          <cell r="BC320">
            <v>0.14499999999999999</v>
          </cell>
          <cell r="BD320">
            <v>-96.340170000000001</v>
          </cell>
          <cell r="BE320">
            <v>0.83057999999999998</v>
          </cell>
          <cell r="BF320">
            <v>519</v>
          </cell>
          <cell r="BG320">
            <v>36</v>
          </cell>
          <cell r="BI320">
            <v>0.53900000000000003</v>
          </cell>
          <cell r="BJ320">
            <v>0.123</v>
          </cell>
          <cell r="BK320" t="str">
            <v>LANKFORD</v>
          </cell>
          <cell r="BL320" t="str">
            <v>OK-0</v>
          </cell>
          <cell r="BM320" t="str">
            <v>Senate</v>
          </cell>
          <cell r="BN320" t="str">
            <v>James</v>
          </cell>
          <cell r="BO320" t="str">
            <v>Lankford</v>
          </cell>
          <cell r="BP320" t="str">
            <v>OK</v>
          </cell>
          <cell r="BQ320" t="str">
            <v>R</v>
          </cell>
          <cell r="BR320">
            <v>-5.7400000000000003E-3</v>
          </cell>
          <cell r="BS320" t="str">
            <v>OK-0</v>
          </cell>
          <cell r="BT320" t="str">
            <v>Lankford</v>
          </cell>
          <cell r="BU320" t="str">
            <v>James Lankford</v>
          </cell>
          <cell r="BV320" t="str">
            <v>Senate</v>
          </cell>
          <cell r="BW320" t="str">
            <v>OK</v>
          </cell>
          <cell r="BY320" t="str">
            <v>R</v>
          </cell>
          <cell r="BZ320">
            <v>58</v>
          </cell>
          <cell r="CA320">
            <v>8</v>
          </cell>
          <cell r="CB320">
            <v>20</v>
          </cell>
          <cell r="CC320">
            <v>20</v>
          </cell>
          <cell r="CD320">
            <v>0</v>
          </cell>
          <cell r="CE320">
            <v>10</v>
          </cell>
          <cell r="CF320">
            <v>37</v>
          </cell>
        </row>
        <row r="321">
          <cell r="A321" t="str">
            <v>L000560</v>
          </cell>
          <cell r="B321" t="str">
            <v>House</v>
          </cell>
          <cell r="C321">
            <v>20145</v>
          </cell>
          <cell r="D321" t="str">
            <v>Rick Larsen</v>
          </cell>
          <cell r="E321" t="str">
            <v>Larsen</v>
          </cell>
          <cell r="F321" t="str">
            <v>D</v>
          </cell>
          <cell r="G321" t="str">
            <v>WA-2</v>
          </cell>
          <cell r="H321">
            <v>12</v>
          </cell>
          <cell r="I321" t="str">
            <v>D+22.9</v>
          </cell>
          <cell r="J321" t="str">
            <v>Core Democrats</v>
          </cell>
          <cell r="K321">
            <v>97.74</v>
          </cell>
          <cell r="L321">
            <v>0</v>
          </cell>
          <cell r="M321">
            <v>1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-0.36499999999999999</v>
          </cell>
          <cell r="U321">
            <v>0.17799999999999999</v>
          </cell>
          <cell r="W321" t="str">
            <v>Rick Larsen</v>
          </cell>
          <cell r="X321" t="str">
            <v>WA-2</v>
          </cell>
          <cell r="Y321" t="str">
            <v>Rick</v>
          </cell>
          <cell r="Z321" t="str">
            <v>Larsen</v>
          </cell>
          <cell r="AA321" t="str">
            <v>D</v>
          </cell>
          <cell r="AB321" t="str">
            <v>D+9@@129</v>
          </cell>
          <cell r="AC321" t="str">
            <v>D+9.29</v>
          </cell>
          <cell r="AD321">
            <v>129</v>
          </cell>
          <cell r="AE321" t="str">
            <v>WA-2</v>
          </cell>
          <cell r="AF321" t="str">
            <v>House</v>
          </cell>
          <cell r="AG321">
            <v>195</v>
          </cell>
          <cell r="AH321">
            <v>241</v>
          </cell>
          <cell r="AI321">
            <v>45</v>
          </cell>
          <cell r="AJ321">
            <v>9.9730458221024261</v>
          </cell>
          <cell r="AK321">
            <v>400232</v>
          </cell>
          <cell r="AL321" t="str">
            <v>L000560</v>
          </cell>
          <cell r="AM321" t="str">
            <v>WA</v>
          </cell>
          <cell r="AN321">
            <v>2</v>
          </cell>
          <cell r="AO321" t="str">
            <v>Larsen</v>
          </cell>
          <cell r="AP321">
            <v>118</v>
          </cell>
          <cell r="AQ321" t="str">
            <v>House</v>
          </cell>
          <cell r="AR321">
            <v>20145</v>
          </cell>
          <cell r="AS321">
            <v>73</v>
          </cell>
          <cell r="AT321">
            <v>2</v>
          </cell>
          <cell r="AU321" t="str">
            <v>WA</v>
          </cell>
          <cell r="AV321">
            <v>100</v>
          </cell>
          <cell r="AY321" t="str">
            <v>LARSEN, Richard Ray (Rick)</v>
          </cell>
          <cell r="AZ321">
            <v>1965</v>
          </cell>
          <cell r="BB321">
            <v>-0.36399999999999999</v>
          </cell>
          <cell r="BC321">
            <v>0.16600000000000001</v>
          </cell>
          <cell r="BD321">
            <v>-76.717709999999997</v>
          </cell>
          <cell r="BE321">
            <v>0.91907000000000005</v>
          </cell>
          <cell r="BF321">
            <v>909</v>
          </cell>
          <cell r="BG321">
            <v>31</v>
          </cell>
          <cell r="BI321">
            <v>-0.32100000000000001</v>
          </cell>
          <cell r="BJ321">
            <v>-0.14399999999999999</v>
          </cell>
          <cell r="BK321" t="str">
            <v>LARSEN</v>
          </cell>
          <cell r="BL321" t="str">
            <v>WA-2</v>
          </cell>
          <cell r="BM321" t="str">
            <v>House</v>
          </cell>
          <cell r="BN321" t="str">
            <v>Rick</v>
          </cell>
          <cell r="BO321" t="str">
            <v>Larsen</v>
          </cell>
          <cell r="BP321" t="str">
            <v>WA</v>
          </cell>
          <cell r="BQ321" t="str">
            <v>D</v>
          </cell>
          <cell r="BR321">
            <v>-0.97152000000000005</v>
          </cell>
          <cell r="BS321" t="str">
            <v>WA-2</v>
          </cell>
          <cell r="BT321" t="str">
            <v>Larsen</v>
          </cell>
          <cell r="BU321" t="str">
            <v>Rick Larsen</v>
          </cell>
          <cell r="BV321" t="str">
            <v>House</v>
          </cell>
          <cell r="BW321" t="str">
            <v>WA</v>
          </cell>
          <cell r="BX321">
            <v>2</v>
          </cell>
          <cell r="BY321" t="str">
            <v>D</v>
          </cell>
          <cell r="BZ321">
            <v>21</v>
          </cell>
          <cell r="CA321">
            <v>1</v>
          </cell>
          <cell r="CB321">
            <v>0</v>
          </cell>
          <cell r="CC321">
            <v>20</v>
          </cell>
          <cell r="CD321">
            <v>0</v>
          </cell>
          <cell r="CE321">
            <v>0</v>
          </cell>
          <cell r="CF321">
            <v>16</v>
          </cell>
        </row>
        <row r="322">
          <cell r="A322" t="str">
            <v>L000557</v>
          </cell>
          <cell r="B322" t="str">
            <v>House</v>
          </cell>
          <cell r="C322">
            <v>29908</v>
          </cell>
          <cell r="D322" t="str">
            <v>John Larson</v>
          </cell>
          <cell r="E322" t="str">
            <v>Larson</v>
          </cell>
          <cell r="F322" t="str">
            <v>D</v>
          </cell>
          <cell r="G322" t="str">
            <v>CT-1</v>
          </cell>
          <cell r="H322">
            <v>13</v>
          </cell>
          <cell r="I322" t="str">
            <v>D+28.1</v>
          </cell>
          <cell r="J322" t="str">
            <v>Core Democrats</v>
          </cell>
          <cell r="K322">
            <v>98.42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-0.39600000000000002</v>
          </cell>
          <cell r="U322">
            <v>-4.7E-2</v>
          </cell>
          <cell r="W322" t="str">
            <v>John Larson</v>
          </cell>
          <cell r="X322" t="str">
            <v>CT-1</v>
          </cell>
          <cell r="Y322" t="str">
            <v>John</v>
          </cell>
          <cell r="Z322" t="str">
            <v>Larson</v>
          </cell>
          <cell r="AA322" t="str">
            <v>D</v>
          </cell>
          <cell r="AB322" t="str">
            <v>D+12@@117</v>
          </cell>
          <cell r="AC322" t="str">
            <v>D+11.75</v>
          </cell>
          <cell r="AD322">
            <v>117</v>
          </cell>
          <cell r="AE322" t="str">
            <v>CT-1</v>
          </cell>
          <cell r="AF322" t="str">
            <v>House</v>
          </cell>
          <cell r="AG322">
            <v>73</v>
          </cell>
          <cell r="AH322">
            <v>363</v>
          </cell>
          <cell r="AI322">
            <v>17</v>
          </cell>
          <cell r="AJ322">
            <v>4.6979865771812079</v>
          </cell>
          <cell r="AK322">
            <v>400233</v>
          </cell>
          <cell r="AL322" t="str">
            <v>L000557</v>
          </cell>
          <cell r="AM322" t="str">
            <v>CT</v>
          </cell>
          <cell r="AN322">
            <v>1</v>
          </cell>
          <cell r="AO322" t="str">
            <v>Larson</v>
          </cell>
          <cell r="AP322">
            <v>118</v>
          </cell>
          <cell r="AQ322" t="str">
            <v>House</v>
          </cell>
          <cell r="AR322">
            <v>29908</v>
          </cell>
          <cell r="AS322">
            <v>1</v>
          </cell>
          <cell r="AT322">
            <v>1</v>
          </cell>
          <cell r="AU322" t="str">
            <v>CT</v>
          </cell>
          <cell r="AV322">
            <v>100</v>
          </cell>
          <cell r="AY322" t="str">
            <v>LARSON, John B.</v>
          </cell>
          <cell r="AZ322">
            <v>1948</v>
          </cell>
          <cell r="BB322">
            <v>-0.39700000000000002</v>
          </cell>
          <cell r="BC322">
            <v>-3.9E-2</v>
          </cell>
          <cell r="BD322">
            <v>-55.263570000000001</v>
          </cell>
          <cell r="BE322">
            <v>0.94289999999999996</v>
          </cell>
          <cell r="BF322">
            <v>940</v>
          </cell>
          <cell r="BG322">
            <v>20</v>
          </cell>
          <cell r="BI322">
            <v>-0.41599999999999998</v>
          </cell>
          <cell r="BJ322">
            <v>0.106</v>
          </cell>
          <cell r="BK322" t="str">
            <v>LARSON</v>
          </cell>
          <cell r="BL322" t="str">
            <v>CT-1</v>
          </cell>
          <cell r="BM322" t="str">
            <v>House</v>
          </cell>
          <cell r="BN322" t="str">
            <v>John</v>
          </cell>
          <cell r="BO322" t="str">
            <v>Larson</v>
          </cell>
          <cell r="BP322" t="str">
            <v>CT</v>
          </cell>
          <cell r="BQ322" t="str">
            <v>D</v>
          </cell>
          <cell r="BR322">
            <v>-0.84852000000000005</v>
          </cell>
          <cell r="BS322" t="str">
            <v>CT-1</v>
          </cell>
          <cell r="BT322" t="str">
            <v>Larson</v>
          </cell>
          <cell r="BU322" t="str">
            <v>John Larson</v>
          </cell>
          <cell r="BV322" t="str">
            <v>House</v>
          </cell>
          <cell r="BW322" t="str">
            <v>CT</v>
          </cell>
          <cell r="BX322">
            <v>1</v>
          </cell>
          <cell r="BY322" t="str">
            <v>D</v>
          </cell>
          <cell r="BZ322">
            <v>22</v>
          </cell>
          <cell r="CA322">
            <v>2</v>
          </cell>
          <cell r="CB322">
            <v>0</v>
          </cell>
          <cell r="CC322">
            <v>20</v>
          </cell>
          <cell r="CD322">
            <v>0</v>
          </cell>
          <cell r="CE322">
            <v>0</v>
          </cell>
          <cell r="CF322">
            <v>21</v>
          </cell>
        </row>
        <row r="323">
          <cell r="A323" t="str">
            <v>L000566</v>
          </cell>
          <cell r="B323" t="str">
            <v>House</v>
          </cell>
          <cell r="C323">
            <v>20755</v>
          </cell>
          <cell r="D323" t="str">
            <v>Bob Latta</v>
          </cell>
          <cell r="E323" t="str">
            <v>Latta</v>
          </cell>
          <cell r="F323" t="str">
            <v>R</v>
          </cell>
          <cell r="G323" t="str">
            <v>OH-5</v>
          </cell>
          <cell r="H323">
            <v>8.5</v>
          </cell>
          <cell r="I323" t="str">
            <v>R+26.8</v>
          </cell>
          <cell r="J323" t="str">
            <v>Old Guard Republicans</v>
          </cell>
          <cell r="K323">
            <v>96.38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1</v>
          </cell>
          <cell r="S323">
            <v>0</v>
          </cell>
          <cell r="T323">
            <v>0.51</v>
          </cell>
          <cell r="U323">
            <v>0.28000000000000003</v>
          </cell>
          <cell r="W323" t="str">
            <v>Bob Latta</v>
          </cell>
          <cell r="X323" t="str">
            <v>OH-5</v>
          </cell>
          <cell r="Y323" t="str">
            <v>Bob</v>
          </cell>
          <cell r="Z323" t="str">
            <v>Latta</v>
          </cell>
          <cell r="AA323" t="str">
            <v>R</v>
          </cell>
          <cell r="AB323" t="str">
            <v>R+15@@353</v>
          </cell>
          <cell r="AC323" t="str">
            <v>R+15.48</v>
          </cell>
          <cell r="AD323">
            <v>353</v>
          </cell>
          <cell r="AE323" t="str">
            <v>OH-5</v>
          </cell>
          <cell r="AF323" t="str">
            <v>House</v>
          </cell>
          <cell r="AG323">
            <v>217</v>
          </cell>
          <cell r="AH323">
            <v>219</v>
          </cell>
          <cell r="AI323">
            <v>50</v>
          </cell>
          <cell r="AJ323">
            <v>12.23404255319149</v>
          </cell>
          <cell r="AK323">
            <v>412256</v>
          </cell>
          <cell r="AL323" t="str">
            <v>L000566</v>
          </cell>
          <cell r="AM323" t="str">
            <v>OH</v>
          </cell>
          <cell r="AN323">
            <v>5</v>
          </cell>
          <cell r="AO323" t="str">
            <v>Latta</v>
          </cell>
          <cell r="AP323">
            <v>118</v>
          </cell>
          <cell r="AQ323" t="str">
            <v>House</v>
          </cell>
          <cell r="AR323">
            <v>20755</v>
          </cell>
          <cell r="AS323">
            <v>24</v>
          </cell>
          <cell r="AT323">
            <v>5</v>
          </cell>
          <cell r="AU323" t="str">
            <v>OH</v>
          </cell>
          <cell r="AV323">
            <v>200</v>
          </cell>
          <cell r="AY323" t="str">
            <v>LATTA, Robert E.</v>
          </cell>
          <cell r="AZ323">
            <v>1956</v>
          </cell>
          <cell r="BB323">
            <v>0.50900000000000001</v>
          </cell>
          <cell r="BC323">
            <v>0.28499999999999998</v>
          </cell>
          <cell r="BD323">
            <v>-90.251570000000001</v>
          </cell>
          <cell r="BE323">
            <v>0.91027000000000002</v>
          </cell>
          <cell r="BF323">
            <v>960</v>
          </cell>
          <cell r="BG323">
            <v>29</v>
          </cell>
          <cell r="BI323">
            <v>0.48099999999999998</v>
          </cell>
          <cell r="BJ323">
            <v>0.23799999999999999</v>
          </cell>
          <cell r="BK323" t="str">
            <v>LATTA</v>
          </cell>
          <cell r="BL323" t="str">
            <v>OH-5</v>
          </cell>
          <cell r="BM323" t="str">
            <v>House</v>
          </cell>
          <cell r="BN323" t="str">
            <v>Bob</v>
          </cell>
          <cell r="BO323" t="str">
            <v>Latta</v>
          </cell>
          <cell r="BP323" t="str">
            <v>OH</v>
          </cell>
          <cell r="BQ323" t="str">
            <v>R</v>
          </cell>
          <cell r="BR323">
            <v>-0.78069</v>
          </cell>
          <cell r="BS323" t="str">
            <v>OH-5</v>
          </cell>
          <cell r="BT323" t="str">
            <v>Latta</v>
          </cell>
          <cell r="BU323" t="str">
            <v>Bob Latta</v>
          </cell>
          <cell r="BV323" t="str">
            <v>House</v>
          </cell>
          <cell r="BW323" t="str">
            <v>OH</v>
          </cell>
          <cell r="BX323">
            <v>5</v>
          </cell>
          <cell r="BY323" t="str">
            <v>R</v>
          </cell>
          <cell r="BZ323">
            <v>43</v>
          </cell>
          <cell r="CA323">
            <v>3</v>
          </cell>
          <cell r="CB323">
            <v>20</v>
          </cell>
          <cell r="CC323">
            <v>20</v>
          </cell>
          <cell r="CD323">
            <v>0</v>
          </cell>
          <cell r="CE323">
            <v>0</v>
          </cell>
          <cell r="CF323">
            <v>30</v>
          </cell>
        </row>
        <row r="324">
          <cell r="A324" t="str">
            <v>L000266</v>
          </cell>
          <cell r="B324" t="str">
            <v>House</v>
          </cell>
          <cell r="C324">
            <v>22130</v>
          </cell>
          <cell r="D324" t="str">
            <v>Jake LaTurner</v>
          </cell>
          <cell r="E324" t="str">
            <v>LaTurner</v>
          </cell>
          <cell r="F324" t="str">
            <v>R</v>
          </cell>
          <cell r="G324" t="str">
            <v>KS-2</v>
          </cell>
          <cell r="H324">
            <v>2</v>
          </cell>
          <cell r="I324" t="str">
            <v>R+16.3</v>
          </cell>
          <cell r="J324" t="str">
            <v>Compromise Conservatives</v>
          </cell>
          <cell r="K324">
            <v>94.25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1</v>
          </cell>
          <cell r="S324">
            <v>0</v>
          </cell>
          <cell r="T324">
            <v>0.47399999999999998</v>
          </cell>
          <cell r="U324">
            <v>0.38500000000000001</v>
          </cell>
          <cell r="W324" t="str">
            <v>Jake LaTurner</v>
          </cell>
          <cell r="X324" t="str">
            <v>KS-2</v>
          </cell>
          <cell r="Y324" t="str">
            <v>Jake</v>
          </cell>
          <cell r="Z324" t="str">
            <v>LaTurner</v>
          </cell>
          <cell r="AA324" t="str">
            <v>R</v>
          </cell>
          <cell r="AB324" t="str">
            <v>R+11@@296</v>
          </cell>
          <cell r="AC324" t="str">
            <v>R+10.78</v>
          </cell>
          <cell r="AD324">
            <v>296</v>
          </cell>
          <cell r="AE324" t="str">
            <v>KS-2</v>
          </cell>
          <cell r="AF324" t="str">
            <v>House</v>
          </cell>
          <cell r="AG324">
            <v>293</v>
          </cell>
          <cell r="AH324">
            <v>143</v>
          </cell>
          <cell r="AI324">
            <v>67</v>
          </cell>
          <cell r="AJ324">
            <v>21.917808219178081</v>
          </cell>
          <cell r="AK324">
            <v>456824</v>
          </cell>
          <cell r="AL324" t="str">
            <v>L000266</v>
          </cell>
          <cell r="AM324" t="str">
            <v>KS</v>
          </cell>
          <cell r="AN324">
            <v>2</v>
          </cell>
          <cell r="AO324" t="str">
            <v>LaTurner</v>
          </cell>
          <cell r="AP324">
            <v>118</v>
          </cell>
          <cell r="AQ324" t="str">
            <v>House</v>
          </cell>
          <cell r="AR324">
            <v>22130</v>
          </cell>
          <cell r="AS324">
            <v>32</v>
          </cell>
          <cell r="AT324">
            <v>2</v>
          </cell>
          <cell r="AU324" t="str">
            <v>KS</v>
          </cell>
          <cell r="AV324">
            <v>200</v>
          </cell>
          <cell r="AY324" t="str">
            <v>LATURNER, Jake</v>
          </cell>
          <cell r="AZ324">
            <v>1988</v>
          </cell>
          <cell r="BB324">
            <v>0.47099999999999997</v>
          </cell>
          <cell r="BC324">
            <v>0.42099999999999999</v>
          </cell>
          <cell r="BD324">
            <v>-125.68794</v>
          </cell>
          <cell r="BE324">
            <v>0.87644</v>
          </cell>
          <cell r="BF324">
            <v>953</v>
          </cell>
          <cell r="BG324">
            <v>48</v>
          </cell>
          <cell r="BI324">
            <v>0.46800000000000003</v>
          </cell>
          <cell r="BJ324">
            <v>0.36799999999999999</v>
          </cell>
          <cell r="BK324" t="str">
            <v>LATURNER</v>
          </cell>
          <cell r="BL324" t="str">
            <v>KS-2</v>
          </cell>
          <cell r="BM324" t="str">
            <v>House</v>
          </cell>
          <cell r="BN324" t="str">
            <v>Jake</v>
          </cell>
          <cell r="BO324" t="str">
            <v>LaTurner</v>
          </cell>
          <cell r="BP324" t="str">
            <v>KS</v>
          </cell>
          <cell r="BQ324" t="str">
            <v>R</v>
          </cell>
          <cell r="BR324">
            <v>-0.51709000000000005</v>
          </cell>
          <cell r="BS324" t="str">
            <v>KS-2</v>
          </cell>
          <cell r="BT324" t="str">
            <v>LaTurner</v>
          </cell>
          <cell r="BU324" t="str">
            <v>Jake LaTurner</v>
          </cell>
          <cell r="BV324" t="str">
            <v>House</v>
          </cell>
          <cell r="BW324" t="str">
            <v>KS</v>
          </cell>
          <cell r="BX324">
            <v>2</v>
          </cell>
          <cell r="BY324" t="str">
            <v>R</v>
          </cell>
          <cell r="BZ324">
            <v>6</v>
          </cell>
          <cell r="CA324">
            <v>6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21</v>
          </cell>
        </row>
        <row r="325">
          <cell r="A325" t="str">
            <v>L000599</v>
          </cell>
          <cell r="B325" t="str">
            <v>House</v>
          </cell>
          <cell r="C325">
            <v>22340</v>
          </cell>
          <cell r="D325" t="str">
            <v>Mike Lawler</v>
          </cell>
          <cell r="E325" t="str">
            <v>Lawler</v>
          </cell>
          <cell r="F325" t="str">
            <v>R</v>
          </cell>
          <cell r="G325" t="str">
            <v>NY-17</v>
          </cell>
          <cell r="H325">
            <v>1</v>
          </cell>
          <cell r="I325" t="str">
            <v>D+10.1</v>
          </cell>
          <cell r="J325" t="str">
            <v>Moderate Republicans</v>
          </cell>
          <cell r="K325">
            <v>92.01</v>
          </cell>
          <cell r="L325">
            <v>0</v>
          </cell>
          <cell r="M325">
            <v>0</v>
          </cell>
          <cell r="N325">
            <v>0</v>
          </cell>
          <cell r="O325">
            <v>1</v>
          </cell>
          <cell r="P325">
            <v>1</v>
          </cell>
          <cell r="Q325">
            <v>1</v>
          </cell>
          <cell r="R325">
            <v>0</v>
          </cell>
          <cell r="S325">
            <v>0</v>
          </cell>
          <cell r="T325">
            <v>0.188</v>
          </cell>
          <cell r="U325">
            <v>0.2</v>
          </cell>
          <cell r="W325" t="str">
            <v>Mike Lawler</v>
          </cell>
          <cell r="X325" t="str">
            <v>NY-17</v>
          </cell>
          <cell r="Y325" t="str">
            <v>Mike</v>
          </cell>
          <cell r="Z325" t="str">
            <v>Lawler</v>
          </cell>
          <cell r="AA325" t="str">
            <v>R</v>
          </cell>
          <cell r="AB325" t="str">
            <v>D+3@@186</v>
          </cell>
          <cell r="AC325" t="str">
            <v>D+2.88</v>
          </cell>
          <cell r="AD325">
            <v>186</v>
          </cell>
          <cell r="AP325">
            <v>118</v>
          </cell>
          <cell r="AQ325" t="str">
            <v>House</v>
          </cell>
          <cell r="AR325">
            <v>22340</v>
          </cell>
          <cell r="AS325">
            <v>13</v>
          </cell>
          <cell r="AT325">
            <v>17</v>
          </cell>
          <cell r="AU325" t="str">
            <v>NY</v>
          </cell>
          <cell r="AV325">
            <v>200</v>
          </cell>
          <cell r="AY325" t="str">
            <v>LAWLER, Michael</v>
          </cell>
          <cell r="AZ325">
            <v>1986</v>
          </cell>
          <cell r="BB325">
            <v>0.187</v>
          </cell>
          <cell r="BC325">
            <v>0.24399999999999999</v>
          </cell>
          <cell r="BD325">
            <v>-104.68103000000001</v>
          </cell>
          <cell r="BE325">
            <v>0.89607999999999999</v>
          </cell>
          <cell r="BF325">
            <v>954</v>
          </cell>
          <cell r="BG325">
            <v>31</v>
          </cell>
          <cell r="BI325">
            <v>0.19</v>
          </cell>
          <cell r="BJ325">
            <v>0.23200000000000001</v>
          </cell>
          <cell r="BK325" t="str">
            <v>LAWLER</v>
          </cell>
          <cell r="BL325" t="str">
            <v>NY-17</v>
          </cell>
          <cell r="BM325" t="str">
            <v>House</v>
          </cell>
          <cell r="BN325" t="str">
            <v>Mike</v>
          </cell>
          <cell r="BO325" t="str">
            <v>Lawler</v>
          </cell>
          <cell r="BP325" t="str">
            <v>NY</v>
          </cell>
          <cell r="BQ325" t="str">
            <v>R</v>
          </cell>
          <cell r="BR325">
            <v>2.2133699999999998</v>
          </cell>
          <cell r="BS325" t="str">
            <v>NY-17</v>
          </cell>
          <cell r="BT325" t="str">
            <v>Lawler</v>
          </cell>
          <cell r="BU325" t="str">
            <v>Mike Lawler</v>
          </cell>
          <cell r="BV325" t="str">
            <v>House</v>
          </cell>
          <cell r="BW325" t="str">
            <v>NY</v>
          </cell>
          <cell r="BX325">
            <v>17</v>
          </cell>
          <cell r="BY325" t="str">
            <v>R</v>
          </cell>
          <cell r="BZ325">
            <v>100</v>
          </cell>
          <cell r="CA325">
            <v>30</v>
          </cell>
          <cell r="CB325">
            <v>20</v>
          </cell>
          <cell r="CC325">
            <v>20</v>
          </cell>
          <cell r="CD325">
            <v>20</v>
          </cell>
          <cell r="CE325">
            <v>10</v>
          </cell>
          <cell r="CF325">
            <v>7</v>
          </cell>
        </row>
        <row r="326">
          <cell r="A326" t="str">
            <v>L000551</v>
          </cell>
          <cell r="B326" t="str">
            <v>House</v>
          </cell>
          <cell r="C326">
            <v>29778</v>
          </cell>
          <cell r="D326" t="str">
            <v>Barbara Lee</v>
          </cell>
          <cell r="E326" t="str">
            <v>Lee</v>
          </cell>
          <cell r="F326" t="str">
            <v>D</v>
          </cell>
          <cell r="G326" t="str">
            <v>CA-12</v>
          </cell>
          <cell r="H326">
            <v>13.4</v>
          </cell>
          <cell r="I326" t="str">
            <v>D+80.7</v>
          </cell>
          <cell r="J326" t="str">
            <v>Progressive Democrats</v>
          </cell>
          <cell r="K326">
            <v>98.81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-0.67700000000000005</v>
          </cell>
          <cell r="U326">
            <v>-0.56899999999999995</v>
          </cell>
          <cell r="W326" t="str">
            <v>Barbara Lee</v>
          </cell>
          <cell r="X326" t="str">
            <v>CA-12</v>
          </cell>
          <cell r="Y326" t="str">
            <v>Barbara</v>
          </cell>
          <cell r="Z326" t="str">
            <v>Lee</v>
          </cell>
          <cell r="AA326" t="str">
            <v>D</v>
          </cell>
          <cell r="AB326" t="str">
            <v>D+40@@1</v>
          </cell>
          <cell r="AC326" t="str">
            <v>D+39.7</v>
          </cell>
          <cell r="AD326">
            <v>1</v>
          </cell>
          <cell r="AP326">
            <v>118</v>
          </cell>
          <cell r="AQ326" t="str">
            <v>House</v>
          </cell>
          <cell r="AR326">
            <v>29778</v>
          </cell>
          <cell r="AS326">
            <v>71</v>
          </cell>
          <cell r="AT326">
            <v>12</v>
          </cell>
          <cell r="AU326" t="str">
            <v>CA</v>
          </cell>
          <cell r="AV326">
            <v>100</v>
          </cell>
          <cell r="AY326" t="str">
            <v>LEE, Barbara</v>
          </cell>
          <cell r="AZ326">
            <v>1946</v>
          </cell>
          <cell r="BB326">
            <v>-0.67600000000000005</v>
          </cell>
          <cell r="BC326">
            <v>-0.58099999999999996</v>
          </cell>
          <cell r="BD326">
            <v>-44.572470000000003</v>
          </cell>
          <cell r="BE326">
            <v>0.95245000000000002</v>
          </cell>
          <cell r="BF326">
            <v>915</v>
          </cell>
          <cell r="BG326">
            <v>19</v>
          </cell>
          <cell r="BI326">
            <v>-0.502</v>
          </cell>
          <cell r="BJ326">
            <v>-0.67500000000000004</v>
          </cell>
          <cell r="BK326" t="str">
            <v>LEE</v>
          </cell>
          <cell r="BL326" t="str">
            <v>CA-12</v>
          </cell>
          <cell r="BM326" t="str">
            <v>House</v>
          </cell>
          <cell r="BN326" t="str">
            <v>Barbara</v>
          </cell>
          <cell r="BO326" t="str">
            <v>Lee</v>
          </cell>
          <cell r="BP326" t="str">
            <v>CA</v>
          </cell>
          <cell r="BQ326" t="str">
            <v>D</v>
          </cell>
          <cell r="BR326">
            <v>-1.09565</v>
          </cell>
          <cell r="BS326" t="str">
            <v>CA-12</v>
          </cell>
          <cell r="BT326" t="str">
            <v>Lee</v>
          </cell>
          <cell r="BU326" t="str">
            <v>Barbara Lee</v>
          </cell>
          <cell r="BV326" t="str">
            <v>House</v>
          </cell>
          <cell r="BW326" t="str">
            <v>CA</v>
          </cell>
          <cell r="BX326">
            <v>12</v>
          </cell>
          <cell r="BY326" t="str">
            <v>D</v>
          </cell>
          <cell r="BZ326">
            <v>20</v>
          </cell>
          <cell r="CA326">
            <v>0</v>
          </cell>
          <cell r="CB326">
            <v>0</v>
          </cell>
          <cell r="CC326">
            <v>20</v>
          </cell>
          <cell r="CD326">
            <v>0</v>
          </cell>
          <cell r="CE326">
            <v>0</v>
          </cell>
          <cell r="CF326">
            <v>44</v>
          </cell>
        </row>
        <row r="327">
          <cell r="A327" t="str">
            <v>L000551</v>
          </cell>
          <cell r="AE327" t="str">
            <v>CA-13</v>
          </cell>
          <cell r="AF327" t="str">
            <v>House</v>
          </cell>
          <cell r="AG327">
            <v>16</v>
          </cell>
          <cell r="AH327">
            <v>420</v>
          </cell>
          <cell r="AI327">
            <v>3</v>
          </cell>
          <cell r="AJ327">
            <v>2.7079303675048361</v>
          </cell>
          <cell r="AK327">
            <v>400237</v>
          </cell>
          <cell r="AL327" t="str">
            <v>L000551</v>
          </cell>
          <cell r="AM327" t="str">
            <v>CA</v>
          </cell>
          <cell r="AN327">
            <v>13</v>
          </cell>
          <cell r="AO327" t="str">
            <v>Lee</v>
          </cell>
          <cell r="AP327">
            <v>118</v>
          </cell>
          <cell r="AQ327" t="str">
            <v>House</v>
          </cell>
          <cell r="AR327">
            <v>29778</v>
          </cell>
          <cell r="AS327">
            <v>71</v>
          </cell>
          <cell r="AT327">
            <v>12</v>
          </cell>
          <cell r="AU327" t="str">
            <v>CA</v>
          </cell>
          <cell r="AV327">
            <v>100</v>
          </cell>
          <cell r="AY327" t="str">
            <v>LEE, Barbara</v>
          </cell>
          <cell r="AZ327">
            <v>1946</v>
          </cell>
          <cell r="BB327">
            <v>-0.67600000000000005</v>
          </cell>
          <cell r="BC327">
            <v>-0.58099999999999996</v>
          </cell>
          <cell r="BD327">
            <v>-44.572470000000003</v>
          </cell>
          <cell r="BE327">
            <v>0.95245000000000002</v>
          </cell>
          <cell r="BF327">
            <v>915</v>
          </cell>
          <cell r="BG327">
            <v>19</v>
          </cell>
          <cell r="BI327">
            <v>-0.502</v>
          </cell>
          <cell r="BJ327">
            <v>-0.67500000000000004</v>
          </cell>
          <cell r="BK327" t="str">
            <v>LEE</v>
          </cell>
          <cell r="BL327" t="str">
            <v>CA-12</v>
          </cell>
          <cell r="BM327" t="str">
            <v>House</v>
          </cell>
          <cell r="BN327" t="str">
            <v>Barbara</v>
          </cell>
          <cell r="BO327" t="str">
            <v>Lee</v>
          </cell>
          <cell r="BP327" t="str">
            <v>CA</v>
          </cell>
          <cell r="BQ327" t="str">
            <v>D</v>
          </cell>
          <cell r="BR327">
            <v>-1.09565</v>
          </cell>
          <cell r="BS327" t="str">
            <v>CA-12</v>
          </cell>
          <cell r="BT327" t="str">
            <v>Lee</v>
          </cell>
          <cell r="BU327" t="str">
            <v>Barbara Lee</v>
          </cell>
          <cell r="BV327" t="str">
            <v>House</v>
          </cell>
          <cell r="BW327" t="str">
            <v>CA</v>
          </cell>
          <cell r="BX327">
            <v>12</v>
          </cell>
          <cell r="BY327" t="str">
            <v>D</v>
          </cell>
          <cell r="BZ327">
            <v>20</v>
          </cell>
          <cell r="CA327">
            <v>0</v>
          </cell>
          <cell r="CB327">
            <v>0</v>
          </cell>
          <cell r="CC327">
            <v>20</v>
          </cell>
          <cell r="CD327">
            <v>0</v>
          </cell>
          <cell r="CE327">
            <v>0</v>
          </cell>
          <cell r="CF327">
            <v>44</v>
          </cell>
        </row>
        <row r="328">
          <cell r="A328" t="str">
            <v>L000597</v>
          </cell>
          <cell r="B328" t="str">
            <v>House</v>
          </cell>
          <cell r="C328">
            <v>22341</v>
          </cell>
          <cell r="D328" t="str">
            <v>Laurel Lee</v>
          </cell>
          <cell r="E328" t="str">
            <v>Lee</v>
          </cell>
          <cell r="F328" t="str">
            <v>R</v>
          </cell>
          <cell r="G328" t="str">
            <v>FL-15</v>
          </cell>
          <cell r="H328">
            <v>1</v>
          </cell>
          <cell r="I328" t="str">
            <v>R+3.2</v>
          </cell>
          <cell r="J328" t="str">
            <v>Compromise Conservatives</v>
          </cell>
          <cell r="K328">
            <v>92.87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1</v>
          </cell>
          <cell r="Q328">
            <v>0</v>
          </cell>
          <cell r="R328">
            <v>1</v>
          </cell>
          <cell r="S328">
            <v>0</v>
          </cell>
          <cell r="T328">
            <v>0.40799999999999997</v>
          </cell>
          <cell r="U328">
            <v>0.432</v>
          </cell>
          <cell r="W328" t="str">
            <v>Laurel Lee</v>
          </cell>
          <cell r="X328" t="str">
            <v>FL-15</v>
          </cell>
          <cell r="Y328" t="str">
            <v>Laurel</v>
          </cell>
          <cell r="Z328" t="str">
            <v>Lee</v>
          </cell>
          <cell r="AA328" t="str">
            <v>R</v>
          </cell>
          <cell r="AB328" t="str">
            <v>R+4@@237</v>
          </cell>
          <cell r="AC328" t="str">
            <v>R+3.67</v>
          </cell>
          <cell r="AD328">
            <v>237</v>
          </cell>
          <cell r="AP328">
            <v>118</v>
          </cell>
          <cell r="AQ328" t="str">
            <v>House</v>
          </cell>
          <cell r="AR328">
            <v>22341</v>
          </cell>
          <cell r="AS328">
            <v>43</v>
          </cell>
          <cell r="AT328">
            <v>15</v>
          </cell>
          <cell r="AU328" t="str">
            <v>FL</v>
          </cell>
          <cell r="AV328">
            <v>200</v>
          </cell>
          <cell r="AY328" t="str">
            <v>LEE, Laurel</v>
          </cell>
          <cell r="AZ328">
            <v>1974</v>
          </cell>
          <cell r="BB328">
            <v>0.39100000000000001</v>
          </cell>
          <cell r="BC328">
            <v>0.17899999999999999</v>
          </cell>
          <cell r="BD328">
            <v>-142.45392000000001</v>
          </cell>
          <cell r="BE328">
            <v>0.86168999999999996</v>
          </cell>
          <cell r="BF328">
            <v>957</v>
          </cell>
          <cell r="BG328">
            <v>69</v>
          </cell>
          <cell r="BI328">
            <v>0.38400000000000001</v>
          </cell>
          <cell r="BJ328">
            <v>0.24099999999999999</v>
          </cell>
          <cell r="BK328" t="str">
            <v>LEE</v>
          </cell>
          <cell r="BL328" t="str">
            <v>FL-15</v>
          </cell>
          <cell r="BM328" t="str">
            <v>House</v>
          </cell>
          <cell r="BN328" t="str">
            <v>Laurel</v>
          </cell>
          <cell r="BO328" t="str">
            <v>Lee</v>
          </cell>
          <cell r="BP328" t="str">
            <v>FL</v>
          </cell>
          <cell r="BQ328" t="str">
            <v>R</v>
          </cell>
          <cell r="BR328">
            <v>1.4200000000000001E-2</v>
          </cell>
          <cell r="BS328" t="str">
            <v>FL-15</v>
          </cell>
          <cell r="BT328" t="str">
            <v>Lee</v>
          </cell>
          <cell r="BU328" t="str">
            <v>Laurel Lee</v>
          </cell>
          <cell r="BV328" t="str">
            <v>House</v>
          </cell>
          <cell r="BW328" t="str">
            <v>FL</v>
          </cell>
          <cell r="BX328">
            <v>15</v>
          </cell>
          <cell r="BY328" t="str">
            <v>R</v>
          </cell>
          <cell r="BZ328">
            <v>11</v>
          </cell>
          <cell r="CA328">
            <v>11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7</v>
          </cell>
        </row>
        <row r="329">
          <cell r="A329" t="str">
            <v>L000577</v>
          </cell>
          <cell r="AE329" t="str">
            <v>UT-0</v>
          </cell>
          <cell r="AF329" t="str">
            <v>Senate</v>
          </cell>
          <cell r="AG329">
            <v>27</v>
          </cell>
          <cell r="AH329">
            <v>71</v>
          </cell>
          <cell r="AI329">
            <v>27</v>
          </cell>
          <cell r="AJ329">
            <v>19.078947368421051</v>
          </cell>
          <cell r="AK329">
            <v>412495</v>
          </cell>
          <cell r="AL329" t="str">
            <v>L000577</v>
          </cell>
          <cell r="AM329" t="str">
            <v>UT</v>
          </cell>
          <cell r="AO329" t="str">
            <v>Lee</v>
          </cell>
          <cell r="AP329">
            <v>118</v>
          </cell>
          <cell r="AQ329" t="str">
            <v>Senate</v>
          </cell>
          <cell r="AR329">
            <v>41110</v>
          </cell>
          <cell r="AS329">
            <v>67</v>
          </cell>
          <cell r="AT329">
            <v>0</v>
          </cell>
          <cell r="AU329" t="str">
            <v>UT</v>
          </cell>
          <cell r="AV329">
            <v>200</v>
          </cell>
          <cell r="AY329" t="str">
            <v>LEE, Mike</v>
          </cell>
          <cell r="AZ329">
            <v>1971</v>
          </cell>
          <cell r="BB329">
            <v>0.89100000000000001</v>
          </cell>
          <cell r="BC329">
            <v>-0.45400000000000001</v>
          </cell>
          <cell r="BD329">
            <v>-72.237909999999999</v>
          </cell>
          <cell r="BE329">
            <v>0.86497000000000002</v>
          </cell>
          <cell r="BF329">
            <v>498</v>
          </cell>
          <cell r="BG329">
            <v>49</v>
          </cell>
          <cell r="BI329">
            <v>0.873</v>
          </cell>
          <cell r="BJ329">
            <v>-0.48699999999999999</v>
          </cell>
          <cell r="BK329" t="str">
            <v>LEE</v>
          </cell>
          <cell r="BL329" t="str">
            <v>UT-0</v>
          </cell>
          <cell r="BM329" t="str">
            <v>Senate</v>
          </cell>
          <cell r="BN329" t="str">
            <v>Mike</v>
          </cell>
          <cell r="BO329" t="str">
            <v>Lee</v>
          </cell>
          <cell r="BP329" t="str">
            <v>UT</v>
          </cell>
          <cell r="BQ329" t="str">
            <v>R</v>
          </cell>
          <cell r="BR329">
            <v>-1.2563</v>
          </cell>
          <cell r="BS329" t="str">
            <v>UT-0</v>
          </cell>
          <cell r="BT329" t="str">
            <v>Lee</v>
          </cell>
          <cell r="BU329" t="str">
            <v>Mike Lee</v>
          </cell>
          <cell r="BV329" t="str">
            <v>Senate</v>
          </cell>
          <cell r="BW329" t="str">
            <v>UT</v>
          </cell>
          <cell r="BY329" t="str">
            <v>R</v>
          </cell>
          <cell r="BZ329">
            <v>20</v>
          </cell>
          <cell r="CA329">
            <v>0</v>
          </cell>
          <cell r="CB329">
            <v>0</v>
          </cell>
          <cell r="CC329">
            <v>20</v>
          </cell>
          <cell r="CD329">
            <v>0</v>
          </cell>
          <cell r="CE329">
            <v>0</v>
          </cell>
          <cell r="CF329">
            <v>26</v>
          </cell>
        </row>
        <row r="330">
          <cell r="A330" t="str">
            <v>L000602</v>
          </cell>
          <cell r="B330" t="str">
            <v>House</v>
          </cell>
          <cell r="C330">
            <v>22342</v>
          </cell>
          <cell r="D330" t="str">
            <v>Summer Lee</v>
          </cell>
          <cell r="E330" t="str">
            <v>Lee</v>
          </cell>
          <cell r="F330" t="str">
            <v>D</v>
          </cell>
          <cell r="G330" t="str">
            <v>PA-12</v>
          </cell>
          <cell r="H330">
            <v>1</v>
          </cell>
          <cell r="I330" t="str">
            <v>D+19.9</v>
          </cell>
          <cell r="J330" t="str">
            <v>Progressive Democrats</v>
          </cell>
          <cell r="K330">
            <v>95.83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-0.375</v>
          </cell>
          <cell r="U330">
            <v>-0.92700000000000005</v>
          </cell>
          <cell r="W330" t="str">
            <v>Summer Lee</v>
          </cell>
          <cell r="X330" t="str">
            <v>PA-12</v>
          </cell>
          <cell r="Y330" t="str">
            <v>Summer</v>
          </cell>
          <cell r="Z330" t="str">
            <v>Lee</v>
          </cell>
          <cell r="AA330" t="str">
            <v>D</v>
          </cell>
          <cell r="AB330" t="str">
            <v>D+8@@143</v>
          </cell>
          <cell r="AC330" t="str">
            <v>D+7.85</v>
          </cell>
          <cell r="AD330">
            <v>143</v>
          </cell>
          <cell r="AP330">
            <v>118</v>
          </cell>
          <cell r="AQ330" t="str">
            <v>House</v>
          </cell>
          <cell r="AR330">
            <v>22342</v>
          </cell>
          <cell r="AS330">
            <v>14</v>
          </cell>
          <cell r="AT330">
            <v>12</v>
          </cell>
          <cell r="AU330" t="str">
            <v>PA</v>
          </cell>
          <cell r="AV330">
            <v>100</v>
          </cell>
          <cell r="AY330" t="str">
            <v>LEE, Summer</v>
          </cell>
          <cell r="AZ330">
            <v>1987</v>
          </cell>
          <cell r="BB330">
            <v>-0.41399999999999998</v>
          </cell>
          <cell r="BC330">
            <v>-0.91</v>
          </cell>
          <cell r="BD330">
            <v>-41.253770000000003</v>
          </cell>
          <cell r="BE330">
            <v>0.95794000000000001</v>
          </cell>
          <cell r="BF330">
            <v>960</v>
          </cell>
          <cell r="BG330">
            <v>12</v>
          </cell>
          <cell r="BI330">
            <v>-0.73899999999999999</v>
          </cell>
          <cell r="BJ330">
            <v>-0.67400000000000004</v>
          </cell>
          <cell r="BK330" t="str">
            <v>LEE</v>
          </cell>
          <cell r="BL330" t="str">
            <v>PA-12</v>
          </cell>
          <cell r="BM330" t="str">
            <v>House</v>
          </cell>
          <cell r="BN330" t="str">
            <v>Summer</v>
          </cell>
          <cell r="BO330" t="str">
            <v>Lee</v>
          </cell>
          <cell r="BP330" t="str">
            <v>PA</v>
          </cell>
          <cell r="BQ330" t="str">
            <v>D</v>
          </cell>
          <cell r="BR330">
            <v>-0.93803999999999998</v>
          </cell>
          <cell r="BS330" t="str">
            <v>PA-12</v>
          </cell>
          <cell r="BT330" t="str">
            <v>Lee</v>
          </cell>
          <cell r="BU330" t="str">
            <v>Summer Lee</v>
          </cell>
          <cell r="BV330" t="str">
            <v>House</v>
          </cell>
          <cell r="BW330" t="str">
            <v>PA</v>
          </cell>
          <cell r="BX330">
            <v>12</v>
          </cell>
          <cell r="BY330" t="str">
            <v>D</v>
          </cell>
          <cell r="BZ330">
            <v>2</v>
          </cell>
          <cell r="CA330">
            <v>2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15</v>
          </cell>
        </row>
        <row r="331">
          <cell r="A331" t="str">
            <v>L000590</v>
          </cell>
          <cell r="B331" t="str">
            <v>House</v>
          </cell>
          <cell r="C331">
            <v>21938</v>
          </cell>
          <cell r="D331" t="str">
            <v>Susie Lee</v>
          </cell>
          <cell r="E331" t="str">
            <v>Lee</v>
          </cell>
          <cell r="F331" t="str">
            <v>D</v>
          </cell>
          <cell r="G331" t="str">
            <v>NV-3</v>
          </cell>
          <cell r="H331">
            <v>3</v>
          </cell>
          <cell r="I331" t="str">
            <v>D+6.6</v>
          </cell>
          <cell r="J331" t="str">
            <v>Moderate Democrats</v>
          </cell>
          <cell r="K331">
            <v>95.19</v>
          </cell>
          <cell r="L331">
            <v>0</v>
          </cell>
          <cell r="M331">
            <v>1</v>
          </cell>
          <cell r="N331">
            <v>0</v>
          </cell>
          <cell r="O331">
            <v>1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-0.23499999999999999</v>
          </cell>
          <cell r="U331">
            <v>0.31</v>
          </cell>
          <cell r="W331" t="str">
            <v>Susie Lee</v>
          </cell>
          <cell r="X331" t="str">
            <v>NV-3</v>
          </cell>
          <cell r="Y331" t="str">
            <v>Susie</v>
          </cell>
          <cell r="Z331" t="str">
            <v>Lee</v>
          </cell>
          <cell r="AA331" t="str">
            <v>D</v>
          </cell>
          <cell r="AB331" t="str">
            <v>D+1@@201</v>
          </cell>
          <cell r="AC331" t="str">
            <v>D+1.46</v>
          </cell>
          <cell r="AD331">
            <v>201</v>
          </cell>
          <cell r="AE331" t="str">
            <v>NV-3</v>
          </cell>
          <cell r="AF331" t="str">
            <v>House</v>
          </cell>
          <cell r="AG331">
            <v>357</v>
          </cell>
          <cell r="AH331">
            <v>79</v>
          </cell>
          <cell r="AI331">
            <v>82</v>
          </cell>
          <cell r="AJ331">
            <v>30.434782608695649</v>
          </cell>
          <cell r="AK331">
            <v>412802</v>
          </cell>
          <cell r="AL331" t="str">
            <v>L000590</v>
          </cell>
          <cell r="AM331" t="str">
            <v>NV</v>
          </cell>
          <cell r="AN331">
            <v>3</v>
          </cell>
          <cell r="AO331" t="str">
            <v>Lee</v>
          </cell>
          <cell r="AP331">
            <v>118</v>
          </cell>
          <cell r="AQ331" t="str">
            <v>House</v>
          </cell>
          <cell r="AR331">
            <v>21938</v>
          </cell>
          <cell r="AS331">
            <v>65</v>
          </cell>
          <cell r="AT331">
            <v>3</v>
          </cell>
          <cell r="AU331" t="str">
            <v>NV</v>
          </cell>
          <cell r="AV331">
            <v>100</v>
          </cell>
          <cell r="AY331" t="str">
            <v>LEE, Susie</v>
          </cell>
          <cell r="AZ331">
            <v>1966</v>
          </cell>
          <cell r="BB331">
            <v>-0.23300000000000001</v>
          </cell>
          <cell r="BC331">
            <v>0.315</v>
          </cell>
          <cell r="BD331">
            <v>-96.247839999999997</v>
          </cell>
          <cell r="BE331">
            <v>0.90056999999999998</v>
          </cell>
          <cell r="BF331">
            <v>919</v>
          </cell>
          <cell r="BG331">
            <v>41</v>
          </cell>
          <cell r="BI331">
            <v>-0.19500000000000001</v>
          </cell>
          <cell r="BJ331">
            <v>0.22700000000000001</v>
          </cell>
          <cell r="BK331" t="str">
            <v>LEE</v>
          </cell>
          <cell r="BL331" t="str">
            <v>NV-3</v>
          </cell>
          <cell r="BM331" t="str">
            <v>House</v>
          </cell>
          <cell r="BN331" t="str">
            <v>Susie</v>
          </cell>
          <cell r="BO331" t="str">
            <v>Lee</v>
          </cell>
          <cell r="BP331" t="str">
            <v>NV</v>
          </cell>
          <cell r="BQ331" t="str">
            <v>D</v>
          </cell>
          <cell r="BR331">
            <v>2.1857000000000002</v>
          </cell>
          <cell r="BS331" t="str">
            <v>NV-3</v>
          </cell>
          <cell r="BT331" t="str">
            <v>Lee</v>
          </cell>
          <cell r="BU331" t="str">
            <v>Susie Lee</v>
          </cell>
          <cell r="BV331" t="str">
            <v>House</v>
          </cell>
          <cell r="BW331" t="str">
            <v>NV</v>
          </cell>
          <cell r="BX331">
            <v>3</v>
          </cell>
          <cell r="BY331" t="str">
            <v>D</v>
          </cell>
          <cell r="BZ331">
            <v>110</v>
          </cell>
          <cell r="CA331">
            <v>30</v>
          </cell>
          <cell r="CB331">
            <v>30</v>
          </cell>
          <cell r="CC331">
            <v>20</v>
          </cell>
          <cell r="CD331">
            <v>20</v>
          </cell>
          <cell r="CE331">
            <v>10</v>
          </cell>
          <cell r="CF331">
            <v>2</v>
          </cell>
        </row>
        <row r="332">
          <cell r="A332" t="str">
            <v>L000273</v>
          </cell>
          <cell r="B332" t="str">
            <v>House</v>
          </cell>
          <cell r="C332">
            <v>22131</v>
          </cell>
          <cell r="D332" t="str">
            <v>Teresa Leger Fernandez</v>
          </cell>
          <cell r="E332" t="str">
            <v>Leger Fernandez</v>
          </cell>
          <cell r="F332" t="str">
            <v>D</v>
          </cell>
          <cell r="G332" t="str">
            <v>NM-3</v>
          </cell>
          <cell r="H332">
            <v>2</v>
          </cell>
          <cell r="I332" t="str">
            <v>D+10.8</v>
          </cell>
          <cell r="J332" t="str">
            <v>Core Democrats</v>
          </cell>
          <cell r="K332">
            <v>97.81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-0.32700000000000001</v>
          </cell>
          <cell r="U332">
            <v>-0.152</v>
          </cell>
          <cell r="W332" t="str">
            <v>Teresa Leger Fernandez</v>
          </cell>
          <cell r="X332" t="str">
            <v>NM-3</v>
          </cell>
          <cell r="Y332" t="str">
            <v>Teresa</v>
          </cell>
          <cell r="Z332" t="str">
            <v>Leger Fernandez</v>
          </cell>
          <cell r="AA332" t="str">
            <v>D</v>
          </cell>
          <cell r="AB332" t="str">
            <v>D+4@@178</v>
          </cell>
          <cell r="AC332" t="str">
            <v>D+3.59</v>
          </cell>
          <cell r="AD332">
            <v>178</v>
          </cell>
          <cell r="AE332" t="str">
            <v>NM-3</v>
          </cell>
          <cell r="AF332" t="str">
            <v>House</v>
          </cell>
          <cell r="AG332">
            <v>93</v>
          </cell>
          <cell r="AH332">
            <v>343</v>
          </cell>
          <cell r="AI332">
            <v>21</v>
          </cell>
          <cell r="AJ332">
            <v>5.2459016393442619</v>
          </cell>
          <cell r="AK332">
            <v>456835</v>
          </cell>
          <cell r="AL332" t="str">
            <v>L000273</v>
          </cell>
          <cell r="AM332" t="str">
            <v>NM</v>
          </cell>
          <cell r="AN332">
            <v>3</v>
          </cell>
          <cell r="AO332" t="str">
            <v>Leger Fernandez</v>
          </cell>
          <cell r="AP332">
            <v>118</v>
          </cell>
          <cell r="AQ332" t="str">
            <v>House</v>
          </cell>
          <cell r="AR332">
            <v>22131</v>
          </cell>
          <cell r="AS332">
            <v>66</v>
          </cell>
          <cell r="AT332">
            <v>3</v>
          </cell>
          <cell r="AU332" t="str">
            <v>NM</v>
          </cell>
          <cell r="AV332">
            <v>100</v>
          </cell>
          <cell r="AY332" t="str">
            <v>LEGER FERNANDEZ, Teresa</v>
          </cell>
          <cell r="AZ332">
            <v>1959</v>
          </cell>
          <cell r="BB332">
            <v>-0.34599999999999997</v>
          </cell>
          <cell r="BC332">
            <v>-0.185</v>
          </cell>
          <cell r="BD332">
            <v>-56.130139999999997</v>
          </cell>
          <cell r="BE332">
            <v>0.94137000000000004</v>
          </cell>
          <cell r="BF332">
            <v>929</v>
          </cell>
          <cell r="BG332">
            <v>20</v>
          </cell>
          <cell r="BI332">
            <v>-0.33700000000000002</v>
          </cell>
          <cell r="BJ332">
            <v>-0.16300000000000001</v>
          </cell>
          <cell r="BK332" t="str">
            <v>LEGER FERNANDEZ</v>
          </cell>
          <cell r="BL332" t="str">
            <v>NM-3</v>
          </cell>
          <cell r="BM332" t="str">
            <v>House</v>
          </cell>
          <cell r="BN332" t="str">
            <v>Teresa</v>
          </cell>
          <cell r="BO332" t="str">
            <v>Leger Fernandez</v>
          </cell>
          <cell r="BP332" t="str">
            <v>NM</v>
          </cell>
          <cell r="BQ332" t="str">
            <v>D</v>
          </cell>
          <cell r="BR332">
            <v>-0.92652000000000001</v>
          </cell>
          <cell r="BS332" t="str">
            <v>NM-3</v>
          </cell>
          <cell r="BT332" t="str">
            <v>Leger Fernandez</v>
          </cell>
          <cell r="BU332" t="str">
            <v>Teresa Leger Fernandez</v>
          </cell>
          <cell r="BV332" t="str">
            <v>House</v>
          </cell>
          <cell r="BW332" t="str">
            <v>NM</v>
          </cell>
          <cell r="BX332">
            <v>3</v>
          </cell>
          <cell r="BY332" t="str">
            <v>D</v>
          </cell>
          <cell r="BZ332">
            <v>2</v>
          </cell>
          <cell r="CA332">
            <v>2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5</v>
          </cell>
        </row>
        <row r="333">
          <cell r="A333" t="str">
            <v>L000589</v>
          </cell>
          <cell r="B333" t="str">
            <v>House</v>
          </cell>
          <cell r="C333">
            <v>21757</v>
          </cell>
          <cell r="D333" t="str">
            <v>Debbie Lesko</v>
          </cell>
          <cell r="E333" t="str">
            <v>Lesko</v>
          </cell>
          <cell r="F333" t="str">
            <v>R</v>
          </cell>
          <cell r="G333" t="str">
            <v>AZ-8</v>
          </cell>
          <cell r="H333">
            <v>3.3</v>
          </cell>
          <cell r="I333" t="str">
            <v>R+13.5</v>
          </cell>
          <cell r="J333" t="str">
            <v>Far-Right Establishment</v>
          </cell>
          <cell r="K333">
            <v>95.02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1</v>
          </cell>
          <cell r="S333">
            <v>1</v>
          </cell>
          <cell r="T333">
            <v>0.61399999999999999</v>
          </cell>
          <cell r="U333">
            <v>-7.6999999999999999E-2</v>
          </cell>
          <cell r="W333" t="str">
            <v>Debbie Lesko</v>
          </cell>
          <cell r="X333" t="str">
            <v>AZ-8</v>
          </cell>
          <cell r="Y333" t="str">
            <v>Debbie</v>
          </cell>
          <cell r="Z333" t="str">
            <v>Lesko</v>
          </cell>
          <cell r="AA333" t="str">
            <v>R</v>
          </cell>
          <cell r="AB333" t="str">
            <v>R+10@@289</v>
          </cell>
          <cell r="AC333" t="str">
            <v>R+9.69</v>
          </cell>
          <cell r="AD333">
            <v>289</v>
          </cell>
          <cell r="AE333" t="str">
            <v>AZ-8</v>
          </cell>
          <cell r="AF333" t="str">
            <v>House</v>
          </cell>
          <cell r="AG333">
            <v>231</v>
          </cell>
          <cell r="AH333">
            <v>205</v>
          </cell>
          <cell r="AI333">
            <v>53</v>
          </cell>
          <cell r="AJ333">
            <v>13.94849785407725</v>
          </cell>
          <cell r="AK333">
            <v>412745</v>
          </cell>
          <cell r="AL333" t="str">
            <v>L000589</v>
          </cell>
          <cell r="AM333" t="str">
            <v>AZ</v>
          </cell>
          <cell r="AN333">
            <v>8</v>
          </cell>
          <cell r="AO333" t="str">
            <v>Lesko</v>
          </cell>
          <cell r="AP333">
            <v>118</v>
          </cell>
          <cell r="AQ333" t="str">
            <v>House</v>
          </cell>
          <cell r="AR333">
            <v>21757</v>
          </cell>
          <cell r="AS333">
            <v>61</v>
          </cell>
          <cell r="AT333">
            <v>8</v>
          </cell>
          <cell r="AU333" t="str">
            <v>AZ</v>
          </cell>
          <cell r="AV333">
            <v>200</v>
          </cell>
          <cell r="AY333" t="str">
            <v>LESKO, Debbie</v>
          </cell>
          <cell r="AZ333">
            <v>1958</v>
          </cell>
          <cell r="BB333">
            <v>0.61599999999999999</v>
          </cell>
          <cell r="BC333">
            <v>-8.6999999999999994E-2</v>
          </cell>
          <cell r="BD333">
            <v>-89.174090000000007</v>
          </cell>
          <cell r="BE333">
            <v>0.90246999999999999</v>
          </cell>
          <cell r="BF333">
            <v>869</v>
          </cell>
          <cell r="BG333">
            <v>36</v>
          </cell>
          <cell r="BI333">
            <v>0.63900000000000001</v>
          </cell>
          <cell r="BJ333">
            <v>-4.8000000000000001E-2</v>
          </cell>
          <cell r="BK333" t="str">
            <v>LESKO</v>
          </cell>
          <cell r="BL333" t="str">
            <v>AZ-8</v>
          </cell>
          <cell r="BM333" t="str">
            <v>House</v>
          </cell>
          <cell r="BN333" t="str">
            <v>Debbie</v>
          </cell>
          <cell r="BO333" t="str">
            <v>Lesko</v>
          </cell>
          <cell r="BP333" t="str">
            <v>AZ</v>
          </cell>
          <cell r="BQ333" t="str">
            <v>R</v>
          </cell>
          <cell r="BR333">
            <v>-0.90495000000000003</v>
          </cell>
          <cell r="BS333" t="str">
            <v>AZ-8</v>
          </cell>
          <cell r="BT333" t="str">
            <v>Lesko</v>
          </cell>
          <cell r="BU333" t="str">
            <v>Debbie Lesko</v>
          </cell>
          <cell r="BV333" t="str">
            <v>House</v>
          </cell>
          <cell r="BW333" t="str">
            <v>AZ</v>
          </cell>
          <cell r="BX333">
            <v>8</v>
          </cell>
          <cell r="BY333" t="str">
            <v>R</v>
          </cell>
          <cell r="BZ333">
            <v>27</v>
          </cell>
          <cell r="CA333">
            <v>2</v>
          </cell>
          <cell r="CB333">
            <v>5</v>
          </cell>
          <cell r="CC333">
            <v>20</v>
          </cell>
          <cell r="CD333">
            <v>0</v>
          </cell>
          <cell r="CE333">
            <v>0</v>
          </cell>
          <cell r="CF333">
            <v>22</v>
          </cell>
        </row>
        <row r="334">
          <cell r="A334" t="str">
            <v>L000595</v>
          </cell>
          <cell r="B334" t="str">
            <v>House</v>
          </cell>
          <cell r="C334">
            <v>22157</v>
          </cell>
          <cell r="D334" t="str">
            <v>Julia Letlow</v>
          </cell>
          <cell r="E334" t="str">
            <v>Letlow</v>
          </cell>
          <cell r="F334" t="str">
            <v>R</v>
          </cell>
          <cell r="G334" t="str">
            <v>LA-5</v>
          </cell>
          <cell r="H334">
            <v>1.9</v>
          </cell>
          <cell r="I334" t="str">
            <v>R+29.7</v>
          </cell>
          <cell r="J334" t="str">
            <v>Compromise Conservatives</v>
          </cell>
          <cell r="K334">
            <v>92.73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1</v>
          </cell>
          <cell r="Q334">
            <v>1</v>
          </cell>
          <cell r="R334">
            <v>1</v>
          </cell>
          <cell r="S334">
            <v>0</v>
          </cell>
          <cell r="T334">
            <v>0.42599999999999999</v>
          </cell>
          <cell r="U334">
            <v>0.44800000000000001</v>
          </cell>
          <cell r="W334" t="str">
            <v>Julia Letlow</v>
          </cell>
          <cell r="X334" t="str">
            <v>LA-5</v>
          </cell>
          <cell r="Y334" t="str">
            <v>Julia</v>
          </cell>
          <cell r="Z334" t="str">
            <v>Letlow</v>
          </cell>
          <cell r="AA334" t="str">
            <v>R</v>
          </cell>
          <cell r="AB334" t="str">
            <v>R+17@@371</v>
          </cell>
          <cell r="AC334" t="str">
            <v>R+16.97</v>
          </cell>
          <cell r="AD334">
            <v>371</v>
          </cell>
          <cell r="AE334" t="str">
            <v>LA-5</v>
          </cell>
          <cell r="AF334" t="str">
            <v>House</v>
          </cell>
          <cell r="AG334">
            <v>251</v>
          </cell>
          <cell r="AH334">
            <v>185</v>
          </cell>
          <cell r="AI334">
            <v>57</v>
          </cell>
          <cell r="AJ334">
            <v>15.686274509803919</v>
          </cell>
          <cell r="AK334">
            <v>456859</v>
          </cell>
          <cell r="AL334" t="str">
            <v>L000595</v>
          </cell>
          <cell r="AM334" t="str">
            <v>LA</v>
          </cell>
          <cell r="AN334">
            <v>5</v>
          </cell>
          <cell r="AO334" t="str">
            <v>Letlow</v>
          </cell>
          <cell r="AP334">
            <v>118</v>
          </cell>
          <cell r="AQ334" t="str">
            <v>House</v>
          </cell>
          <cell r="AR334">
            <v>22157</v>
          </cell>
          <cell r="AS334">
            <v>45</v>
          </cell>
          <cell r="AT334">
            <v>5</v>
          </cell>
          <cell r="AU334" t="str">
            <v>LA</v>
          </cell>
          <cell r="AV334">
            <v>200</v>
          </cell>
          <cell r="AY334" t="str">
            <v>LETLOW, Julia</v>
          </cell>
          <cell r="AZ334">
            <v>1981</v>
          </cell>
          <cell r="BB334">
            <v>0.42299999999999999</v>
          </cell>
          <cell r="BC334">
            <v>0.35499999999999998</v>
          </cell>
          <cell r="BD334">
            <v>-151.0976</v>
          </cell>
          <cell r="BE334">
            <v>0.85280999999999996</v>
          </cell>
          <cell r="BF334">
            <v>949</v>
          </cell>
          <cell r="BG334">
            <v>62</v>
          </cell>
          <cell r="BI334">
            <v>0.42399999999999999</v>
          </cell>
          <cell r="BJ334">
            <v>0.34899999999999998</v>
          </cell>
          <cell r="BK334" t="str">
            <v>LETLOW</v>
          </cell>
          <cell r="BL334" t="str">
            <v>LA-5</v>
          </cell>
          <cell r="BM334" t="str">
            <v>House</v>
          </cell>
          <cell r="BN334" t="str">
            <v>Julia</v>
          </cell>
          <cell r="BO334" t="str">
            <v>Letlow</v>
          </cell>
          <cell r="BP334" t="str">
            <v>LA</v>
          </cell>
          <cell r="BQ334" t="str">
            <v>R</v>
          </cell>
          <cell r="BR334">
            <v>-0.89487000000000005</v>
          </cell>
          <cell r="BS334" t="str">
            <v>LA-5</v>
          </cell>
          <cell r="BT334" t="str">
            <v>Letlow</v>
          </cell>
          <cell r="BU334" t="str">
            <v>Julia Letlow</v>
          </cell>
          <cell r="BV334" t="str">
            <v>House</v>
          </cell>
          <cell r="BW334" t="str">
            <v>LA</v>
          </cell>
          <cell r="BX334">
            <v>5</v>
          </cell>
          <cell r="BY334" t="str">
            <v>R</v>
          </cell>
          <cell r="BZ334">
            <v>2</v>
          </cell>
          <cell r="CA334">
            <v>2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34</v>
          </cell>
        </row>
        <row r="335">
          <cell r="A335" t="str">
            <v>L000593</v>
          </cell>
          <cell r="B335" t="str">
            <v>House</v>
          </cell>
          <cell r="C335">
            <v>21939</v>
          </cell>
          <cell r="D335" t="str">
            <v>Mike Levin</v>
          </cell>
          <cell r="E335" t="str">
            <v>Levin</v>
          </cell>
          <cell r="F335" t="str">
            <v>D</v>
          </cell>
          <cell r="G335" t="str">
            <v>CA-49</v>
          </cell>
          <cell r="H335">
            <v>3</v>
          </cell>
          <cell r="I335" t="str">
            <v>D+11.4</v>
          </cell>
          <cell r="J335" t="str">
            <v>Core Democrats</v>
          </cell>
          <cell r="K335">
            <v>97.91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-0.33800000000000002</v>
          </cell>
          <cell r="U335">
            <v>0.156</v>
          </cell>
          <cell r="W335" t="str">
            <v>Mike Levin</v>
          </cell>
          <cell r="X335" t="str">
            <v>CA-49</v>
          </cell>
          <cell r="Y335" t="str">
            <v>Mike</v>
          </cell>
          <cell r="Z335" t="str">
            <v>Levin</v>
          </cell>
          <cell r="AA335" t="str">
            <v>D</v>
          </cell>
          <cell r="AB335" t="str">
            <v>D+3@@184</v>
          </cell>
          <cell r="AC335" t="str">
            <v>D+3.14</v>
          </cell>
          <cell r="AD335">
            <v>184</v>
          </cell>
          <cell r="AE335" t="str">
            <v>CA-49</v>
          </cell>
          <cell r="AF335" t="str">
            <v>House</v>
          </cell>
          <cell r="AG335">
            <v>154</v>
          </cell>
          <cell r="AH335">
            <v>282</v>
          </cell>
          <cell r="AI335">
            <v>35</v>
          </cell>
          <cell r="AJ335">
            <v>7.581227436823105</v>
          </cell>
          <cell r="AK335">
            <v>412760</v>
          </cell>
          <cell r="AL335" t="str">
            <v>L000593</v>
          </cell>
          <cell r="AM335" t="str">
            <v>CA</v>
          </cell>
          <cell r="AN335">
            <v>49</v>
          </cell>
          <cell r="AO335" t="str">
            <v>Levin</v>
          </cell>
          <cell r="AP335">
            <v>118</v>
          </cell>
          <cell r="AQ335" t="str">
            <v>House</v>
          </cell>
          <cell r="AR335">
            <v>21939</v>
          </cell>
          <cell r="AS335">
            <v>71</v>
          </cell>
          <cell r="AT335">
            <v>49</v>
          </cell>
          <cell r="AU335" t="str">
            <v>CA</v>
          </cell>
          <cell r="AV335">
            <v>100</v>
          </cell>
          <cell r="AY335" t="str">
            <v>LEVIN, Mike</v>
          </cell>
          <cell r="AZ335">
            <v>1978</v>
          </cell>
          <cell r="BB335">
            <v>-0.32700000000000001</v>
          </cell>
          <cell r="BC335">
            <v>0.17</v>
          </cell>
          <cell r="BD335">
            <v>-74.703270000000003</v>
          </cell>
          <cell r="BE335">
            <v>0.92505999999999999</v>
          </cell>
          <cell r="BF335">
            <v>959</v>
          </cell>
          <cell r="BG335">
            <v>33</v>
          </cell>
          <cell r="BI335">
            <v>-0.3</v>
          </cell>
          <cell r="BJ335">
            <v>0.112</v>
          </cell>
          <cell r="BK335" t="str">
            <v>LEVIN</v>
          </cell>
          <cell r="BL335" t="str">
            <v>CA-49</v>
          </cell>
          <cell r="BM335" t="str">
            <v>House</v>
          </cell>
          <cell r="BN335" t="str">
            <v>Mike</v>
          </cell>
          <cell r="BO335" t="str">
            <v>Levin</v>
          </cell>
          <cell r="BP335" t="str">
            <v>CA</v>
          </cell>
          <cell r="BQ335" t="str">
            <v>D</v>
          </cell>
          <cell r="BR335">
            <v>0.16735</v>
          </cell>
          <cell r="BS335" t="str">
            <v>CA-49</v>
          </cell>
          <cell r="BT335" t="str">
            <v>Levin</v>
          </cell>
          <cell r="BU335" t="str">
            <v>Mike Levin</v>
          </cell>
          <cell r="BV335" t="str">
            <v>House</v>
          </cell>
          <cell r="BW335" t="str">
            <v>CA</v>
          </cell>
          <cell r="BX335">
            <v>49</v>
          </cell>
          <cell r="BY335" t="str">
            <v>D</v>
          </cell>
          <cell r="BZ335">
            <v>32</v>
          </cell>
          <cell r="CA335">
            <v>12</v>
          </cell>
          <cell r="CB335">
            <v>0</v>
          </cell>
          <cell r="CC335">
            <v>20</v>
          </cell>
          <cell r="CD335">
            <v>0</v>
          </cell>
          <cell r="CE335">
            <v>0</v>
          </cell>
          <cell r="CF335">
            <v>6</v>
          </cell>
        </row>
        <row r="336">
          <cell r="A336" t="str">
            <v>L000582</v>
          </cell>
          <cell r="B336" t="str">
            <v>House</v>
          </cell>
          <cell r="C336">
            <v>21507</v>
          </cell>
          <cell r="D336" t="str">
            <v>Ted Lieu</v>
          </cell>
          <cell r="E336" t="str">
            <v>Lieu</v>
          </cell>
          <cell r="F336" t="str">
            <v>D</v>
          </cell>
          <cell r="G336" t="str">
            <v>CA-36</v>
          </cell>
          <cell r="H336">
            <v>5</v>
          </cell>
          <cell r="I336" t="str">
            <v>D+44.1</v>
          </cell>
          <cell r="J336" t="str">
            <v>Core Democrats</v>
          </cell>
          <cell r="K336">
            <v>97.72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-0.374</v>
          </cell>
          <cell r="U336">
            <v>-0.22900000000000001</v>
          </cell>
          <cell r="W336" t="str">
            <v>Ted Lieu</v>
          </cell>
          <cell r="X336" t="str">
            <v>CA-36</v>
          </cell>
          <cell r="Y336" t="str">
            <v>Ted</v>
          </cell>
          <cell r="Z336" t="str">
            <v>Lieu</v>
          </cell>
          <cell r="AA336" t="str">
            <v>D</v>
          </cell>
          <cell r="AB336" t="str">
            <v>D+21@@61</v>
          </cell>
          <cell r="AC336" t="str">
            <v>D+20.81</v>
          </cell>
          <cell r="AD336">
            <v>61</v>
          </cell>
          <cell r="AP336">
            <v>118</v>
          </cell>
          <cell r="AQ336" t="str">
            <v>House</v>
          </cell>
          <cell r="AR336">
            <v>21507</v>
          </cell>
          <cell r="AS336">
            <v>71</v>
          </cell>
          <cell r="AT336">
            <v>36</v>
          </cell>
          <cell r="AU336" t="str">
            <v>CA</v>
          </cell>
          <cell r="AV336">
            <v>100</v>
          </cell>
          <cell r="AY336" t="str">
            <v>LIEU, Ted</v>
          </cell>
          <cell r="AZ336">
            <v>1969</v>
          </cell>
          <cell r="BB336">
            <v>-0.37</v>
          </cell>
          <cell r="BC336">
            <v>-0.215</v>
          </cell>
          <cell r="BD336">
            <v>-62.530720000000002</v>
          </cell>
          <cell r="BE336">
            <v>0.93523999999999996</v>
          </cell>
          <cell r="BF336">
            <v>934</v>
          </cell>
          <cell r="BG336">
            <v>27</v>
          </cell>
          <cell r="BI336">
            <v>-0.35299999999999998</v>
          </cell>
          <cell r="BJ336">
            <v>-0.14599999999999999</v>
          </cell>
          <cell r="BK336" t="str">
            <v>LIEU</v>
          </cell>
          <cell r="BL336" t="str">
            <v>CA-36</v>
          </cell>
          <cell r="BM336" t="str">
            <v>House</v>
          </cell>
          <cell r="BN336" t="str">
            <v>Ted</v>
          </cell>
          <cell r="BO336" t="str">
            <v>Lieu</v>
          </cell>
          <cell r="BP336" t="str">
            <v>CA</v>
          </cell>
          <cell r="BQ336" t="str">
            <v>D</v>
          </cell>
          <cell r="BR336">
            <v>-0.46886</v>
          </cell>
          <cell r="BS336" t="str">
            <v>CA-36</v>
          </cell>
          <cell r="BT336" t="str">
            <v>Lieu</v>
          </cell>
          <cell r="BU336" t="str">
            <v>Ted Lieu</v>
          </cell>
          <cell r="BV336" t="str">
            <v>House</v>
          </cell>
          <cell r="BW336" t="str">
            <v>CA</v>
          </cell>
          <cell r="BX336">
            <v>36</v>
          </cell>
          <cell r="BY336" t="str">
            <v>D</v>
          </cell>
          <cell r="BZ336">
            <v>36</v>
          </cell>
          <cell r="CA336">
            <v>6</v>
          </cell>
          <cell r="CB336">
            <v>10</v>
          </cell>
          <cell r="CC336">
            <v>20</v>
          </cell>
          <cell r="CD336">
            <v>0</v>
          </cell>
          <cell r="CE336">
            <v>0</v>
          </cell>
          <cell r="CF336">
            <v>40</v>
          </cell>
        </row>
        <row r="337">
          <cell r="A337" t="str">
            <v>L000582</v>
          </cell>
          <cell r="AE337" t="str">
            <v>CA-33</v>
          </cell>
          <cell r="AF337" t="str">
            <v>House</v>
          </cell>
          <cell r="AG337">
            <v>151</v>
          </cell>
          <cell r="AH337">
            <v>285</v>
          </cell>
          <cell r="AI337">
            <v>34</v>
          </cell>
          <cell r="AJ337">
            <v>7.5030750307503071</v>
          </cell>
          <cell r="AK337">
            <v>412616</v>
          </cell>
          <cell r="AL337" t="str">
            <v>L000582</v>
          </cell>
          <cell r="AM337" t="str">
            <v>CA</v>
          </cell>
          <cell r="AN337">
            <v>33</v>
          </cell>
          <cell r="AO337" t="str">
            <v>Lieu</v>
          </cell>
          <cell r="AP337">
            <v>118</v>
          </cell>
          <cell r="AQ337" t="str">
            <v>House</v>
          </cell>
          <cell r="AR337">
            <v>21507</v>
          </cell>
          <cell r="AS337">
            <v>71</v>
          </cell>
          <cell r="AT337">
            <v>36</v>
          </cell>
          <cell r="AU337" t="str">
            <v>CA</v>
          </cell>
          <cell r="AV337">
            <v>100</v>
          </cell>
          <cell r="AY337" t="str">
            <v>LIEU, Ted</v>
          </cell>
          <cell r="AZ337">
            <v>1969</v>
          </cell>
          <cell r="BB337">
            <v>-0.37</v>
          </cell>
          <cell r="BC337">
            <v>-0.215</v>
          </cell>
          <cell r="BD337">
            <v>-62.530720000000002</v>
          </cell>
          <cell r="BE337">
            <v>0.93523999999999996</v>
          </cell>
          <cell r="BF337">
            <v>934</v>
          </cell>
          <cell r="BG337">
            <v>27</v>
          </cell>
          <cell r="BI337">
            <v>-0.35299999999999998</v>
          </cell>
          <cell r="BJ337">
            <v>-0.14599999999999999</v>
          </cell>
          <cell r="BK337" t="str">
            <v>LIEU</v>
          </cell>
          <cell r="BL337" t="str">
            <v>CA-36</v>
          </cell>
          <cell r="BM337" t="str">
            <v>House</v>
          </cell>
          <cell r="BN337" t="str">
            <v>Ted</v>
          </cell>
          <cell r="BO337" t="str">
            <v>Lieu</v>
          </cell>
          <cell r="BP337" t="str">
            <v>CA</v>
          </cell>
          <cell r="BQ337" t="str">
            <v>D</v>
          </cell>
          <cell r="BR337">
            <v>-0.46886</v>
          </cell>
          <cell r="BS337" t="str">
            <v>CA-36</v>
          </cell>
          <cell r="BT337" t="str">
            <v>Lieu</v>
          </cell>
          <cell r="BU337" t="str">
            <v>Ted Lieu</v>
          </cell>
          <cell r="BV337" t="str">
            <v>House</v>
          </cell>
          <cell r="BW337" t="str">
            <v>CA</v>
          </cell>
          <cell r="BX337">
            <v>36</v>
          </cell>
          <cell r="BY337" t="str">
            <v>D</v>
          </cell>
          <cell r="BZ337">
            <v>36</v>
          </cell>
          <cell r="CA337">
            <v>6</v>
          </cell>
          <cell r="CB337">
            <v>10</v>
          </cell>
          <cell r="CC337">
            <v>20</v>
          </cell>
          <cell r="CD337">
            <v>0</v>
          </cell>
          <cell r="CE337">
            <v>0</v>
          </cell>
          <cell r="CF337">
            <v>40</v>
          </cell>
        </row>
        <row r="338">
          <cell r="A338" t="str">
            <v>L000397</v>
          </cell>
          <cell r="B338" t="str">
            <v>House</v>
          </cell>
          <cell r="C338">
            <v>29504</v>
          </cell>
          <cell r="D338" t="str">
            <v>Zoe Lofgren</v>
          </cell>
          <cell r="E338" t="str">
            <v>Lofgren</v>
          </cell>
          <cell r="F338" t="str">
            <v>D</v>
          </cell>
          <cell r="G338" t="str">
            <v>CA-18</v>
          </cell>
          <cell r="H338">
            <v>15</v>
          </cell>
          <cell r="I338" t="str">
            <v>D+44.1</v>
          </cell>
          <cell r="J338" t="str">
            <v>Core Democrats</v>
          </cell>
          <cell r="K338">
            <v>97.82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-0.39900000000000002</v>
          </cell>
          <cell r="U338">
            <v>-0.41899999999999998</v>
          </cell>
          <cell r="W338" t="str">
            <v>Zoe Lofgren</v>
          </cell>
          <cell r="X338" t="str">
            <v>CA-18</v>
          </cell>
          <cell r="Y338" t="str">
            <v>Zoe</v>
          </cell>
          <cell r="Z338" t="str">
            <v>Lofgren</v>
          </cell>
          <cell r="AA338" t="str">
            <v>D</v>
          </cell>
          <cell r="AB338" t="str">
            <v>D+21@@58</v>
          </cell>
          <cell r="AC338" t="str">
            <v>D+21.38</v>
          </cell>
          <cell r="AD338">
            <v>58</v>
          </cell>
          <cell r="AP338">
            <v>118</v>
          </cell>
          <cell r="AQ338" t="str">
            <v>House</v>
          </cell>
          <cell r="AR338">
            <v>29504</v>
          </cell>
          <cell r="AS338">
            <v>71</v>
          </cell>
          <cell r="AT338">
            <v>18</v>
          </cell>
          <cell r="AU338" t="str">
            <v>CA</v>
          </cell>
          <cell r="AV338">
            <v>100</v>
          </cell>
          <cell r="AY338" t="str">
            <v>LOFGREN, Zoe</v>
          </cell>
          <cell r="AZ338">
            <v>1947</v>
          </cell>
          <cell r="BB338">
            <v>-0.39800000000000002</v>
          </cell>
          <cell r="BC338">
            <v>-0.41199999999999998</v>
          </cell>
          <cell r="BD338">
            <v>-80.470590000000001</v>
          </cell>
          <cell r="BE338">
            <v>0.91607000000000005</v>
          </cell>
          <cell r="BF338">
            <v>918</v>
          </cell>
          <cell r="BG338">
            <v>31</v>
          </cell>
          <cell r="BI338">
            <v>-0.307</v>
          </cell>
          <cell r="BJ338">
            <v>-0.31</v>
          </cell>
          <cell r="BK338" t="str">
            <v>LOFGREN</v>
          </cell>
          <cell r="BL338" t="str">
            <v>CA-18</v>
          </cell>
          <cell r="BM338" t="str">
            <v>House</v>
          </cell>
          <cell r="BN338" t="str">
            <v>Zoe</v>
          </cell>
          <cell r="BO338" t="str">
            <v>Lofgren</v>
          </cell>
          <cell r="BP338" t="str">
            <v>CA</v>
          </cell>
          <cell r="BQ338" t="str">
            <v>D</v>
          </cell>
          <cell r="BR338">
            <v>-0.42453000000000002</v>
          </cell>
          <cell r="BS338" t="str">
            <v>CA-18</v>
          </cell>
          <cell r="BT338" t="str">
            <v>Lofgren</v>
          </cell>
          <cell r="BU338" t="str">
            <v>Zoe Lofgren</v>
          </cell>
          <cell r="BV338" t="str">
            <v>House</v>
          </cell>
          <cell r="BW338" t="str">
            <v>CA</v>
          </cell>
          <cell r="BX338">
            <v>18</v>
          </cell>
          <cell r="BY338" t="str">
            <v>D</v>
          </cell>
          <cell r="BZ338">
            <v>37</v>
          </cell>
          <cell r="CA338">
            <v>7</v>
          </cell>
          <cell r="CB338">
            <v>10</v>
          </cell>
          <cell r="CC338">
            <v>20</v>
          </cell>
          <cell r="CD338">
            <v>0</v>
          </cell>
          <cell r="CE338">
            <v>0</v>
          </cell>
          <cell r="CF338">
            <v>42</v>
          </cell>
        </row>
        <row r="339">
          <cell r="A339" t="str">
            <v>L000397</v>
          </cell>
          <cell r="AE339" t="str">
            <v>CA-19</v>
          </cell>
          <cell r="AF339" t="str">
            <v>House</v>
          </cell>
          <cell r="AG339">
            <v>122</v>
          </cell>
          <cell r="AH339">
            <v>314</v>
          </cell>
          <cell r="AI339">
            <v>28</v>
          </cell>
          <cell r="AJ339">
            <v>6.1269146608315097</v>
          </cell>
          <cell r="AK339">
            <v>400245</v>
          </cell>
          <cell r="AL339" t="str">
            <v>L000397</v>
          </cell>
          <cell r="AM339" t="str">
            <v>CA</v>
          </cell>
          <cell r="AN339">
            <v>19</v>
          </cell>
          <cell r="AO339" t="str">
            <v>Lofgren</v>
          </cell>
          <cell r="AP339">
            <v>118</v>
          </cell>
          <cell r="AQ339" t="str">
            <v>House</v>
          </cell>
          <cell r="AR339">
            <v>29504</v>
          </cell>
          <cell r="AS339">
            <v>71</v>
          </cell>
          <cell r="AT339">
            <v>18</v>
          </cell>
          <cell r="AU339" t="str">
            <v>CA</v>
          </cell>
          <cell r="AV339">
            <v>100</v>
          </cell>
          <cell r="AY339" t="str">
            <v>LOFGREN, Zoe</v>
          </cell>
          <cell r="AZ339">
            <v>1947</v>
          </cell>
          <cell r="BB339">
            <v>-0.39800000000000002</v>
          </cell>
          <cell r="BC339">
            <v>-0.41199999999999998</v>
          </cell>
          <cell r="BD339">
            <v>-80.470590000000001</v>
          </cell>
          <cell r="BE339">
            <v>0.91607000000000005</v>
          </cell>
          <cell r="BF339">
            <v>918</v>
          </cell>
          <cell r="BG339">
            <v>31</v>
          </cell>
          <cell r="BI339">
            <v>-0.307</v>
          </cell>
          <cell r="BJ339">
            <v>-0.31</v>
          </cell>
          <cell r="BK339" t="str">
            <v>LOFGREN</v>
          </cell>
          <cell r="BL339" t="str">
            <v>CA-18</v>
          </cell>
          <cell r="BM339" t="str">
            <v>House</v>
          </cell>
          <cell r="BN339" t="str">
            <v>Zoe</v>
          </cell>
          <cell r="BO339" t="str">
            <v>Lofgren</v>
          </cell>
          <cell r="BP339" t="str">
            <v>CA</v>
          </cell>
          <cell r="BQ339" t="str">
            <v>D</v>
          </cell>
          <cell r="BR339">
            <v>-0.42453000000000002</v>
          </cell>
          <cell r="BS339" t="str">
            <v>CA-18</v>
          </cell>
          <cell r="BT339" t="str">
            <v>Lofgren</v>
          </cell>
          <cell r="BU339" t="str">
            <v>Zoe Lofgren</v>
          </cell>
          <cell r="BV339" t="str">
            <v>House</v>
          </cell>
          <cell r="BW339" t="str">
            <v>CA</v>
          </cell>
          <cell r="BX339">
            <v>18</v>
          </cell>
          <cell r="BY339" t="str">
            <v>D</v>
          </cell>
          <cell r="BZ339">
            <v>37</v>
          </cell>
          <cell r="CA339">
            <v>7</v>
          </cell>
          <cell r="CB339">
            <v>10</v>
          </cell>
          <cell r="CC339">
            <v>20</v>
          </cell>
          <cell r="CD339">
            <v>0</v>
          </cell>
          <cell r="CE339">
            <v>0</v>
          </cell>
          <cell r="CF339">
            <v>42</v>
          </cell>
        </row>
        <row r="340">
          <cell r="A340" t="str">
            <v>L000583</v>
          </cell>
          <cell r="B340" t="str">
            <v>House</v>
          </cell>
          <cell r="C340">
            <v>21515</v>
          </cell>
          <cell r="D340" t="str">
            <v>Barry Loudermilk</v>
          </cell>
          <cell r="E340" t="str">
            <v>Loudermilk</v>
          </cell>
          <cell r="F340" t="str">
            <v>R</v>
          </cell>
          <cell r="G340" t="str">
            <v>GA-11</v>
          </cell>
          <cell r="H340">
            <v>5</v>
          </cell>
          <cell r="I340" t="str">
            <v>R+15.3</v>
          </cell>
          <cell r="J340" t="str">
            <v>Far-Right Establishment</v>
          </cell>
          <cell r="K340">
            <v>95.41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1</v>
          </cell>
          <cell r="S340">
            <v>0</v>
          </cell>
          <cell r="T340">
            <v>0.68200000000000005</v>
          </cell>
          <cell r="U340">
            <v>-3.0000000000000001E-3</v>
          </cell>
          <cell r="W340" t="str">
            <v>Barry Loudermilk</v>
          </cell>
          <cell r="X340" t="str">
            <v>GA-11</v>
          </cell>
          <cell r="Y340" t="str">
            <v>Barry</v>
          </cell>
          <cell r="Z340" t="str">
            <v>Loudermilk</v>
          </cell>
          <cell r="AA340" t="str">
            <v>R</v>
          </cell>
          <cell r="AB340" t="str">
            <v>R+11@@299</v>
          </cell>
          <cell r="AC340" t="str">
            <v>R+11.03</v>
          </cell>
          <cell r="AD340">
            <v>299</v>
          </cell>
          <cell r="AE340" t="str">
            <v>GA-11</v>
          </cell>
          <cell r="AF340" t="str">
            <v>House</v>
          </cell>
          <cell r="AG340">
            <v>266</v>
          </cell>
          <cell r="AH340">
            <v>170</v>
          </cell>
          <cell r="AI340">
            <v>61</v>
          </cell>
          <cell r="AJ340">
            <v>17.714285714285719</v>
          </cell>
          <cell r="AK340">
            <v>412624</v>
          </cell>
          <cell r="AL340" t="str">
            <v>L000583</v>
          </cell>
          <cell r="AM340" t="str">
            <v>GA</v>
          </cell>
          <cell r="AN340">
            <v>11</v>
          </cell>
          <cell r="AO340" t="str">
            <v>Loudermilk</v>
          </cell>
          <cell r="AP340">
            <v>118</v>
          </cell>
          <cell r="AQ340" t="str">
            <v>House</v>
          </cell>
          <cell r="AR340">
            <v>21515</v>
          </cell>
          <cell r="AS340">
            <v>44</v>
          </cell>
          <cell r="AT340">
            <v>11</v>
          </cell>
          <cell r="AU340" t="str">
            <v>GA</v>
          </cell>
          <cell r="AV340">
            <v>200</v>
          </cell>
          <cell r="AY340" t="str">
            <v>LOUDERMILK, Barry D.</v>
          </cell>
          <cell r="AZ340">
            <v>1963</v>
          </cell>
          <cell r="BB340">
            <v>0.68200000000000005</v>
          </cell>
          <cell r="BC340">
            <v>1.7000000000000001E-2</v>
          </cell>
          <cell r="BD340">
            <v>-109.00803000000001</v>
          </cell>
          <cell r="BE340">
            <v>0.88895000000000002</v>
          </cell>
          <cell r="BF340">
            <v>926</v>
          </cell>
          <cell r="BG340">
            <v>49</v>
          </cell>
          <cell r="BI340">
            <v>0.66200000000000003</v>
          </cell>
          <cell r="BJ340">
            <v>0.03</v>
          </cell>
          <cell r="BK340" t="str">
            <v>LOUDERMILK</v>
          </cell>
          <cell r="BL340" t="str">
            <v>GA-11</v>
          </cell>
          <cell r="BM340" t="str">
            <v>House</v>
          </cell>
          <cell r="BN340" t="str">
            <v>Barry</v>
          </cell>
          <cell r="BO340" t="str">
            <v>Loudermilk</v>
          </cell>
          <cell r="BP340" t="str">
            <v>GA</v>
          </cell>
          <cell r="BQ340" t="str">
            <v>R</v>
          </cell>
          <cell r="BR340">
            <v>-1.06185</v>
          </cell>
          <cell r="BS340" t="str">
            <v>GA-11</v>
          </cell>
          <cell r="BT340" t="str">
            <v>Loudermilk</v>
          </cell>
          <cell r="BU340" t="str">
            <v>Barry Loudermilk</v>
          </cell>
          <cell r="BV340" t="str">
            <v>House</v>
          </cell>
          <cell r="BW340" t="str">
            <v>GA</v>
          </cell>
          <cell r="BX340">
            <v>11</v>
          </cell>
          <cell r="BY340" t="str">
            <v>R</v>
          </cell>
          <cell r="BZ340">
            <v>10</v>
          </cell>
          <cell r="CA340">
            <v>0</v>
          </cell>
          <cell r="CB340">
            <v>10</v>
          </cell>
          <cell r="CC340">
            <v>0</v>
          </cell>
          <cell r="CD340">
            <v>0</v>
          </cell>
          <cell r="CE340">
            <v>0</v>
          </cell>
          <cell r="CF340">
            <v>24</v>
          </cell>
        </row>
        <row r="341">
          <cell r="A341" t="str">
            <v>L000491</v>
          </cell>
          <cell r="B341" t="str">
            <v>House</v>
          </cell>
          <cell r="C341">
            <v>29393</v>
          </cell>
          <cell r="D341" t="str">
            <v>Frank Lucas</v>
          </cell>
          <cell r="E341" t="str">
            <v>Lucas</v>
          </cell>
          <cell r="F341" t="str">
            <v>R</v>
          </cell>
          <cell r="G341" t="str">
            <v>OK-3</v>
          </cell>
          <cell r="H341">
            <v>15.3</v>
          </cell>
          <cell r="I341" t="str">
            <v>R+44.6</v>
          </cell>
          <cell r="J341" t="str">
            <v>Moderate Republicans</v>
          </cell>
          <cell r="K341">
            <v>97.3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0.36</v>
          </cell>
          <cell r="U341">
            <v>0.44900000000000001</v>
          </cell>
          <cell r="W341" t="str">
            <v>Frank Lucas</v>
          </cell>
          <cell r="X341" t="str">
            <v>OK-3</v>
          </cell>
          <cell r="Y341" t="str">
            <v>Frank</v>
          </cell>
          <cell r="Z341" t="str">
            <v>Lucas</v>
          </cell>
          <cell r="AA341" t="str">
            <v>R</v>
          </cell>
          <cell r="AB341" t="str">
            <v>R+24@@423</v>
          </cell>
          <cell r="AC341" t="str">
            <v>R+24.38</v>
          </cell>
          <cell r="AD341">
            <v>423</v>
          </cell>
          <cell r="AE341" t="str">
            <v>OK-3</v>
          </cell>
          <cell r="AF341" t="str">
            <v>House</v>
          </cell>
          <cell r="AG341">
            <v>391</v>
          </cell>
          <cell r="AH341">
            <v>45</v>
          </cell>
          <cell r="AI341">
            <v>90</v>
          </cell>
          <cell r="AJ341">
            <v>36.257309941520468</v>
          </cell>
          <cell r="AK341">
            <v>400247</v>
          </cell>
          <cell r="AL341" t="str">
            <v>L000491</v>
          </cell>
          <cell r="AM341" t="str">
            <v>OK</v>
          </cell>
          <cell r="AN341">
            <v>3</v>
          </cell>
          <cell r="AO341" t="str">
            <v>Lucas</v>
          </cell>
          <cell r="AP341">
            <v>118</v>
          </cell>
          <cell r="AQ341" t="str">
            <v>House</v>
          </cell>
          <cell r="AR341">
            <v>29393</v>
          </cell>
          <cell r="AS341">
            <v>53</v>
          </cell>
          <cell r="AT341">
            <v>3</v>
          </cell>
          <cell r="AU341" t="str">
            <v>OK</v>
          </cell>
          <cell r="AV341">
            <v>200</v>
          </cell>
          <cell r="AY341" t="str">
            <v>LUCAS, Frank D.</v>
          </cell>
          <cell r="AZ341">
            <v>1960</v>
          </cell>
          <cell r="BB341">
            <v>0.36099999999999999</v>
          </cell>
          <cell r="BC341">
            <v>0.45100000000000001</v>
          </cell>
          <cell r="BD341">
            <v>-69.313869999999994</v>
          </cell>
          <cell r="BE341">
            <v>0.92720000000000002</v>
          </cell>
          <cell r="BF341">
            <v>917</v>
          </cell>
          <cell r="BG341">
            <v>22</v>
          </cell>
          <cell r="BI341">
            <v>0.37</v>
          </cell>
          <cell r="BJ341">
            <v>0.92900000000000005</v>
          </cell>
          <cell r="BK341" t="str">
            <v>LUCAS</v>
          </cell>
          <cell r="BL341" t="str">
            <v>OK-3</v>
          </cell>
          <cell r="BM341" t="str">
            <v>House</v>
          </cell>
          <cell r="BN341" t="str">
            <v>Frank</v>
          </cell>
          <cell r="BO341" t="str">
            <v>Lucas</v>
          </cell>
          <cell r="BP341" t="str">
            <v>OK</v>
          </cell>
          <cell r="BQ341" t="str">
            <v>R</v>
          </cell>
          <cell r="BR341">
            <v>-0.30720999999999998</v>
          </cell>
          <cell r="BS341" t="str">
            <v>OK-3</v>
          </cell>
          <cell r="BT341" t="str">
            <v>Lucas</v>
          </cell>
          <cell r="BU341" t="str">
            <v>Frank Lucas</v>
          </cell>
          <cell r="BV341" t="str">
            <v>House</v>
          </cell>
          <cell r="BW341" t="str">
            <v>OK</v>
          </cell>
          <cell r="BX341">
            <v>3</v>
          </cell>
          <cell r="BY341" t="str">
            <v>R</v>
          </cell>
          <cell r="BZ341">
            <v>28</v>
          </cell>
          <cell r="CA341">
            <v>8</v>
          </cell>
          <cell r="CB341">
            <v>0</v>
          </cell>
          <cell r="CC341">
            <v>20</v>
          </cell>
          <cell r="CD341">
            <v>0</v>
          </cell>
          <cell r="CE341">
            <v>0</v>
          </cell>
          <cell r="CF341">
            <v>44</v>
          </cell>
        </row>
        <row r="342">
          <cell r="A342" t="str">
            <v>L000569</v>
          </cell>
          <cell r="B342" t="str">
            <v>House</v>
          </cell>
          <cell r="C342">
            <v>20926</v>
          </cell>
          <cell r="D342" t="str">
            <v>Blaine Luetkemeyer</v>
          </cell>
          <cell r="E342" t="str">
            <v>Luetkemeyer</v>
          </cell>
          <cell r="F342" t="str">
            <v>R</v>
          </cell>
          <cell r="G342" t="str">
            <v>MO-3</v>
          </cell>
          <cell r="H342">
            <v>8</v>
          </cell>
          <cell r="I342" t="str">
            <v>R+26.3</v>
          </cell>
          <cell r="J342" t="str">
            <v>Old Guard Republicans</v>
          </cell>
          <cell r="K342">
            <v>96.47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1</v>
          </cell>
          <cell r="S342">
            <v>0</v>
          </cell>
          <cell r="T342">
            <v>0.45200000000000001</v>
          </cell>
          <cell r="U342">
            <v>0.23</v>
          </cell>
          <cell r="W342" t="str">
            <v>Blaine Luetkemeyer</v>
          </cell>
          <cell r="X342" t="str">
            <v>MO-3</v>
          </cell>
          <cell r="Y342" t="str">
            <v>Blaine</v>
          </cell>
          <cell r="Z342" t="str">
            <v>Luetkemeyer</v>
          </cell>
          <cell r="AA342" t="str">
            <v>R</v>
          </cell>
          <cell r="AB342" t="str">
            <v>R+16@@358</v>
          </cell>
          <cell r="AC342" t="str">
            <v>R+16.03</v>
          </cell>
          <cell r="AD342">
            <v>358</v>
          </cell>
          <cell r="AE342" t="str">
            <v>MO-3</v>
          </cell>
          <cell r="AF342" t="str">
            <v>House</v>
          </cell>
          <cell r="AG342">
            <v>304</v>
          </cell>
          <cell r="AH342">
            <v>132</v>
          </cell>
          <cell r="AI342">
            <v>70</v>
          </cell>
          <cell r="AJ342">
            <v>24.479166666666671</v>
          </cell>
          <cell r="AK342">
            <v>412292</v>
          </cell>
          <cell r="AL342" t="str">
            <v>L000569</v>
          </cell>
          <cell r="AM342" t="str">
            <v>MO</v>
          </cell>
          <cell r="AN342">
            <v>3</v>
          </cell>
          <cell r="AO342" t="str">
            <v>Luetkemeyer</v>
          </cell>
          <cell r="AP342">
            <v>118</v>
          </cell>
          <cell r="AQ342" t="str">
            <v>House</v>
          </cell>
          <cell r="AR342">
            <v>20926</v>
          </cell>
          <cell r="AS342">
            <v>34</v>
          </cell>
          <cell r="AT342">
            <v>3</v>
          </cell>
          <cell r="AU342" t="str">
            <v>MO</v>
          </cell>
          <cell r="AV342">
            <v>200</v>
          </cell>
          <cell r="AY342" t="str">
            <v>LUETKEMEYER, Blaine</v>
          </cell>
          <cell r="AZ342">
            <v>1952</v>
          </cell>
          <cell r="BB342">
            <v>0.45200000000000001</v>
          </cell>
          <cell r="BC342">
            <v>0.23699999999999999</v>
          </cell>
          <cell r="BD342">
            <v>-84.993560000000002</v>
          </cell>
          <cell r="BE342">
            <v>0.91035999999999995</v>
          </cell>
          <cell r="BF342">
            <v>905</v>
          </cell>
          <cell r="BG342">
            <v>24</v>
          </cell>
          <cell r="BI342">
            <v>0.501</v>
          </cell>
          <cell r="BJ342">
            <v>0.30399999999999999</v>
          </cell>
          <cell r="BK342" t="str">
            <v>LUETKEMEYER</v>
          </cell>
          <cell r="BL342" t="str">
            <v>MO-3</v>
          </cell>
          <cell r="BM342" t="str">
            <v>House</v>
          </cell>
          <cell r="BN342" t="str">
            <v>Blaine</v>
          </cell>
          <cell r="BO342" t="str">
            <v>Luetkemeyer</v>
          </cell>
          <cell r="BP342" t="str">
            <v>MO</v>
          </cell>
          <cell r="BQ342" t="str">
            <v>R</v>
          </cell>
          <cell r="BR342">
            <v>-0.62163999999999997</v>
          </cell>
          <cell r="BS342" t="str">
            <v>MO-3</v>
          </cell>
          <cell r="BT342" t="str">
            <v>Luetkemeyer</v>
          </cell>
          <cell r="BU342" t="str">
            <v>Blaine Luetkemeyer</v>
          </cell>
          <cell r="BV342" t="str">
            <v>House</v>
          </cell>
          <cell r="BW342" t="str">
            <v>MO</v>
          </cell>
          <cell r="BX342">
            <v>3</v>
          </cell>
          <cell r="BY342" t="str">
            <v>R</v>
          </cell>
          <cell r="BZ342">
            <v>30</v>
          </cell>
          <cell r="CA342">
            <v>5</v>
          </cell>
          <cell r="CB342">
            <v>5</v>
          </cell>
          <cell r="CC342">
            <v>20</v>
          </cell>
          <cell r="CD342">
            <v>0</v>
          </cell>
          <cell r="CE342">
            <v>0</v>
          </cell>
          <cell r="CF342">
            <v>32</v>
          </cell>
        </row>
        <row r="343">
          <cell r="A343" t="str">
            <v>L000570</v>
          </cell>
          <cell r="AE343" t="str">
            <v>NM-0</v>
          </cell>
          <cell r="AF343" t="str">
            <v>Senate</v>
          </cell>
          <cell r="AG343">
            <v>30</v>
          </cell>
          <cell r="AH343">
            <v>68</v>
          </cell>
          <cell r="AI343">
            <v>30</v>
          </cell>
          <cell r="AJ343">
            <v>19.45812807881773</v>
          </cell>
          <cell r="AK343">
            <v>412293</v>
          </cell>
          <cell r="AL343" t="str">
            <v>L000570</v>
          </cell>
          <cell r="AM343" t="str">
            <v>NM</v>
          </cell>
          <cell r="AO343" t="str">
            <v>Lujan</v>
          </cell>
          <cell r="AP343">
            <v>118</v>
          </cell>
          <cell r="AQ343" t="str">
            <v>Senate</v>
          </cell>
          <cell r="AR343">
            <v>20932</v>
          </cell>
          <cell r="AS343">
            <v>66</v>
          </cell>
          <cell r="AT343">
            <v>0</v>
          </cell>
          <cell r="AU343" t="str">
            <v>NM</v>
          </cell>
          <cell r="AV343">
            <v>100</v>
          </cell>
          <cell r="AY343" t="str">
            <v>LUJAN, Ben Ray</v>
          </cell>
          <cell r="AZ343">
            <v>1972</v>
          </cell>
          <cell r="BB343">
            <v>-0.36799999999999999</v>
          </cell>
          <cell r="BC343">
            <v>1.2E-2</v>
          </cell>
          <cell r="BD343">
            <v>-22.088149999999999</v>
          </cell>
          <cell r="BE343">
            <v>0.95833000000000002</v>
          </cell>
          <cell r="BF343">
            <v>519</v>
          </cell>
          <cell r="BG343">
            <v>9</v>
          </cell>
          <cell r="BI343">
            <v>-0.38900000000000001</v>
          </cell>
          <cell r="BJ343">
            <v>-0.06</v>
          </cell>
          <cell r="BK343" t="str">
            <v>LUJAN</v>
          </cell>
          <cell r="BL343" t="str">
            <v>NM-0</v>
          </cell>
          <cell r="BS343" t="str">
            <v>NM-0</v>
          </cell>
          <cell r="BT343" t="str">
            <v>Ray Lujan</v>
          </cell>
          <cell r="BU343" t="str">
            <v>Ben Ray Lujan</v>
          </cell>
          <cell r="BV343" t="str">
            <v>Senate</v>
          </cell>
          <cell r="BW343" t="str">
            <v>NM</v>
          </cell>
          <cell r="BY343" t="str">
            <v>D</v>
          </cell>
          <cell r="BZ343">
            <v>41</v>
          </cell>
          <cell r="CA343">
            <v>11</v>
          </cell>
          <cell r="CB343">
            <v>10</v>
          </cell>
          <cell r="CC343">
            <v>20</v>
          </cell>
          <cell r="CD343">
            <v>0</v>
          </cell>
          <cell r="CE343">
            <v>0</v>
          </cell>
          <cell r="CF343">
            <v>7</v>
          </cell>
        </row>
        <row r="344">
          <cell r="A344" t="str">
            <v>L000571</v>
          </cell>
          <cell r="AE344" t="str">
            <v>WY-0</v>
          </cell>
          <cell r="AF344" t="str">
            <v>Senate</v>
          </cell>
          <cell r="AG344">
            <v>42</v>
          </cell>
          <cell r="AH344">
            <v>56</v>
          </cell>
          <cell r="AI344">
            <v>42</v>
          </cell>
          <cell r="AJ344">
            <v>23.723723723723719</v>
          </cell>
          <cell r="AK344">
            <v>412294</v>
          </cell>
          <cell r="AL344" t="str">
            <v>L000571</v>
          </cell>
          <cell r="AM344" t="str">
            <v>WY</v>
          </cell>
          <cell r="AO344" t="str">
            <v>Lummis</v>
          </cell>
          <cell r="AP344">
            <v>118</v>
          </cell>
          <cell r="AQ344" t="str">
            <v>Senate</v>
          </cell>
          <cell r="AR344">
            <v>20953</v>
          </cell>
          <cell r="AS344">
            <v>68</v>
          </cell>
          <cell r="AT344">
            <v>0</v>
          </cell>
          <cell r="AU344" t="str">
            <v>WY</v>
          </cell>
          <cell r="AV344">
            <v>200</v>
          </cell>
          <cell r="AY344" t="str">
            <v>LUMMIS, Cynthia M.</v>
          </cell>
          <cell r="AZ344">
            <v>1954</v>
          </cell>
          <cell r="BB344">
            <v>0.68799999999999994</v>
          </cell>
          <cell r="BC344">
            <v>-0.33900000000000002</v>
          </cell>
          <cell r="BD344">
            <v>-80.064319999999995</v>
          </cell>
          <cell r="BE344">
            <v>0.85065999999999997</v>
          </cell>
          <cell r="BF344">
            <v>495</v>
          </cell>
          <cell r="BG344">
            <v>45</v>
          </cell>
          <cell r="BI344">
            <v>0.66</v>
          </cell>
          <cell r="BJ344">
            <v>-0.216</v>
          </cell>
          <cell r="BK344" t="str">
            <v>LUMMIS</v>
          </cell>
          <cell r="BL344" t="str">
            <v>WY-0</v>
          </cell>
          <cell r="BM344" t="str">
            <v>Senate</v>
          </cell>
          <cell r="BN344" t="str">
            <v>Cynthia</v>
          </cell>
          <cell r="BO344" t="str">
            <v>Lummis</v>
          </cell>
          <cell r="BP344" t="str">
            <v>WY</v>
          </cell>
          <cell r="BQ344" t="str">
            <v>R</v>
          </cell>
          <cell r="BR344">
            <v>-0.64661999999999997</v>
          </cell>
          <cell r="BS344" t="str">
            <v>WY-0</v>
          </cell>
          <cell r="BT344" t="str">
            <v>Lummis</v>
          </cell>
          <cell r="BU344" t="str">
            <v>Cynthia Lummis</v>
          </cell>
          <cell r="BV344" t="str">
            <v>Senate</v>
          </cell>
          <cell r="BW344" t="str">
            <v>WY</v>
          </cell>
          <cell r="BY344" t="str">
            <v>R</v>
          </cell>
          <cell r="BZ344">
            <v>32</v>
          </cell>
          <cell r="CA344">
            <v>2</v>
          </cell>
          <cell r="CB344">
            <v>10</v>
          </cell>
          <cell r="CC344">
            <v>20</v>
          </cell>
          <cell r="CD344">
            <v>0</v>
          </cell>
          <cell r="CE344">
            <v>0</v>
          </cell>
          <cell r="CF344">
            <v>44</v>
          </cell>
        </row>
        <row r="345">
          <cell r="A345" t="str">
            <v>L000596</v>
          </cell>
          <cell r="B345" t="str">
            <v>House</v>
          </cell>
          <cell r="C345">
            <v>22343</v>
          </cell>
          <cell r="D345" t="str">
            <v>Anna Paulina Luna</v>
          </cell>
          <cell r="E345" t="str">
            <v>Luna</v>
          </cell>
          <cell r="F345" t="str">
            <v>R</v>
          </cell>
          <cell r="G345" t="str">
            <v>FL-13</v>
          </cell>
          <cell r="H345">
            <v>1</v>
          </cell>
          <cell r="I345" t="str">
            <v>R+6.8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1</v>
          </cell>
          <cell r="S345">
            <v>1</v>
          </cell>
          <cell r="T345">
            <v>0.59099999999999997</v>
          </cell>
          <cell r="U345">
            <v>-0.56499999999999995</v>
          </cell>
          <cell r="V345" t="str">
            <v>insufficient data to assign cluster</v>
          </cell>
          <cell r="W345" t="str">
            <v>Anna Paulina Luna</v>
          </cell>
          <cell r="X345" t="str">
            <v>FL-13</v>
          </cell>
          <cell r="Y345" t="str">
            <v>Anna</v>
          </cell>
          <cell r="Z345" t="str">
            <v>Paulina Luna</v>
          </cell>
          <cell r="AA345" t="str">
            <v>R</v>
          </cell>
          <cell r="AB345" t="str">
            <v>R+6@@250</v>
          </cell>
          <cell r="AC345" t="str">
            <v>R+5.58</v>
          </cell>
          <cell r="AD345">
            <v>250</v>
          </cell>
          <cell r="AP345">
            <v>118</v>
          </cell>
          <cell r="AQ345" t="str">
            <v>House</v>
          </cell>
          <cell r="AR345">
            <v>22343</v>
          </cell>
          <cell r="AS345">
            <v>43</v>
          </cell>
          <cell r="AT345">
            <v>13</v>
          </cell>
          <cell r="AU345" t="str">
            <v>FL</v>
          </cell>
          <cell r="AV345">
            <v>200</v>
          </cell>
          <cell r="AY345" t="str">
            <v>LUNA, Anna</v>
          </cell>
          <cell r="AZ345">
            <v>1989</v>
          </cell>
          <cell r="BB345">
            <v>0.57599999999999996</v>
          </cell>
          <cell r="BC345">
            <v>-0.55600000000000005</v>
          </cell>
          <cell r="BD345">
            <v>-92.409040000000005</v>
          </cell>
          <cell r="BE345">
            <v>0.89180000000000004</v>
          </cell>
          <cell r="BF345">
            <v>807</v>
          </cell>
          <cell r="BG345">
            <v>42</v>
          </cell>
          <cell r="BI345">
            <v>0.57399999999999995</v>
          </cell>
          <cell r="BJ345">
            <v>-0.55900000000000005</v>
          </cell>
          <cell r="BK345" t="str">
            <v>LUNA</v>
          </cell>
          <cell r="BL345" t="str">
            <v>FL-13</v>
          </cell>
          <cell r="BM345" t="str">
            <v>House</v>
          </cell>
          <cell r="BN345" t="str">
            <v>Anna</v>
          </cell>
          <cell r="BO345" t="str">
            <v>Luna</v>
          </cell>
          <cell r="BP345" t="str">
            <v>FL</v>
          </cell>
          <cell r="BQ345" t="str">
            <v>R</v>
          </cell>
          <cell r="BR345">
            <v>-0.69626999999999994</v>
          </cell>
          <cell r="BS345" t="str">
            <v>FL-13</v>
          </cell>
          <cell r="BT345" t="str">
            <v>Luna</v>
          </cell>
          <cell r="BU345" t="str">
            <v>Anna Luna</v>
          </cell>
          <cell r="BV345" t="str">
            <v>House</v>
          </cell>
          <cell r="BW345" t="str">
            <v>FL</v>
          </cell>
          <cell r="BX345">
            <v>13</v>
          </cell>
          <cell r="BY345" t="str">
            <v>R</v>
          </cell>
          <cell r="BZ345">
            <v>4</v>
          </cell>
          <cell r="CA345">
            <v>4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12</v>
          </cell>
        </row>
        <row r="346">
          <cell r="A346" t="str">
            <v>L000603</v>
          </cell>
          <cell r="B346" t="str">
            <v>House</v>
          </cell>
          <cell r="C346">
            <v>22344</v>
          </cell>
          <cell r="D346" t="str">
            <v>Morgan Luttrell</v>
          </cell>
          <cell r="E346" t="str">
            <v>Luttrell</v>
          </cell>
          <cell r="F346" t="str">
            <v>R</v>
          </cell>
          <cell r="G346" t="str">
            <v>TX-8</v>
          </cell>
          <cell r="H346">
            <v>1</v>
          </cell>
          <cell r="I346" t="str">
            <v>R+27.2</v>
          </cell>
          <cell r="J346" t="str">
            <v>Far-Right Establishment</v>
          </cell>
          <cell r="K346">
            <v>97.01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1</v>
          </cell>
          <cell r="S346">
            <v>0</v>
          </cell>
          <cell r="T346">
            <v>0.66400000000000003</v>
          </cell>
          <cell r="U346">
            <v>-0.126</v>
          </cell>
          <cell r="W346" t="str">
            <v>Morgan Luttrell</v>
          </cell>
          <cell r="X346" t="str">
            <v>TX-8</v>
          </cell>
          <cell r="Y346" t="str">
            <v>Morgan</v>
          </cell>
          <cell r="Z346" t="str">
            <v>Luttrell</v>
          </cell>
          <cell r="AA346" t="str">
            <v>R</v>
          </cell>
          <cell r="AB346" t="str">
            <v>R+16@@365</v>
          </cell>
          <cell r="AC346" t="str">
            <v>R+16.44</v>
          </cell>
          <cell r="AD346">
            <v>365</v>
          </cell>
          <cell r="AP346">
            <v>118</v>
          </cell>
          <cell r="AQ346" t="str">
            <v>House</v>
          </cell>
          <cell r="AR346">
            <v>22344</v>
          </cell>
          <cell r="AS346">
            <v>49</v>
          </cell>
          <cell r="AT346">
            <v>8</v>
          </cell>
          <cell r="AU346" t="str">
            <v>TX</v>
          </cell>
          <cell r="AV346">
            <v>200</v>
          </cell>
          <cell r="AY346" t="str">
            <v>LUTTRELL, Morgan</v>
          </cell>
          <cell r="AZ346">
            <v>1975</v>
          </cell>
          <cell r="BB346">
            <v>0.626</v>
          </cell>
          <cell r="BC346">
            <v>-1.4999999999999999E-2</v>
          </cell>
          <cell r="BD346">
            <v>-101.43481</v>
          </cell>
          <cell r="BE346">
            <v>0.89802000000000004</v>
          </cell>
          <cell r="BF346">
            <v>943</v>
          </cell>
          <cell r="BG346">
            <v>41</v>
          </cell>
          <cell r="BI346">
            <v>0.64500000000000002</v>
          </cell>
          <cell r="BJ346">
            <v>-2.1000000000000001E-2</v>
          </cell>
          <cell r="BK346" t="str">
            <v>LUTTRELL</v>
          </cell>
          <cell r="BL346" t="str">
            <v>TX-8</v>
          </cell>
          <cell r="BM346" t="str">
            <v>House</v>
          </cell>
          <cell r="BN346" t="str">
            <v>Morgan</v>
          </cell>
          <cell r="BO346" t="str">
            <v>Luttrell</v>
          </cell>
          <cell r="BP346" t="str">
            <v>TX</v>
          </cell>
          <cell r="BQ346" t="str">
            <v>R</v>
          </cell>
          <cell r="BR346">
            <v>-0.24834999999999999</v>
          </cell>
          <cell r="BS346" t="str">
            <v>TX-8</v>
          </cell>
          <cell r="BT346" t="str">
            <v>Luttrell</v>
          </cell>
          <cell r="BU346" t="str">
            <v>Morgan Luttrell</v>
          </cell>
          <cell r="BV346" t="str">
            <v>House</v>
          </cell>
          <cell r="BW346" t="str">
            <v>TX</v>
          </cell>
          <cell r="BX346">
            <v>8</v>
          </cell>
          <cell r="BY346" t="str">
            <v>R</v>
          </cell>
          <cell r="BZ346">
            <v>18</v>
          </cell>
          <cell r="CA346">
            <v>8</v>
          </cell>
          <cell r="CB346">
            <v>10</v>
          </cell>
          <cell r="CC346">
            <v>0</v>
          </cell>
          <cell r="CD346">
            <v>0</v>
          </cell>
          <cell r="CE346">
            <v>0</v>
          </cell>
          <cell r="CF346">
            <v>26</v>
          </cell>
        </row>
        <row r="347">
          <cell r="A347" t="str">
            <v>L000562</v>
          </cell>
          <cell r="B347" t="str">
            <v>House</v>
          </cell>
          <cell r="C347">
            <v>20119</v>
          </cell>
          <cell r="D347" t="str">
            <v>Stephen Lynch</v>
          </cell>
          <cell r="E347" t="str">
            <v>Lynch</v>
          </cell>
          <cell r="F347" t="str">
            <v>D</v>
          </cell>
          <cell r="G347" t="str">
            <v>MA-8</v>
          </cell>
          <cell r="H347">
            <v>11.6</v>
          </cell>
          <cell r="I347" t="str">
            <v>D+35.5</v>
          </cell>
          <cell r="J347" t="str">
            <v>Core Democrats</v>
          </cell>
          <cell r="K347">
            <v>98.3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-0.34799999999999998</v>
          </cell>
          <cell r="U347">
            <v>3.6999999999999998E-2</v>
          </cell>
          <cell r="W347" t="str">
            <v>Stephen Lynch</v>
          </cell>
          <cell r="X347" t="str">
            <v>MA-8</v>
          </cell>
          <cell r="Y347" t="str">
            <v>Stephen</v>
          </cell>
          <cell r="Z347" t="str">
            <v>Lynch</v>
          </cell>
          <cell r="AA347" t="str">
            <v>D</v>
          </cell>
          <cell r="AB347" t="str">
            <v>D+15@@89</v>
          </cell>
          <cell r="AC347" t="str">
            <v>D+15.25</v>
          </cell>
          <cell r="AD347">
            <v>89</v>
          </cell>
          <cell r="AE347" t="str">
            <v>MA-8</v>
          </cell>
          <cell r="AF347" t="str">
            <v>House</v>
          </cell>
          <cell r="AG347">
            <v>80</v>
          </cell>
          <cell r="AH347">
            <v>356</v>
          </cell>
          <cell r="AI347">
            <v>18</v>
          </cell>
          <cell r="AJ347">
            <v>4.8648648648648649</v>
          </cell>
          <cell r="AK347">
            <v>400249</v>
          </cell>
          <cell r="AL347" t="str">
            <v>L000562</v>
          </cell>
          <cell r="AM347" t="str">
            <v>MA</v>
          </cell>
          <cell r="AN347">
            <v>8</v>
          </cell>
          <cell r="AO347" t="str">
            <v>Lynch</v>
          </cell>
          <cell r="AP347">
            <v>118</v>
          </cell>
          <cell r="AQ347" t="str">
            <v>House</v>
          </cell>
          <cell r="AR347">
            <v>20119</v>
          </cell>
          <cell r="AS347">
            <v>3</v>
          </cell>
          <cell r="AT347">
            <v>8</v>
          </cell>
          <cell r="AU347" t="str">
            <v>MA</v>
          </cell>
          <cell r="AV347">
            <v>100</v>
          </cell>
          <cell r="AY347" t="str">
            <v>LYNCH, Stephen F.</v>
          </cell>
          <cell r="AZ347">
            <v>1955</v>
          </cell>
          <cell r="BB347">
            <v>-0.34799999999999998</v>
          </cell>
          <cell r="BC347">
            <v>4.7E-2</v>
          </cell>
          <cell r="BD347">
            <v>-66.498509999999996</v>
          </cell>
          <cell r="BE347">
            <v>0.93225999999999998</v>
          </cell>
          <cell r="BF347">
            <v>948</v>
          </cell>
          <cell r="BG347">
            <v>27</v>
          </cell>
          <cell r="BI347">
            <v>-0.33</v>
          </cell>
          <cell r="BJ347">
            <v>0.13400000000000001</v>
          </cell>
          <cell r="BK347" t="str">
            <v>LYNCH</v>
          </cell>
          <cell r="BL347" t="str">
            <v>MA-8</v>
          </cell>
          <cell r="BM347" t="str">
            <v>House</v>
          </cell>
          <cell r="BN347" t="str">
            <v>Stephen</v>
          </cell>
          <cell r="BO347" t="str">
            <v>Lynch</v>
          </cell>
          <cell r="BP347" t="str">
            <v>MA</v>
          </cell>
          <cell r="BQ347" t="str">
            <v>D</v>
          </cell>
          <cell r="BR347">
            <v>-1.35412</v>
          </cell>
          <cell r="BS347" t="str">
            <v>MA-8</v>
          </cell>
          <cell r="BT347" t="str">
            <v>Lynch</v>
          </cell>
          <cell r="BU347" t="str">
            <v>Stephen Lynch</v>
          </cell>
          <cell r="BV347" t="str">
            <v>House</v>
          </cell>
          <cell r="BW347" t="str">
            <v>MA</v>
          </cell>
          <cell r="BX347">
            <v>8</v>
          </cell>
          <cell r="BY347" t="str">
            <v>D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34</v>
          </cell>
        </row>
        <row r="348">
          <cell r="A348" t="str">
            <v>M000194</v>
          </cell>
          <cell r="B348" t="str">
            <v>House</v>
          </cell>
          <cell r="C348">
            <v>22132</v>
          </cell>
          <cell r="D348" t="str">
            <v>Nancy Mace</v>
          </cell>
          <cell r="E348" t="str">
            <v>Mace</v>
          </cell>
          <cell r="F348" t="str">
            <v>R</v>
          </cell>
          <cell r="G348" t="str">
            <v>SC-1</v>
          </cell>
          <cell r="H348">
            <v>2</v>
          </cell>
          <cell r="I348" t="str">
            <v>R+8.6</v>
          </cell>
          <cell r="J348" t="str">
            <v>Compromise Conservatives</v>
          </cell>
          <cell r="K348">
            <v>81.83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0.32800000000000001</v>
          </cell>
          <cell r="U348">
            <v>-0.25700000000000001</v>
          </cell>
          <cell r="W348" t="str">
            <v>Nancy Mace</v>
          </cell>
          <cell r="X348" t="str">
            <v>SC-1</v>
          </cell>
          <cell r="Y348" t="str">
            <v>Nancy</v>
          </cell>
          <cell r="Z348" t="str">
            <v>Mace</v>
          </cell>
          <cell r="AA348" t="str">
            <v>R</v>
          </cell>
          <cell r="AB348" t="str">
            <v>R+7@@264</v>
          </cell>
          <cell r="AC348" t="str">
            <v>R+7.24</v>
          </cell>
          <cell r="AD348">
            <v>264</v>
          </cell>
          <cell r="AE348" t="str">
            <v>SC-1</v>
          </cell>
          <cell r="AF348" t="str">
            <v>House</v>
          </cell>
          <cell r="AG348">
            <v>406</v>
          </cell>
          <cell r="AH348">
            <v>30</v>
          </cell>
          <cell r="AI348">
            <v>93</v>
          </cell>
          <cell r="AJ348">
            <v>40.361445783132531</v>
          </cell>
          <cell r="AK348">
            <v>456843</v>
          </cell>
          <cell r="AL348" t="str">
            <v>M000194</v>
          </cell>
          <cell r="AM348" t="str">
            <v>SC</v>
          </cell>
          <cell r="AN348">
            <v>1</v>
          </cell>
          <cell r="AO348" t="str">
            <v>Mace</v>
          </cell>
          <cell r="AP348">
            <v>118</v>
          </cell>
          <cell r="AQ348" t="str">
            <v>House</v>
          </cell>
          <cell r="AR348">
            <v>22132</v>
          </cell>
          <cell r="AS348">
            <v>48</v>
          </cell>
          <cell r="AT348">
            <v>1</v>
          </cell>
          <cell r="AU348" t="str">
            <v>SC</v>
          </cell>
          <cell r="AV348">
            <v>200</v>
          </cell>
          <cell r="AY348" t="str">
            <v>MACE, Nancy</v>
          </cell>
          <cell r="AZ348">
            <v>1977</v>
          </cell>
          <cell r="BB348">
            <v>0.33500000000000002</v>
          </cell>
          <cell r="BC348">
            <v>-0.28499999999999998</v>
          </cell>
          <cell r="BD348">
            <v>-264.26740000000001</v>
          </cell>
          <cell r="BE348">
            <v>0.74868000000000001</v>
          </cell>
          <cell r="BF348">
            <v>913</v>
          </cell>
          <cell r="BG348">
            <v>145</v>
          </cell>
          <cell r="BI348">
            <v>0.29299999999999998</v>
          </cell>
          <cell r="BJ348">
            <v>-0.33400000000000002</v>
          </cell>
          <cell r="BK348" t="str">
            <v>MACE</v>
          </cell>
          <cell r="BL348" t="str">
            <v>SC-1</v>
          </cell>
          <cell r="BM348" t="str">
            <v>House</v>
          </cell>
          <cell r="BN348" t="str">
            <v>Nancy</v>
          </cell>
          <cell r="BO348" t="str">
            <v>Mace</v>
          </cell>
          <cell r="BP348" t="str">
            <v>SC</v>
          </cell>
          <cell r="BQ348" t="str">
            <v>R</v>
          </cell>
          <cell r="BR348">
            <v>1.1899500000000001</v>
          </cell>
          <cell r="BS348" t="str">
            <v>SC-1</v>
          </cell>
          <cell r="BT348" t="str">
            <v>Mace</v>
          </cell>
          <cell r="BU348" t="str">
            <v>Nancy Mace</v>
          </cell>
          <cell r="BV348" t="str">
            <v>House</v>
          </cell>
          <cell r="BW348" t="str">
            <v>SC</v>
          </cell>
          <cell r="BX348">
            <v>1</v>
          </cell>
          <cell r="BY348" t="str">
            <v>R</v>
          </cell>
          <cell r="BZ348">
            <v>82</v>
          </cell>
          <cell r="CA348">
            <v>22</v>
          </cell>
          <cell r="CB348">
            <v>10</v>
          </cell>
          <cell r="CC348">
            <v>20</v>
          </cell>
          <cell r="CD348">
            <v>20</v>
          </cell>
          <cell r="CE348">
            <v>10</v>
          </cell>
          <cell r="CF348">
            <v>17</v>
          </cell>
        </row>
        <row r="349">
          <cell r="A349" t="str">
            <v>M001223</v>
          </cell>
          <cell r="B349" t="str">
            <v>House</v>
          </cell>
          <cell r="C349">
            <v>22345</v>
          </cell>
          <cell r="D349" t="str">
            <v>Seth Magaziner</v>
          </cell>
          <cell r="E349" t="str">
            <v>Magaziner</v>
          </cell>
          <cell r="F349" t="str">
            <v>D</v>
          </cell>
          <cell r="G349" t="str">
            <v>RI-2</v>
          </cell>
          <cell r="H349">
            <v>1</v>
          </cell>
          <cell r="I349" t="str">
            <v>D+13.7</v>
          </cell>
          <cell r="J349" t="str">
            <v>Core Democrats</v>
          </cell>
          <cell r="K349">
            <v>97.71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-0.31900000000000001</v>
          </cell>
          <cell r="U349">
            <v>0.19500000000000001</v>
          </cell>
          <cell r="W349" t="str">
            <v>Seth Magaziner</v>
          </cell>
          <cell r="X349" t="str">
            <v>RI-2</v>
          </cell>
          <cell r="Y349" t="str">
            <v>Seth</v>
          </cell>
          <cell r="Z349" t="str">
            <v>Magaziner</v>
          </cell>
          <cell r="AA349" t="str">
            <v>D</v>
          </cell>
          <cell r="AB349" t="str">
            <v>D+4@@170</v>
          </cell>
          <cell r="AC349" t="str">
            <v>D+4.24</v>
          </cell>
          <cell r="AD349">
            <v>170</v>
          </cell>
          <cell r="AP349">
            <v>118</v>
          </cell>
          <cell r="AQ349" t="str">
            <v>House</v>
          </cell>
          <cell r="AR349">
            <v>22345</v>
          </cell>
          <cell r="AS349">
            <v>5</v>
          </cell>
          <cell r="AT349">
            <v>2</v>
          </cell>
          <cell r="AU349" t="str">
            <v>RI</v>
          </cell>
          <cell r="AV349">
            <v>100</v>
          </cell>
          <cell r="AY349" t="str">
            <v>MAGAZINER, Seth</v>
          </cell>
          <cell r="AZ349">
            <v>1983</v>
          </cell>
          <cell r="BB349">
            <v>-0.34499999999999997</v>
          </cell>
          <cell r="BC349">
            <v>0.26100000000000001</v>
          </cell>
          <cell r="BD349">
            <v>-45.518470000000001</v>
          </cell>
          <cell r="BE349">
            <v>0.94845000000000002</v>
          </cell>
          <cell r="BF349">
            <v>860</v>
          </cell>
          <cell r="BG349">
            <v>20</v>
          </cell>
          <cell r="BI349">
            <v>-0.34699999999999998</v>
          </cell>
          <cell r="BJ349">
            <v>0.26400000000000001</v>
          </cell>
          <cell r="BK349" t="str">
            <v>MAGAZINER</v>
          </cell>
          <cell r="BL349" t="str">
            <v>RI-2</v>
          </cell>
          <cell r="BM349" t="str">
            <v>House</v>
          </cell>
          <cell r="BN349" t="str">
            <v>Seth</v>
          </cell>
          <cell r="BO349" t="str">
            <v>Magaziner</v>
          </cell>
          <cell r="BP349" t="str">
            <v>RI</v>
          </cell>
          <cell r="BQ349" t="str">
            <v>D</v>
          </cell>
          <cell r="BR349">
            <v>-0.95289999999999997</v>
          </cell>
          <cell r="BS349" t="str">
            <v>RI-2</v>
          </cell>
          <cell r="BT349" t="str">
            <v>Magaziner</v>
          </cell>
          <cell r="BU349" t="str">
            <v>Seth Magaziner</v>
          </cell>
          <cell r="BV349" t="str">
            <v>House</v>
          </cell>
          <cell r="BW349" t="str">
            <v>RI</v>
          </cell>
          <cell r="BX349">
            <v>2</v>
          </cell>
          <cell r="BY349" t="str">
            <v>D</v>
          </cell>
          <cell r="BZ349">
            <v>1</v>
          </cell>
          <cell r="CA349">
            <v>1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16</v>
          </cell>
        </row>
        <row r="350">
          <cell r="A350" t="str">
            <v>M000317</v>
          </cell>
          <cell r="B350" t="str">
            <v>House</v>
          </cell>
          <cell r="C350">
            <v>22133</v>
          </cell>
          <cell r="D350" t="str">
            <v>Nicole Malliotakis</v>
          </cell>
          <cell r="E350" t="str">
            <v>Malliotakis</v>
          </cell>
          <cell r="F350" t="str">
            <v>R</v>
          </cell>
          <cell r="G350" t="str">
            <v>NY-11</v>
          </cell>
          <cell r="H350">
            <v>2</v>
          </cell>
          <cell r="I350" t="str">
            <v>R+7.6</v>
          </cell>
          <cell r="J350" t="str">
            <v>Compromise Conservatives</v>
          </cell>
          <cell r="K350">
            <v>94.29</v>
          </cell>
          <cell r="L350">
            <v>0</v>
          </cell>
          <cell r="M350">
            <v>0</v>
          </cell>
          <cell r="N350">
            <v>0</v>
          </cell>
          <cell r="O350">
            <v>1</v>
          </cell>
          <cell r="P350">
            <v>1</v>
          </cell>
          <cell r="Q350">
            <v>1</v>
          </cell>
          <cell r="R350">
            <v>1</v>
          </cell>
          <cell r="S350">
            <v>0</v>
          </cell>
          <cell r="T350">
            <v>0.32900000000000001</v>
          </cell>
          <cell r="U350">
            <v>-6.6000000000000003E-2</v>
          </cell>
          <cell r="W350" t="str">
            <v>Nicole Malliotakis</v>
          </cell>
          <cell r="X350" t="str">
            <v>NY-11</v>
          </cell>
          <cell r="Y350" t="str">
            <v>Nicole</v>
          </cell>
          <cell r="Z350" t="str">
            <v>Malliotakis</v>
          </cell>
          <cell r="AA350" t="str">
            <v>R</v>
          </cell>
          <cell r="AB350" t="str">
            <v>R+6@@252</v>
          </cell>
          <cell r="AC350" t="str">
            <v>R+5.89</v>
          </cell>
          <cell r="AD350">
            <v>252</v>
          </cell>
          <cell r="AE350" t="str">
            <v>NY-11</v>
          </cell>
          <cell r="AF350" t="str">
            <v>House</v>
          </cell>
          <cell r="AG350">
            <v>392</v>
          </cell>
          <cell r="AH350">
            <v>44</v>
          </cell>
          <cell r="AI350">
            <v>90</v>
          </cell>
          <cell r="AJ350">
            <v>36.593059936908517</v>
          </cell>
          <cell r="AK350">
            <v>456837</v>
          </cell>
          <cell r="AL350" t="str">
            <v>M000317</v>
          </cell>
          <cell r="AM350" t="str">
            <v>NY</v>
          </cell>
          <cell r="AN350">
            <v>11</v>
          </cell>
          <cell r="AO350" t="str">
            <v>Malliotakis</v>
          </cell>
          <cell r="AP350">
            <v>118</v>
          </cell>
          <cell r="AQ350" t="str">
            <v>House</v>
          </cell>
          <cell r="AR350">
            <v>22133</v>
          </cell>
          <cell r="AS350">
            <v>13</v>
          </cell>
          <cell r="AT350">
            <v>11</v>
          </cell>
          <cell r="AU350" t="str">
            <v>NY</v>
          </cell>
          <cell r="AV350">
            <v>200</v>
          </cell>
          <cell r="AY350" t="str">
            <v>MALLIOTAKIS, Nicole</v>
          </cell>
          <cell r="AZ350">
            <v>1980</v>
          </cell>
          <cell r="BB350">
            <v>0.33900000000000002</v>
          </cell>
          <cell r="BC350">
            <v>-7.2999999999999995E-2</v>
          </cell>
          <cell r="BD350">
            <v>-148.67245</v>
          </cell>
          <cell r="BE350">
            <v>0.85370999999999997</v>
          </cell>
          <cell r="BF350">
            <v>940</v>
          </cell>
          <cell r="BG350">
            <v>55</v>
          </cell>
          <cell r="BI350">
            <v>0.35799999999999998</v>
          </cell>
          <cell r="BJ350">
            <v>-3.2000000000000001E-2</v>
          </cell>
          <cell r="BK350" t="str">
            <v>MALLIOTAKIS</v>
          </cell>
          <cell r="BL350" t="str">
            <v>NY-11</v>
          </cell>
          <cell r="BM350" t="str">
            <v>House</v>
          </cell>
          <cell r="BN350" t="str">
            <v>Nicole</v>
          </cell>
          <cell r="BO350" t="str">
            <v>Malliotakis</v>
          </cell>
          <cell r="BP350" t="str">
            <v>NY</v>
          </cell>
          <cell r="BQ350" t="str">
            <v>R</v>
          </cell>
          <cell r="BR350">
            <v>0.18435000000000001</v>
          </cell>
          <cell r="BS350" t="str">
            <v>NY-11</v>
          </cell>
          <cell r="BT350" t="str">
            <v>Malliotakis</v>
          </cell>
          <cell r="BU350" t="str">
            <v>Nicole Malliotakis</v>
          </cell>
          <cell r="BV350" t="str">
            <v>House</v>
          </cell>
          <cell r="BW350" t="str">
            <v>NY</v>
          </cell>
          <cell r="BX350">
            <v>11</v>
          </cell>
          <cell r="BY350" t="str">
            <v>R</v>
          </cell>
          <cell r="BZ350">
            <v>22</v>
          </cell>
          <cell r="CA350">
            <v>12</v>
          </cell>
          <cell r="CB350">
            <v>10</v>
          </cell>
          <cell r="CC350">
            <v>0</v>
          </cell>
          <cell r="CD350">
            <v>0</v>
          </cell>
          <cell r="CE350">
            <v>0</v>
          </cell>
          <cell r="CF350">
            <v>11</v>
          </cell>
        </row>
        <row r="351">
          <cell r="A351" t="str">
            <v>M001228</v>
          </cell>
          <cell r="B351" t="str">
            <v>House</v>
          </cell>
          <cell r="C351">
            <v>22376</v>
          </cell>
          <cell r="D351" t="str">
            <v>Celeste Maloy</v>
          </cell>
          <cell r="E351" t="str">
            <v>Maloy</v>
          </cell>
          <cell r="F351" t="str">
            <v>R</v>
          </cell>
          <cell r="G351" t="str">
            <v>UT-2</v>
          </cell>
          <cell r="H351">
            <v>0.5</v>
          </cell>
          <cell r="I351" t="str">
            <v>R+17.1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1</v>
          </cell>
          <cell r="Q351">
            <v>0</v>
          </cell>
          <cell r="R351">
            <v>0</v>
          </cell>
          <cell r="S351">
            <v>0</v>
          </cell>
          <cell r="T351">
            <v>0.46500000000000002</v>
          </cell>
          <cell r="U351">
            <v>0.223</v>
          </cell>
          <cell r="V351" t="str">
            <v>insufficient data to assign cluster</v>
          </cell>
          <cell r="AP351">
            <v>118</v>
          </cell>
          <cell r="AQ351" t="str">
            <v>House</v>
          </cell>
          <cell r="AR351">
            <v>22376</v>
          </cell>
          <cell r="AS351">
            <v>67</v>
          </cell>
          <cell r="AT351">
            <v>2</v>
          </cell>
          <cell r="AU351" t="str">
            <v>UT</v>
          </cell>
          <cell r="AV351">
            <v>200</v>
          </cell>
          <cell r="AY351" t="str">
            <v>MALOY, Celeste</v>
          </cell>
          <cell r="AZ351">
            <v>1981</v>
          </cell>
          <cell r="BB351">
            <v>0.41899999999999998</v>
          </cell>
          <cell r="BC351">
            <v>3.2000000000000001E-2</v>
          </cell>
          <cell r="BD351">
            <v>-35.520060000000001</v>
          </cell>
          <cell r="BE351">
            <v>0.90107999999999999</v>
          </cell>
          <cell r="BF351">
            <v>341</v>
          </cell>
          <cell r="BG351">
            <v>15</v>
          </cell>
          <cell r="BI351">
            <v>0.46899999999999997</v>
          </cell>
          <cell r="BJ351">
            <v>1.7000000000000001E-2</v>
          </cell>
          <cell r="BK351" t="str">
            <v>MALOY</v>
          </cell>
          <cell r="BL351" t="str">
            <v>UT-2</v>
          </cell>
          <cell r="BS351" t="str">
            <v>UT-2</v>
          </cell>
          <cell r="BT351" t="str">
            <v>Maloy</v>
          </cell>
          <cell r="BU351" t="str">
            <v>Celeste Maloy</v>
          </cell>
          <cell r="BV351" t="str">
            <v>House</v>
          </cell>
          <cell r="BW351" t="str">
            <v>UT</v>
          </cell>
          <cell r="BX351">
            <v>2</v>
          </cell>
          <cell r="BY351" t="str">
            <v>R</v>
          </cell>
          <cell r="BZ351">
            <v>7</v>
          </cell>
          <cell r="CA351">
            <v>7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23</v>
          </cell>
        </row>
        <row r="352">
          <cell r="A352" t="str">
            <v>M001183</v>
          </cell>
          <cell r="AE352" t="str">
            <v>WV-0</v>
          </cell>
          <cell r="AF352" t="str">
            <v>Senate</v>
          </cell>
          <cell r="AG352">
            <v>90</v>
          </cell>
          <cell r="AH352">
            <v>8</v>
          </cell>
          <cell r="AI352">
            <v>92</v>
          </cell>
          <cell r="AJ352">
            <v>46.411483253588507</v>
          </cell>
          <cell r="AK352">
            <v>412391</v>
          </cell>
          <cell r="AL352" t="str">
            <v>M001183</v>
          </cell>
          <cell r="AM352" t="str">
            <v>WV</v>
          </cell>
          <cell r="AO352" t="str">
            <v>Manchin</v>
          </cell>
          <cell r="AP352">
            <v>118</v>
          </cell>
          <cell r="AQ352" t="str">
            <v>Senate</v>
          </cell>
          <cell r="AR352">
            <v>40915</v>
          </cell>
          <cell r="AS352">
            <v>56</v>
          </cell>
          <cell r="AT352">
            <v>0</v>
          </cell>
          <cell r="AU352" t="str">
            <v>WV</v>
          </cell>
          <cell r="AV352">
            <v>100</v>
          </cell>
          <cell r="AY352" t="str">
            <v>MANCHIN, Joe, III</v>
          </cell>
          <cell r="AZ352">
            <v>1947</v>
          </cell>
          <cell r="BB352">
            <v>-5.7000000000000002E-2</v>
          </cell>
          <cell r="BC352">
            <v>0.4</v>
          </cell>
          <cell r="BD352">
            <v>-69.448329999999999</v>
          </cell>
          <cell r="BE352">
            <v>0.86209000000000002</v>
          </cell>
          <cell r="BF352">
            <v>468</v>
          </cell>
          <cell r="BG352">
            <v>17</v>
          </cell>
          <cell r="BI352">
            <v>-3.4000000000000002E-2</v>
          </cell>
          <cell r="BJ352">
            <v>0.32</v>
          </cell>
          <cell r="BK352" t="str">
            <v>MANCHIN</v>
          </cell>
          <cell r="BL352" t="str">
            <v>WV-0</v>
          </cell>
          <cell r="BM352" t="str">
            <v>Senate</v>
          </cell>
          <cell r="BN352" t="str">
            <v>Joe</v>
          </cell>
          <cell r="BO352" t="str">
            <v>Manchin</v>
          </cell>
          <cell r="BP352" t="str">
            <v>WV</v>
          </cell>
          <cell r="BQ352" t="str">
            <v>D</v>
          </cell>
          <cell r="BR352">
            <v>1.9248099999999999</v>
          </cell>
          <cell r="BS352" t="str">
            <v>WV-0</v>
          </cell>
          <cell r="BT352" t="str">
            <v>Manchin</v>
          </cell>
          <cell r="BU352" t="str">
            <v>Joe Manchin</v>
          </cell>
          <cell r="BV352" t="str">
            <v>Senate</v>
          </cell>
          <cell r="BW352" t="str">
            <v>WV</v>
          </cell>
          <cell r="BY352" t="str">
            <v>D</v>
          </cell>
          <cell r="BZ352">
            <v>89</v>
          </cell>
          <cell r="CA352">
            <v>29</v>
          </cell>
          <cell r="CB352">
            <v>30</v>
          </cell>
          <cell r="CC352">
            <v>20</v>
          </cell>
          <cell r="CD352">
            <v>0</v>
          </cell>
          <cell r="CE352">
            <v>10</v>
          </cell>
          <cell r="CF352">
            <v>36</v>
          </cell>
        </row>
        <row r="353">
          <cell r="A353" t="str">
            <v>M000871</v>
          </cell>
          <cell r="B353" t="str">
            <v>House</v>
          </cell>
          <cell r="C353">
            <v>22134</v>
          </cell>
          <cell r="D353" t="str">
            <v>Tracey Mann</v>
          </cell>
          <cell r="E353" t="str">
            <v>Mann</v>
          </cell>
          <cell r="F353" t="str">
            <v>R</v>
          </cell>
          <cell r="G353" t="str">
            <v>KS-1</v>
          </cell>
          <cell r="H353">
            <v>2</v>
          </cell>
          <cell r="I353" t="str">
            <v>R+29.6</v>
          </cell>
          <cell r="J353" t="str">
            <v>Far-Right Establishment</v>
          </cell>
          <cell r="K353">
            <v>95.39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1</v>
          </cell>
          <cell r="S353">
            <v>0</v>
          </cell>
          <cell r="T353">
            <v>0.61099999999999999</v>
          </cell>
          <cell r="U353">
            <v>0.1</v>
          </cell>
          <cell r="W353" t="str">
            <v>Tracey Mann</v>
          </cell>
          <cell r="X353" t="str">
            <v>KS-1</v>
          </cell>
          <cell r="Y353" t="str">
            <v>Tracey</v>
          </cell>
          <cell r="Z353" t="str">
            <v>Mann</v>
          </cell>
          <cell r="AA353" t="str">
            <v>R</v>
          </cell>
          <cell r="AB353" t="str">
            <v>R+18@@378</v>
          </cell>
          <cell r="AC353" t="str">
            <v>R+17.87</v>
          </cell>
          <cell r="AD353">
            <v>378</v>
          </cell>
          <cell r="AE353" t="str">
            <v>KS-1</v>
          </cell>
          <cell r="AF353" t="str">
            <v>House</v>
          </cell>
          <cell r="AG353">
            <v>300</v>
          </cell>
          <cell r="AH353">
            <v>136</v>
          </cell>
          <cell r="AI353">
            <v>69</v>
          </cell>
          <cell r="AJ353">
            <v>23.419203747072601</v>
          </cell>
          <cell r="AK353">
            <v>456823</v>
          </cell>
          <cell r="AL353" t="str">
            <v>M000871</v>
          </cell>
          <cell r="AM353" t="str">
            <v>KS</v>
          </cell>
          <cell r="AN353">
            <v>1</v>
          </cell>
          <cell r="AO353" t="str">
            <v>Mann</v>
          </cell>
          <cell r="AP353">
            <v>118</v>
          </cell>
          <cell r="AQ353" t="str">
            <v>House</v>
          </cell>
          <cell r="AR353">
            <v>22134</v>
          </cell>
          <cell r="AS353">
            <v>32</v>
          </cell>
          <cell r="AT353">
            <v>1</v>
          </cell>
          <cell r="AU353" t="str">
            <v>KS</v>
          </cell>
          <cell r="AV353">
            <v>200</v>
          </cell>
          <cell r="AY353" t="str">
            <v>MANN, Tracey</v>
          </cell>
          <cell r="AZ353">
            <v>1976</v>
          </cell>
          <cell r="BB353">
            <v>0.60099999999999998</v>
          </cell>
          <cell r="BC353">
            <v>5.6000000000000001E-2</v>
          </cell>
          <cell r="BD353">
            <v>-114.96869</v>
          </cell>
          <cell r="BE353">
            <v>0.88690999999999998</v>
          </cell>
          <cell r="BF353">
            <v>958</v>
          </cell>
          <cell r="BG353">
            <v>56</v>
          </cell>
          <cell r="BI353">
            <v>0.51800000000000002</v>
          </cell>
          <cell r="BJ353">
            <v>-6.5000000000000002E-2</v>
          </cell>
          <cell r="BK353" t="str">
            <v>MANN</v>
          </cell>
          <cell r="BL353" t="str">
            <v>KS-1</v>
          </cell>
          <cell r="BM353" t="str">
            <v>House</v>
          </cell>
          <cell r="BN353" t="str">
            <v>Tracey</v>
          </cell>
          <cell r="BO353" t="str">
            <v>Mann</v>
          </cell>
          <cell r="BP353" t="str">
            <v>KS</v>
          </cell>
          <cell r="BQ353" t="str">
            <v>R</v>
          </cell>
          <cell r="BR353">
            <v>-0.32845999999999997</v>
          </cell>
          <cell r="BS353" t="str">
            <v>KS-1</v>
          </cell>
          <cell r="BT353" t="str">
            <v>Mann</v>
          </cell>
          <cell r="BU353" t="str">
            <v>Tracey Mann</v>
          </cell>
          <cell r="BV353" t="str">
            <v>House</v>
          </cell>
          <cell r="BW353" t="str">
            <v>KS</v>
          </cell>
          <cell r="BX353">
            <v>1</v>
          </cell>
          <cell r="BY353" t="str">
            <v>R</v>
          </cell>
          <cell r="BZ353">
            <v>7</v>
          </cell>
          <cell r="CA353">
            <v>7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34</v>
          </cell>
        </row>
        <row r="354">
          <cell r="A354" t="str">
            <v>M001135</v>
          </cell>
          <cell r="B354" t="str">
            <v>House</v>
          </cell>
          <cell r="C354">
            <v>22135</v>
          </cell>
          <cell r="D354" t="str">
            <v>Kathy Manning</v>
          </cell>
          <cell r="E354" t="str">
            <v>Manning</v>
          </cell>
          <cell r="F354" t="str">
            <v>D</v>
          </cell>
          <cell r="G354" t="str">
            <v>NC-6</v>
          </cell>
          <cell r="H354">
            <v>2</v>
          </cell>
          <cell r="I354" t="str">
            <v>D+12.4</v>
          </cell>
          <cell r="J354" t="str">
            <v>Moderate Democrats</v>
          </cell>
          <cell r="K354">
            <v>98.32</v>
          </cell>
          <cell r="L354">
            <v>0</v>
          </cell>
          <cell r="M354">
            <v>1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-0.26100000000000001</v>
          </cell>
          <cell r="U354">
            <v>0.32700000000000001</v>
          </cell>
          <cell r="W354" t="str">
            <v>Kathy Manning</v>
          </cell>
          <cell r="X354" t="str">
            <v>NC-6</v>
          </cell>
          <cell r="Y354" t="str">
            <v>Kathy</v>
          </cell>
          <cell r="Z354" t="str">
            <v>Manning</v>
          </cell>
          <cell r="AA354" t="str">
            <v>D</v>
          </cell>
          <cell r="AB354" t="str">
            <v>D+4@@171</v>
          </cell>
          <cell r="AC354" t="str">
            <v>D+4.08</v>
          </cell>
          <cell r="AD354">
            <v>171</v>
          </cell>
          <cell r="AE354" t="str">
            <v>NC-6</v>
          </cell>
          <cell r="AF354" t="str">
            <v>House</v>
          </cell>
          <cell r="AG354">
            <v>240</v>
          </cell>
          <cell r="AH354">
            <v>196</v>
          </cell>
          <cell r="AI354">
            <v>55</v>
          </cell>
          <cell r="AJ354">
            <v>14.62882096069869</v>
          </cell>
          <cell r="AK354">
            <v>456832</v>
          </cell>
          <cell r="AL354" t="str">
            <v>M001135</v>
          </cell>
          <cell r="AM354" t="str">
            <v>NC</v>
          </cell>
          <cell r="AN354">
            <v>6</v>
          </cell>
          <cell r="AO354" t="str">
            <v>Manning</v>
          </cell>
          <cell r="AP354">
            <v>118</v>
          </cell>
          <cell r="AQ354" t="str">
            <v>House</v>
          </cell>
          <cell r="AR354">
            <v>22135</v>
          </cell>
          <cell r="AS354">
            <v>47</v>
          </cell>
          <cell r="AT354">
            <v>6</v>
          </cell>
          <cell r="AU354" t="str">
            <v>NC</v>
          </cell>
          <cell r="AV354">
            <v>100</v>
          </cell>
          <cell r="AY354" t="str">
            <v>MANNING, Kathy E.</v>
          </cell>
          <cell r="AZ354">
            <v>1956</v>
          </cell>
          <cell r="BB354">
            <v>-0.27100000000000002</v>
          </cell>
          <cell r="BC354">
            <v>0.34300000000000003</v>
          </cell>
          <cell r="BD354">
            <v>-66.037850000000006</v>
          </cell>
          <cell r="BE354">
            <v>0.93318999999999996</v>
          </cell>
          <cell r="BF354">
            <v>955</v>
          </cell>
          <cell r="BG354">
            <v>24</v>
          </cell>
          <cell r="BI354">
            <v>-0.27400000000000002</v>
          </cell>
          <cell r="BJ354">
            <v>0.38900000000000001</v>
          </cell>
          <cell r="BK354" t="str">
            <v>MANNING</v>
          </cell>
          <cell r="BL354" t="str">
            <v>NC-6</v>
          </cell>
          <cell r="BM354" t="str">
            <v>House</v>
          </cell>
          <cell r="BN354" t="str">
            <v>Kathy</v>
          </cell>
          <cell r="BO354" t="str">
            <v>Manning</v>
          </cell>
          <cell r="BP354" t="str">
            <v>NC</v>
          </cell>
          <cell r="BQ354" t="str">
            <v>D</v>
          </cell>
          <cell r="BR354">
            <v>0.23222999999999999</v>
          </cell>
          <cell r="BS354" t="str">
            <v>NC-6</v>
          </cell>
          <cell r="BT354" t="str">
            <v>Manning</v>
          </cell>
          <cell r="BU354" t="str">
            <v>Kathy Manning</v>
          </cell>
          <cell r="BV354" t="str">
            <v>House</v>
          </cell>
          <cell r="BW354" t="str">
            <v>NC</v>
          </cell>
          <cell r="BX354">
            <v>6</v>
          </cell>
          <cell r="BY354" t="str">
            <v>D</v>
          </cell>
          <cell r="BZ354">
            <v>13</v>
          </cell>
          <cell r="CA354">
            <v>13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9</v>
          </cell>
        </row>
        <row r="355">
          <cell r="A355" t="str">
            <v>M000133</v>
          </cell>
          <cell r="AE355" t="str">
            <v>MA-0</v>
          </cell>
          <cell r="AF355" t="str">
            <v>Senate</v>
          </cell>
          <cell r="AG355">
            <v>1</v>
          </cell>
          <cell r="AH355">
            <v>97</v>
          </cell>
          <cell r="AI355">
            <v>0</v>
          </cell>
          <cell r="AJ355">
            <v>12.54019292604502</v>
          </cell>
          <cell r="AK355">
            <v>400253</v>
          </cell>
          <cell r="AL355" t="str">
            <v>M000133</v>
          </cell>
          <cell r="AM355" t="str">
            <v>MA</v>
          </cell>
          <cell r="AO355" t="str">
            <v>Markey</v>
          </cell>
          <cell r="AP355">
            <v>118</v>
          </cell>
          <cell r="AQ355" t="str">
            <v>Senate</v>
          </cell>
          <cell r="AR355">
            <v>14435</v>
          </cell>
          <cell r="AS355">
            <v>3</v>
          </cell>
          <cell r="AT355">
            <v>0</v>
          </cell>
          <cell r="AU355" t="str">
            <v>MA</v>
          </cell>
          <cell r="AV355">
            <v>100</v>
          </cell>
          <cell r="AY355" t="str">
            <v>MARKEY, Edward John</v>
          </cell>
          <cell r="AZ355">
            <v>1946</v>
          </cell>
          <cell r="BB355">
            <v>-0.51500000000000001</v>
          </cell>
          <cell r="BC355">
            <v>-0.46700000000000003</v>
          </cell>
          <cell r="BD355">
            <v>-36.89808</v>
          </cell>
          <cell r="BE355">
            <v>0.93033999999999994</v>
          </cell>
          <cell r="BF355">
            <v>511</v>
          </cell>
          <cell r="BG355">
            <v>19</v>
          </cell>
          <cell r="BI355">
            <v>-0.66800000000000004</v>
          </cell>
          <cell r="BJ355">
            <v>-0.74399999999999999</v>
          </cell>
          <cell r="BK355" t="str">
            <v>MARKEY</v>
          </cell>
          <cell r="BL355" t="str">
            <v>MA-0</v>
          </cell>
          <cell r="BM355" t="str">
            <v>Senate</v>
          </cell>
          <cell r="BN355" t="str">
            <v>Edward</v>
          </cell>
          <cell r="BO355" t="str">
            <v>Markey</v>
          </cell>
          <cell r="BP355" t="str">
            <v>MA</v>
          </cell>
          <cell r="BQ355" t="str">
            <v>D</v>
          </cell>
          <cell r="BR355">
            <v>-0.89610999999999996</v>
          </cell>
          <cell r="BS355" t="str">
            <v>MA-0</v>
          </cell>
          <cell r="BT355" t="str">
            <v>Markey</v>
          </cell>
          <cell r="BU355" t="str">
            <v>Ed Markey</v>
          </cell>
          <cell r="BV355" t="str">
            <v>Senate</v>
          </cell>
          <cell r="BW355" t="str">
            <v>MA</v>
          </cell>
          <cell r="BY355" t="str">
            <v>D</v>
          </cell>
          <cell r="BZ355">
            <v>40</v>
          </cell>
          <cell r="CA355">
            <v>0</v>
          </cell>
          <cell r="CB355">
            <v>0</v>
          </cell>
          <cell r="CC355">
            <v>20</v>
          </cell>
          <cell r="CD355">
            <v>20</v>
          </cell>
          <cell r="CE355">
            <v>0</v>
          </cell>
          <cell r="CF355">
            <v>33</v>
          </cell>
        </row>
        <row r="356">
          <cell r="A356" t="str">
            <v>M001198</v>
          </cell>
          <cell r="AE356" t="str">
            <v>KS-0</v>
          </cell>
          <cell r="AF356" t="str">
            <v>Senate</v>
          </cell>
          <cell r="AG356">
            <v>44</v>
          </cell>
          <cell r="AH356">
            <v>54</v>
          </cell>
          <cell r="AI356">
            <v>44</v>
          </cell>
          <cell r="AJ356">
            <v>23.936170212765958</v>
          </cell>
          <cell r="AK356">
            <v>412704</v>
          </cell>
          <cell r="AL356" t="str">
            <v>M001198</v>
          </cell>
          <cell r="AM356" t="str">
            <v>KS</v>
          </cell>
          <cell r="AO356" t="str">
            <v>Marshall</v>
          </cell>
          <cell r="AP356">
            <v>118</v>
          </cell>
          <cell r="AQ356" t="str">
            <v>Senate</v>
          </cell>
          <cell r="AR356">
            <v>21734</v>
          </cell>
          <cell r="AS356">
            <v>32</v>
          </cell>
          <cell r="AT356">
            <v>0</v>
          </cell>
          <cell r="AU356" t="str">
            <v>KS</v>
          </cell>
          <cell r="AV356">
            <v>200</v>
          </cell>
          <cell r="AY356" t="str">
            <v>MARSHALL, Roger Wayne</v>
          </cell>
          <cell r="AZ356">
            <v>1960</v>
          </cell>
          <cell r="BB356">
            <v>0.60299999999999998</v>
          </cell>
          <cell r="BC356">
            <v>0.14699999999999999</v>
          </cell>
          <cell r="BD356">
            <v>-115.36387999999999</v>
          </cell>
          <cell r="BE356">
            <v>0.79396</v>
          </cell>
          <cell r="BF356">
            <v>500</v>
          </cell>
          <cell r="BG356">
            <v>63</v>
          </cell>
          <cell r="BI356">
            <v>0.69199999999999995</v>
          </cell>
          <cell r="BJ356">
            <v>-6.0999999999999999E-2</v>
          </cell>
          <cell r="BK356" t="str">
            <v>MARSHALL</v>
          </cell>
          <cell r="BL356" t="str">
            <v>KS-0</v>
          </cell>
          <cell r="BM356" t="str">
            <v>Senate</v>
          </cell>
          <cell r="BN356" t="str">
            <v>Roger</v>
          </cell>
          <cell r="BO356" t="str">
            <v>Marshall</v>
          </cell>
          <cell r="BP356" t="str">
            <v>KS</v>
          </cell>
          <cell r="BQ356" t="str">
            <v>R</v>
          </cell>
          <cell r="BR356">
            <v>-0.33861000000000002</v>
          </cell>
          <cell r="BS356" t="str">
            <v>KS-0</v>
          </cell>
          <cell r="BT356" t="str">
            <v>Marshall</v>
          </cell>
          <cell r="BU356" t="str">
            <v>Roger Marshall</v>
          </cell>
          <cell r="BV356" t="str">
            <v>Senate</v>
          </cell>
          <cell r="BW356" t="str">
            <v>KS</v>
          </cell>
          <cell r="BY356" t="str">
            <v>R</v>
          </cell>
          <cell r="BZ356">
            <v>45</v>
          </cell>
          <cell r="CA356">
            <v>5</v>
          </cell>
          <cell r="CB356">
            <v>10</v>
          </cell>
          <cell r="CC356">
            <v>20</v>
          </cell>
          <cell r="CD356">
            <v>0</v>
          </cell>
          <cell r="CE356">
            <v>10</v>
          </cell>
          <cell r="CF356">
            <v>21</v>
          </cell>
        </row>
        <row r="357">
          <cell r="A357" t="str">
            <v>M001184</v>
          </cell>
          <cell r="B357" t="str">
            <v>House</v>
          </cell>
          <cell r="C357">
            <v>31102</v>
          </cell>
          <cell r="D357" t="str">
            <v>Thomas Massie</v>
          </cell>
          <cell r="E357" t="str">
            <v>Massie</v>
          </cell>
          <cell r="F357" t="str">
            <v>R</v>
          </cell>
          <cell r="G357" t="str">
            <v>KY-4</v>
          </cell>
          <cell r="H357">
            <v>6.1</v>
          </cell>
          <cell r="I357" t="str">
            <v>R+32.5</v>
          </cell>
          <cell r="J357" t="str">
            <v>Far-Right Obstructionists</v>
          </cell>
          <cell r="K357">
            <v>90.75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0.67800000000000005</v>
          </cell>
          <cell r="U357">
            <v>-0.73499999999999999</v>
          </cell>
          <cell r="W357" t="str">
            <v>Thomas Massie</v>
          </cell>
          <cell r="X357" t="str">
            <v>KY-4</v>
          </cell>
          <cell r="Y357" t="str">
            <v>Thomas</v>
          </cell>
          <cell r="Z357" t="str">
            <v>Massie</v>
          </cell>
          <cell r="AA357" t="str">
            <v>R</v>
          </cell>
          <cell r="AB357" t="str">
            <v>R+19@@392</v>
          </cell>
          <cell r="AC357" t="str">
            <v>R+19.33</v>
          </cell>
          <cell r="AD357">
            <v>392</v>
          </cell>
          <cell r="AE357" t="str">
            <v>KY-4</v>
          </cell>
          <cell r="AF357" t="str">
            <v>House</v>
          </cell>
          <cell r="AG357">
            <v>257</v>
          </cell>
          <cell r="AH357">
            <v>178</v>
          </cell>
          <cell r="AI357">
            <v>59</v>
          </cell>
          <cell r="AJ357">
            <v>16.666666666666671</v>
          </cell>
          <cell r="AK357">
            <v>412503</v>
          </cell>
          <cell r="AL357" t="str">
            <v>M001184</v>
          </cell>
          <cell r="AM357" t="str">
            <v>KY</v>
          </cell>
          <cell r="AN357">
            <v>4</v>
          </cell>
          <cell r="AO357" t="str">
            <v>Massie</v>
          </cell>
          <cell r="AP357">
            <v>118</v>
          </cell>
          <cell r="AQ357" t="str">
            <v>House</v>
          </cell>
          <cell r="AR357">
            <v>31102</v>
          </cell>
          <cell r="AS357">
            <v>51</v>
          </cell>
          <cell r="AT357">
            <v>4</v>
          </cell>
          <cell r="AU357" t="str">
            <v>KY</v>
          </cell>
          <cell r="AV357">
            <v>200</v>
          </cell>
          <cell r="AY357" t="str">
            <v>MASSIE, Thomas</v>
          </cell>
          <cell r="AZ357">
            <v>1971</v>
          </cell>
          <cell r="BB357">
            <v>0.67800000000000005</v>
          </cell>
          <cell r="BC357">
            <v>-0.73499999999999999</v>
          </cell>
          <cell r="BD357">
            <v>-214.83734000000001</v>
          </cell>
          <cell r="BE357">
            <v>0.78785000000000005</v>
          </cell>
          <cell r="BF357">
            <v>901</v>
          </cell>
          <cell r="BG357">
            <v>83</v>
          </cell>
          <cell r="BI357">
            <v>0.61099999999999999</v>
          </cell>
          <cell r="BJ357">
            <v>-0.79200000000000004</v>
          </cell>
          <cell r="BK357" t="str">
            <v>MASSIE</v>
          </cell>
          <cell r="BL357" t="str">
            <v>KY-4</v>
          </cell>
          <cell r="BM357" t="str">
            <v>House</v>
          </cell>
          <cell r="BN357" t="str">
            <v>Thomas</v>
          </cell>
          <cell r="BO357" t="str">
            <v>Massie</v>
          </cell>
          <cell r="BP357" t="str">
            <v>KY</v>
          </cell>
          <cell r="BQ357" t="str">
            <v>R</v>
          </cell>
          <cell r="BR357">
            <v>-1.10046</v>
          </cell>
          <cell r="BS357" t="str">
            <v>KY-4</v>
          </cell>
          <cell r="BT357" t="str">
            <v>Massie</v>
          </cell>
          <cell r="BU357" t="str">
            <v>Thomas Massie</v>
          </cell>
          <cell r="BV357" t="str">
            <v>House</v>
          </cell>
          <cell r="BW357" t="str">
            <v>KY</v>
          </cell>
          <cell r="BX357">
            <v>4</v>
          </cell>
          <cell r="BY357" t="str">
            <v>R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34</v>
          </cell>
        </row>
        <row r="358">
          <cell r="A358" t="str">
            <v>M001199</v>
          </cell>
          <cell r="B358" t="str">
            <v>House</v>
          </cell>
          <cell r="C358">
            <v>21735</v>
          </cell>
          <cell r="D358" t="str">
            <v>Brian Mast</v>
          </cell>
          <cell r="E358" t="str">
            <v>Mast</v>
          </cell>
          <cell r="F358" t="str">
            <v>R</v>
          </cell>
          <cell r="G358" t="str">
            <v>FL-21</v>
          </cell>
          <cell r="H358">
            <v>4</v>
          </cell>
          <cell r="I358" t="str">
            <v>R+9.4</v>
          </cell>
          <cell r="J358" t="str">
            <v>Far-Right Establishment</v>
          </cell>
          <cell r="K358">
            <v>94.11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1</v>
          </cell>
          <cell r="S358">
            <v>0</v>
          </cell>
          <cell r="T358">
            <v>0.46200000000000002</v>
          </cell>
          <cell r="U358">
            <v>-0.35899999999999999</v>
          </cell>
          <cell r="W358" t="str">
            <v>Brian Mast</v>
          </cell>
          <cell r="X358" t="str">
            <v>FL-21</v>
          </cell>
          <cell r="Y358" t="str">
            <v>Brian</v>
          </cell>
          <cell r="Z358" t="str">
            <v>Mast</v>
          </cell>
          <cell r="AA358" t="str">
            <v>R</v>
          </cell>
          <cell r="AB358" t="str">
            <v>R+7@@259</v>
          </cell>
          <cell r="AC358" t="str">
            <v>R+6.86</v>
          </cell>
          <cell r="AD358">
            <v>259</v>
          </cell>
          <cell r="AP358">
            <v>118</v>
          </cell>
          <cell r="AQ358" t="str">
            <v>House</v>
          </cell>
          <cell r="AR358">
            <v>21735</v>
          </cell>
          <cell r="AS358">
            <v>43</v>
          </cell>
          <cell r="AT358">
            <v>21</v>
          </cell>
          <cell r="AU358" t="str">
            <v>FL</v>
          </cell>
          <cell r="AV358">
            <v>200</v>
          </cell>
          <cell r="AY358" t="str">
            <v>MAST, Brian Jeffery</v>
          </cell>
          <cell r="AZ358">
            <v>1980</v>
          </cell>
          <cell r="BB358">
            <v>0.46600000000000003</v>
          </cell>
          <cell r="BC358">
            <v>-0.35799999999999998</v>
          </cell>
          <cell r="BD358">
            <v>-144.19734</v>
          </cell>
          <cell r="BE358">
            <v>0.85806000000000004</v>
          </cell>
          <cell r="BF358">
            <v>942</v>
          </cell>
          <cell r="BG358">
            <v>60</v>
          </cell>
          <cell r="BI358">
            <v>0.497</v>
          </cell>
          <cell r="BJ358">
            <v>-0.248</v>
          </cell>
          <cell r="BK358" t="str">
            <v>MAST</v>
          </cell>
          <cell r="BL358" t="str">
            <v>FL-21</v>
          </cell>
          <cell r="BM358" t="str">
            <v>House</v>
          </cell>
          <cell r="BN358" t="str">
            <v>Brian</v>
          </cell>
          <cell r="BO358" t="str">
            <v>Mast</v>
          </cell>
          <cell r="BP358" t="str">
            <v>FL</v>
          </cell>
          <cell r="BQ358" t="str">
            <v>R</v>
          </cell>
          <cell r="BR358">
            <v>-0.58782000000000001</v>
          </cell>
          <cell r="BS358" t="str">
            <v>FL-21</v>
          </cell>
          <cell r="BT358" t="str">
            <v>Mast</v>
          </cell>
          <cell r="BU358" t="str">
            <v>Brian Mast</v>
          </cell>
          <cell r="BV358" t="str">
            <v>House</v>
          </cell>
          <cell r="BW358" t="str">
            <v>FL</v>
          </cell>
          <cell r="BX358">
            <v>21</v>
          </cell>
          <cell r="BY358" t="str">
            <v>R</v>
          </cell>
          <cell r="BZ358">
            <v>15</v>
          </cell>
          <cell r="CA358">
            <v>5</v>
          </cell>
          <cell r="CB358">
            <v>10</v>
          </cell>
          <cell r="CC358">
            <v>0</v>
          </cell>
          <cell r="CD358">
            <v>0</v>
          </cell>
          <cell r="CE358">
            <v>0</v>
          </cell>
          <cell r="CF358">
            <v>14</v>
          </cell>
        </row>
        <row r="359">
          <cell r="A359" t="str">
            <v>M001199</v>
          </cell>
          <cell r="AE359" t="str">
            <v>FL-18</v>
          </cell>
          <cell r="AF359" t="str">
            <v>House</v>
          </cell>
          <cell r="AG359">
            <v>277</v>
          </cell>
          <cell r="AH359">
            <v>159</v>
          </cell>
          <cell r="AI359">
            <v>63</v>
          </cell>
          <cell r="AJ359">
            <v>19.94459833795014</v>
          </cell>
          <cell r="AK359">
            <v>412698</v>
          </cell>
          <cell r="AL359" t="str">
            <v>M001199</v>
          </cell>
          <cell r="AM359" t="str">
            <v>FL</v>
          </cell>
          <cell r="AN359">
            <v>18</v>
          </cell>
          <cell r="AO359" t="str">
            <v>Mast</v>
          </cell>
          <cell r="AP359">
            <v>118</v>
          </cell>
          <cell r="AQ359" t="str">
            <v>House</v>
          </cell>
          <cell r="AR359">
            <v>21735</v>
          </cell>
          <cell r="AS359">
            <v>43</v>
          </cell>
          <cell r="AT359">
            <v>21</v>
          </cell>
          <cell r="AU359" t="str">
            <v>FL</v>
          </cell>
          <cell r="AV359">
            <v>200</v>
          </cell>
          <cell r="AY359" t="str">
            <v>MAST, Brian Jeffery</v>
          </cell>
          <cell r="AZ359">
            <v>1980</v>
          </cell>
          <cell r="BB359">
            <v>0.46600000000000003</v>
          </cell>
          <cell r="BC359">
            <v>-0.35799999999999998</v>
          </cell>
          <cell r="BD359">
            <v>-144.19734</v>
          </cell>
          <cell r="BE359">
            <v>0.85806000000000004</v>
          </cell>
          <cell r="BF359">
            <v>942</v>
          </cell>
          <cell r="BG359">
            <v>60</v>
          </cell>
          <cell r="BI359">
            <v>0.497</v>
          </cell>
          <cell r="BJ359">
            <v>-0.248</v>
          </cell>
          <cell r="BK359" t="str">
            <v>MAST</v>
          </cell>
          <cell r="BL359" t="str">
            <v>FL-21</v>
          </cell>
          <cell r="BM359" t="str">
            <v>House</v>
          </cell>
          <cell r="BN359" t="str">
            <v>Brian</v>
          </cell>
          <cell r="BO359" t="str">
            <v>Mast</v>
          </cell>
          <cell r="BP359" t="str">
            <v>FL</v>
          </cell>
          <cell r="BQ359" t="str">
            <v>R</v>
          </cell>
          <cell r="BR359">
            <v>-0.58782000000000001</v>
          </cell>
          <cell r="BS359" t="str">
            <v>FL-21</v>
          </cell>
          <cell r="BT359" t="str">
            <v>Mast</v>
          </cell>
          <cell r="BU359" t="str">
            <v>Brian Mast</v>
          </cell>
          <cell r="BV359" t="str">
            <v>House</v>
          </cell>
          <cell r="BW359" t="str">
            <v>FL</v>
          </cell>
          <cell r="BX359">
            <v>21</v>
          </cell>
          <cell r="BY359" t="str">
            <v>R</v>
          </cell>
          <cell r="BZ359">
            <v>15</v>
          </cell>
          <cell r="CA359">
            <v>5</v>
          </cell>
          <cell r="CB359">
            <v>10</v>
          </cell>
          <cell r="CC359">
            <v>0</v>
          </cell>
          <cell r="CD359">
            <v>0</v>
          </cell>
          <cell r="CE359">
            <v>0</v>
          </cell>
          <cell r="CF359">
            <v>14</v>
          </cell>
        </row>
        <row r="360">
          <cell r="A360" t="str">
            <v>M001163</v>
          </cell>
          <cell r="B360" t="str">
            <v>House</v>
          </cell>
          <cell r="C360">
            <v>20538</v>
          </cell>
          <cell r="D360" t="str">
            <v>Doris Matsui</v>
          </cell>
          <cell r="E360" t="str">
            <v>Matsui</v>
          </cell>
          <cell r="F360" t="str">
            <v>D</v>
          </cell>
          <cell r="G360" t="str">
            <v>CA-7</v>
          </cell>
          <cell r="H360">
            <v>9.9</v>
          </cell>
          <cell r="I360" t="str">
            <v>D+37.2</v>
          </cell>
          <cell r="J360" t="str">
            <v>Core Democrats</v>
          </cell>
          <cell r="K360">
            <v>98.73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-0.435</v>
          </cell>
          <cell r="U360">
            <v>-0.14599999999999999</v>
          </cell>
          <cell r="W360" t="str">
            <v>Doris Matsui</v>
          </cell>
          <cell r="X360" t="str">
            <v>CA-7</v>
          </cell>
          <cell r="Y360" t="str">
            <v>Doris</v>
          </cell>
          <cell r="Z360" t="str">
            <v>Matsui</v>
          </cell>
          <cell r="AA360" t="str">
            <v>D</v>
          </cell>
          <cell r="AB360" t="str">
            <v>D+17@@80</v>
          </cell>
          <cell r="AC360" t="str">
            <v>D+17.4</v>
          </cell>
          <cell r="AD360">
            <v>80</v>
          </cell>
          <cell r="AP360">
            <v>118</v>
          </cell>
          <cell r="AQ360" t="str">
            <v>House</v>
          </cell>
          <cell r="AR360">
            <v>20538</v>
          </cell>
          <cell r="AS360">
            <v>71</v>
          </cell>
          <cell r="AT360">
            <v>7</v>
          </cell>
          <cell r="AU360" t="str">
            <v>CA</v>
          </cell>
          <cell r="AV360">
            <v>100</v>
          </cell>
          <cell r="AY360" t="str">
            <v>MATSUI, Doris</v>
          </cell>
          <cell r="AZ360">
            <v>1944</v>
          </cell>
          <cell r="BB360">
            <v>-0.434</v>
          </cell>
          <cell r="BC360">
            <v>-0.14399999999999999</v>
          </cell>
          <cell r="BD360">
            <v>-36.20035</v>
          </cell>
          <cell r="BE360">
            <v>0.96177999999999997</v>
          </cell>
          <cell r="BF360">
            <v>929</v>
          </cell>
          <cell r="BG360">
            <v>12</v>
          </cell>
          <cell r="BI360">
            <v>-0.42</v>
          </cell>
          <cell r="BJ360">
            <v>-0.06</v>
          </cell>
          <cell r="BK360" t="str">
            <v>MATSUI</v>
          </cell>
          <cell r="BL360" t="str">
            <v>CA-7</v>
          </cell>
          <cell r="BM360" t="str">
            <v>House</v>
          </cell>
          <cell r="BN360" t="str">
            <v>Doris</v>
          </cell>
          <cell r="BO360" t="str">
            <v>Matsui</v>
          </cell>
          <cell r="BP360" t="str">
            <v>CA</v>
          </cell>
          <cell r="BQ360" t="str">
            <v>D</v>
          </cell>
          <cell r="BR360">
            <v>0.27539000000000002</v>
          </cell>
          <cell r="BS360" t="str">
            <v>CA-7</v>
          </cell>
          <cell r="BT360" t="str">
            <v>Matsui</v>
          </cell>
          <cell r="BU360" t="str">
            <v>Doris Matsui</v>
          </cell>
          <cell r="BV360" t="str">
            <v>House</v>
          </cell>
          <cell r="BW360" t="str">
            <v>CA</v>
          </cell>
          <cell r="BX360">
            <v>7</v>
          </cell>
          <cell r="BY360" t="str">
            <v>D</v>
          </cell>
          <cell r="BZ360">
            <v>33</v>
          </cell>
          <cell r="CA360">
            <v>13</v>
          </cell>
          <cell r="CB360">
            <v>0</v>
          </cell>
          <cell r="CC360">
            <v>20</v>
          </cell>
          <cell r="CD360">
            <v>0</v>
          </cell>
          <cell r="CE360">
            <v>0</v>
          </cell>
          <cell r="CF360">
            <v>34</v>
          </cell>
        </row>
        <row r="361">
          <cell r="A361" t="str">
            <v>M001163</v>
          </cell>
          <cell r="AE361" t="str">
            <v>CA-6</v>
          </cell>
          <cell r="AF361" t="str">
            <v>House</v>
          </cell>
          <cell r="AG361">
            <v>124</v>
          </cell>
          <cell r="AH361">
            <v>312</v>
          </cell>
          <cell r="AI361">
            <v>28</v>
          </cell>
          <cell r="AJ361">
            <v>6.1776061776061777</v>
          </cell>
          <cell r="AK361">
            <v>400663</v>
          </cell>
          <cell r="AL361" t="str">
            <v>M001163</v>
          </cell>
          <cell r="AM361" t="str">
            <v>CA</v>
          </cell>
          <cell r="AN361">
            <v>6</v>
          </cell>
          <cell r="AO361" t="str">
            <v>Matsui</v>
          </cell>
          <cell r="AP361">
            <v>118</v>
          </cell>
          <cell r="AQ361" t="str">
            <v>House</v>
          </cell>
          <cell r="AR361">
            <v>20538</v>
          </cell>
          <cell r="AS361">
            <v>71</v>
          </cell>
          <cell r="AT361">
            <v>7</v>
          </cell>
          <cell r="AU361" t="str">
            <v>CA</v>
          </cell>
          <cell r="AV361">
            <v>100</v>
          </cell>
          <cell r="AY361" t="str">
            <v>MATSUI, Doris</v>
          </cell>
          <cell r="AZ361">
            <v>1944</v>
          </cell>
          <cell r="BB361">
            <v>-0.434</v>
          </cell>
          <cell r="BC361">
            <v>-0.14399999999999999</v>
          </cell>
          <cell r="BD361">
            <v>-36.20035</v>
          </cell>
          <cell r="BE361">
            <v>0.96177999999999997</v>
          </cell>
          <cell r="BF361">
            <v>929</v>
          </cell>
          <cell r="BG361">
            <v>12</v>
          </cell>
          <cell r="BI361">
            <v>-0.42</v>
          </cell>
          <cell r="BJ361">
            <v>-0.06</v>
          </cell>
          <cell r="BK361" t="str">
            <v>MATSUI</v>
          </cell>
          <cell r="BL361" t="str">
            <v>CA-7</v>
          </cell>
          <cell r="BM361" t="str">
            <v>House</v>
          </cell>
          <cell r="BN361" t="str">
            <v>Doris</v>
          </cell>
          <cell r="BO361" t="str">
            <v>Matsui</v>
          </cell>
          <cell r="BP361" t="str">
            <v>CA</v>
          </cell>
          <cell r="BQ361" t="str">
            <v>D</v>
          </cell>
          <cell r="BR361">
            <v>0.27539000000000002</v>
          </cell>
          <cell r="BS361" t="str">
            <v>CA-7</v>
          </cell>
          <cell r="BT361" t="str">
            <v>Matsui</v>
          </cell>
          <cell r="BU361" t="str">
            <v>Doris Matsui</v>
          </cell>
          <cell r="BV361" t="str">
            <v>House</v>
          </cell>
          <cell r="BW361" t="str">
            <v>CA</v>
          </cell>
          <cell r="BX361">
            <v>7</v>
          </cell>
          <cell r="BY361" t="str">
            <v>D</v>
          </cell>
          <cell r="BZ361">
            <v>33</v>
          </cell>
          <cell r="CA361">
            <v>13</v>
          </cell>
          <cell r="CB361">
            <v>0</v>
          </cell>
          <cell r="CC361">
            <v>20</v>
          </cell>
          <cell r="CD361">
            <v>0</v>
          </cell>
          <cell r="CE361">
            <v>0</v>
          </cell>
          <cell r="CF361">
            <v>34</v>
          </cell>
        </row>
        <row r="362">
          <cell r="A362" t="str">
            <v>M001208</v>
          </cell>
          <cell r="B362" t="str">
            <v>House</v>
          </cell>
          <cell r="C362">
            <v>21944</v>
          </cell>
          <cell r="D362" t="str">
            <v>Lucy McBath</v>
          </cell>
          <cell r="E362" t="str">
            <v>McBath</v>
          </cell>
          <cell r="F362" t="str">
            <v>D</v>
          </cell>
          <cell r="G362" t="str">
            <v>GA-7</v>
          </cell>
          <cell r="H362">
            <v>3</v>
          </cell>
          <cell r="I362" t="str">
            <v>D+25.8</v>
          </cell>
          <cell r="J362" t="str">
            <v>Core Democrats</v>
          </cell>
          <cell r="K362">
            <v>98.71</v>
          </cell>
          <cell r="L362">
            <v>0</v>
          </cell>
          <cell r="M362">
            <v>1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-0.32200000000000001</v>
          </cell>
          <cell r="U362">
            <v>0.25800000000000001</v>
          </cell>
          <cell r="W362" t="str">
            <v>Lucy McBath</v>
          </cell>
          <cell r="X362" t="str">
            <v>GA-7</v>
          </cell>
          <cell r="Y362" t="str">
            <v>Lucy</v>
          </cell>
          <cell r="Z362" t="str">
            <v>McBath</v>
          </cell>
          <cell r="AA362" t="str">
            <v>D</v>
          </cell>
          <cell r="AB362" t="str">
            <v>D+10@@127</v>
          </cell>
          <cell r="AC362" t="str">
            <v>D+9.64</v>
          </cell>
          <cell r="AD362">
            <v>127</v>
          </cell>
          <cell r="AP362">
            <v>118</v>
          </cell>
          <cell r="AQ362" t="str">
            <v>House</v>
          </cell>
          <cell r="AR362">
            <v>21944</v>
          </cell>
          <cell r="AS362">
            <v>44</v>
          </cell>
          <cell r="AT362">
            <v>7</v>
          </cell>
          <cell r="AU362" t="str">
            <v>GA</v>
          </cell>
          <cell r="AV362">
            <v>100</v>
          </cell>
          <cell r="AY362" t="str">
            <v>McBATH, Lucy</v>
          </cell>
          <cell r="AZ362">
            <v>1960</v>
          </cell>
          <cell r="BB362">
            <v>-0.33900000000000002</v>
          </cell>
          <cell r="BC362">
            <v>0.26700000000000002</v>
          </cell>
          <cell r="BD362">
            <v>-59.074669999999998</v>
          </cell>
          <cell r="BE362">
            <v>0.93871000000000004</v>
          </cell>
          <cell r="BF362">
            <v>934</v>
          </cell>
          <cell r="BG362">
            <v>26</v>
          </cell>
          <cell r="BI362">
            <v>-0.47099999999999997</v>
          </cell>
          <cell r="BJ362">
            <v>0.23100000000000001</v>
          </cell>
          <cell r="BK362" t="str">
            <v>McBATH</v>
          </cell>
          <cell r="BL362" t="str">
            <v>GA-7</v>
          </cell>
          <cell r="BM362" t="str">
            <v>House</v>
          </cell>
          <cell r="BN362" t="str">
            <v>Lucy</v>
          </cell>
          <cell r="BO362" t="str">
            <v>Mcbath</v>
          </cell>
          <cell r="BP362" t="str">
            <v>GA</v>
          </cell>
          <cell r="BQ362" t="str">
            <v>D</v>
          </cell>
          <cell r="BR362">
            <v>-0.56881999999999999</v>
          </cell>
          <cell r="BS362" t="str">
            <v>GA-7</v>
          </cell>
          <cell r="BT362" t="str">
            <v>McBath</v>
          </cell>
          <cell r="BU362" t="str">
            <v>Lucy McBath</v>
          </cell>
          <cell r="BV362" t="str">
            <v>House</v>
          </cell>
          <cell r="BW362" t="str">
            <v>GA</v>
          </cell>
          <cell r="BX362">
            <v>7</v>
          </cell>
          <cell r="BY362" t="str">
            <v>D</v>
          </cell>
          <cell r="BZ362">
            <v>35</v>
          </cell>
          <cell r="CA362">
            <v>5</v>
          </cell>
          <cell r="CB362">
            <v>10</v>
          </cell>
          <cell r="CC362">
            <v>20</v>
          </cell>
          <cell r="CD362">
            <v>0</v>
          </cell>
          <cell r="CE362">
            <v>0</v>
          </cell>
          <cell r="CF362">
            <v>16</v>
          </cell>
        </row>
        <row r="363">
          <cell r="A363" t="str">
            <v>M001208</v>
          </cell>
          <cell r="AE363" t="str">
            <v>GA-6</v>
          </cell>
          <cell r="AF363" t="str">
            <v>House</v>
          </cell>
          <cell r="AG363">
            <v>177</v>
          </cell>
          <cell r="AH363">
            <v>259</v>
          </cell>
          <cell r="AI363">
            <v>40</v>
          </cell>
          <cell r="AJ363">
            <v>8.5714285714285712</v>
          </cell>
          <cell r="AK363">
            <v>412769</v>
          </cell>
          <cell r="AL363" t="str">
            <v>M001208</v>
          </cell>
          <cell r="AM363" t="str">
            <v>GA</v>
          </cell>
          <cell r="AN363">
            <v>6</v>
          </cell>
          <cell r="AO363" t="str">
            <v>McBath</v>
          </cell>
          <cell r="AP363">
            <v>118</v>
          </cell>
          <cell r="AQ363" t="str">
            <v>House</v>
          </cell>
          <cell r="AR363">
            <v>21944</v>
          </cell>
          <cell r="AS363">
            <v>44</v>
          </cell>
          <cell r="AT363">
            <v>7</v>
          </cell>
          <cell r="AU363" t="str">
            <v>GA</v>
          </cell>
          <cell r="AV363">
            <v>100</v>
          </cell>
          <cell r="AY363" t="str">
            <v>McBATH, Lucy</v>
          </cell>
          <cell r="AZ363">
            <v>1960</v>
          </cell>
          <cell r="BB363">
            <v>-0.33900000000000002</v>
          </cell>
          <cell r="BC363">
            <v>0.26700000000000002</v>
          </cell>
          <cell r="BD363">
            <v>-59.074669999999998</v>
          </cell>
          <cell r="BE363">
            <v>0.93871000000000004</v>
          </cell>
          <cell r="BF363">
            <v>934</v>
          </cell>
          <cell r="BG363">
            <v>26</v>
          </cell>
          <cell r="BI363">
            <v>-0.47099999999999997</v>
          </cell>
          <cell r="BJ363">
            <v>0.23100000000000001</v>
          </cell>
          <cell r="BK363" t="str">
            <v>McBATH</v>
          </cell>
          <cell r="BL363" t="str">
            <v>GA-7</v>
          </cell>
          <cell r="BM363" t="str">
            <v>House</v>
          </cell>
          <cell r="BN363" t="str">
            <v>Lucy</v>
          </cell>
          <cell r="BO363" t="str">
            <v>Mcbath</v>
          </cell>
          <cell r="BP363" t="str">
            <v>GA</v>
          </cell>
          <cell r="BQ363" t="str">
            <v>D</v>
          </cell>
          <cell r="BR363">
            <v>-0.56881999999999999</v>
          </cell>
          <cell r="BS363" t="str">
            <v>GA-7</v>
          </cell>
          <cell r="BT363" t="str">
            <v>McBath</v>
          </cell>
          <cell r="BU363" t="str">
            <v>Lucy McBath</v>
          </cell>
          <cell r="BV363" t="str">
            <v>House</v>
          </cell>
          <cell r="BW363" t="str">
            <v>GA</v>
          </cell>
          <cell r="BX363">
            <v>7</v>
          </cell>
          <cell r="BY363" t="str">
            <v>D</v>
          </cell>
          <cell r="BZ363">
            <v>35</v>
          </cell>
          <cell r="CA363">
            <v>5</v>
          </cell>
          <cell r="CB363">
            <v>10</v>
          </cell>
          <cell r="CC363">
            <v>20</v>
          </cell>
          <cell r="CD363">
            <v>0</v>
          </cell>
          <cell r="CE363">
            <v>0</v>
          </cell>
          <cell r="CF363">
            <v>16</v>
          </cell>
        </row>
        <row r="364">
          <cell r="A364" t="str">
            <v>M001165</v>
          </cell>
          <cell r="W364" t="str">
            <v>Kevin McCarthy</v>
          </cell>
          <cell r="X364" t="str">
            <v>CA-20</v>
          </cell>
          <cell r="Y364" t="str">
            <v>Kevin</v>
          </cell>
          <cell r="Z364" t="str">
            <v>McCarthy</v>
          </cell>
          <cell r="AA364" t="str">
            <v>R</v>
          </cell>
          <cell r="AB364" t="str">
            <v>R+16@@355</v>
          </cell>
          <cell r="AC364" t="str">
            <v>R+15.59</v>
          </cell>
          <cell r="AD364">
            <v>355</v>
          </cell>
          <cell r="AP364">
            <v>118</v>
          </cell>
          <cell r="AQ364" t="str">
            <v>House</v>
          </cell>
          <cell r="AR364">
            <v>20703</v>
          </cell>
          <cell r="AS364">
            <v>71</v>
          </cell>
          <cell r="AT364">
            <v>20</v>
          </cell>
          <cell r="AU364" t="str">
            <v>CA</v>
          </cell>
          <cell r="AV364">
            <v>200</v>
          </cell>
          <cell r="AY364" t="str">
            <v>MCCARTHY, Kevin</v>
          </cell>
          <cell r="AZ364">
            <v>1965</v>
          </cell>
          <cell r="BB364">
            <v>0.45300000000000001</v>
          </cell>
          <cell r="BC364">
            <v>0.23300000000000001</v>
          </cell>
          <cell r="BD364">
            <v>-71.465739999999997</v>
          </cell>
          <cell r="BE364">
            <v>0.82262000000000002</v>
          </cell>
          <cell r="BF364">
            <v>366</v>
          </cell>
          <cell r="BG364">
            <v>36</v>
          </cell>
          <cell r="BI364">
            <v>0.38100000000000001</v>
          </cell>
          <cell r="BJ364">
            <v>7.0000000000000007E-2</v>
          </cell>
          <cell r="BK364" t="str">
            <v>MCCARTHY</v>
          </cell>
          <cell r="BL364" t="str">
            <v>CA-20</v>
          </cell>
        </row>
        <row r="365">
          <cell r="A365" t="str">
            <v>M001165</v>
          </cell>
          <cell r="AE365" t="str">
            <v>CA-23</v>
          </cell>
          <cell r="AF365" t="str">
            <v>House</v>
          </cell>
          <cell r="AG365">
            <v>285</v>
          </cell>
          <cell r="AH365">
            <v>151</v>
          </cell>
          <cell r="AI365">
            <v>65</v>
          </cell>
          <cell r="AJ365">
            <v>21.12676056338028</v>
          </cell>
          <cell r="AK365">
            <v>412190</v>
          </cell>
          <cell r="AL365" t="str">
            <v>M001165</v>
          </cell>
          <cell r="AM365" t="str">
            <v>CA</v>
          </cell>
          <cell r="AN365">
            <v>23</v>
          </cell>
          <cell r="AO365" t="str">
            <v>McCarthy</v>
          </cell>
          <cell r="AP365">
            <v>118</v>
          </cell>
          <cell r="AQ365" t="str">
            <v>House</v>
          </cell>
          <cell r="AR365">
            <v>20703</v>
          </cell>
          <cell r="AS365">
            <v>71</v>
          </cell>
          <cell r="AT365">
            <v>20</v>
          </cell>
          <cell r="AU365" t="str">
            <v>CA</v>
          </cell>
          <cell r="AV365">
            <v>200</v>
          </cell>
          <cell r="AY365" t="str">
            <v>MCCARTHY, Kevin</v>
          </cell>
          <cell r="AZ365">
            <v>1965</v>
          </cell>
          <cell r="BB365">
            <v>0.45300000000000001</v>
          </cell>
          <cell r="BC365">
            <v>0.23300000000000001</v>
          </cell>
          <cell r="BD365">
            <v>-71.465739999999997</v>
          </cell>
          <cell r="BE365">
            <v>0.82262000000000002</v>
          </cell>
          <cell r="BF365">
            <v>366</v>
          </cell>
          <cell r="BG365">
            <v>36</v>
          </cell>
          <cell r="BI365">
            <v>0.38100000000000001</v>
          </cell>
          <cell r="BJ365">
            <v>7.0000000000000007E-2</v>
          </cell>
          <cell r="BK365" t="str">
            <v>MCCARTHY</v>
          </cell>
          <cell r="BL365" t="str">
            <v>CA-20</v>
          </cell>
        </row>
        <row r="366">
          <cell r="A366" t="str">
            <v>M001157</v>
          </cell>
          <cell r="B366" t="str">
            <v>House</v>
          </cell>
          <cell r="C366">
            <v>20530</v>
          </cell>
          <cell r="D366" t="str">
            <v>Michael McCaul</v>
          </cell>
          <cell r="E366" t="str">
            <v>McCaul</v>
          </cell>
          <cell r="F366" t="str">
            <v>R</v>
          </cell>
          <cell r="G366" t="str">
            <v>TX-10</v>
          </cell>
          <cell r="H366">
            <v>10</v>
          </cell>
          <cell r="I366" t="str">
            <v>R+18.8</v>
          </cell>
          <cell r="J366" t="str">
            <v>Compromise Conservatives</v>
          </cell>
          <cell r="K366">
            <v>93.2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1</v>
          </cell>
          <cell r="Q366">
            <v>0</v>
          </cell>
          <cell r="R366">
            <v>1</v>
          </cell>
          <cell r="S366">
            <v>0</v>
          </cell>
          <cell r="T366">
            <v>0.41599999999999998</v>
          </cell>
          <cell r="U366">
            <v>0.14399999999999999</v>
          </cell>
          <cell r="W366" t="str">
            <v>Michael McCaul</v>
          </cell>
          <cell r="X366" t="str">
            <v>TX-10</v>
          </cell>
          <cell r="Y366" t="str">
            <v>Michael</v>
          </cell>
          <cell r="Z366" t="str">
            <v>McCaul</v>
          </cell>
          <cell r="AA366" t="str">
            <v>R</v>
          </cell>
          <cell r="AB366" t="str">
            <v>R+13@@319</v>
          </cell>
          <cell r="AC366" t="str">
            <v>R+12.59</v>
          </cell>
          <cell r="AD366">
            <v>319</v>
          </cell>
          <cell r="AE366" t="str">
            <v>TX-10</v>
          </cell>
          <cell r="AF366" t="str">
            <v>House</v>
          </cell>
          <cell r="AG366">
            <v>412</v>
          </cell>
          <cell r="AH366">
            <v>24</v>
          </cell>
          <cell r="AI366">
            <v>94</v>
          </cell>
          <cell r="AJ366">
            <v>43.027888446215137</v>
          </cell>
          <cell r="AK366">
            <v>400654</v>
          </cell>
          <cell r="AL366" t="str">
            <v>M001157</v>
          </cell>
          <cell r="AM366" t="str">
            <v>TX</v>
          </cell>
          <cell r="AN366">
            <v>10</v>
          </cell>
          <cell r="AO366" t="str">
            <v>McCaul</v>
          </cell>
          <cell r="AP366">
            <v>118</v>
          </cell>
          <cell r="AQ366" t="str">
            <v>House</v>
          </cell>
          <cell r="AR366">
            <v>20530</v>
          </cell>
          <cell r="AS366">
            <v>49</v>
          </cell>
          <cell r="AT366">
            <v>10</v>
          </cell>
          <cell r="AU366" t="str">
            <v>TX</v>
          </cell>
          <cell r="AV366">
            <v>200</v>
          </cell>
          <cell r="AY366" t="str">
            <v>McCAUL, Michael T.</v>
          </cell>
          <cell r="AZ366">
            <v>1962</v>
          </cell>
          <cell r="BB366">
            <v>0.41399999999999998</v>
          </cell>
          <cell r="BC366">
            <v>0.16200000000000001</v>
          </cell>
          <cell r="BD366">
            <v>-139.41141999999999</v>
          </cell>
          <cell r="BE366">
            <v>0.86119999999999997</v>
          </cell>
          <cell r="BF366">
            <v>933</v>
          </cell>
          <cell r="BG366">
            <v>57</v>
          </cell>
          <cell r="BI366">
            <v>0.40300000000000002</v>
          </cell>
          <cell r="BJ366">
            <v>0.251</v>
          </cell>
          <cell r="BK366" t="str">
            <v>McCAUL</v>
          </cell>
          <cell r="BL366" t="str">
            <v>TX-10</v>
          </cell>
          <cell r="BM366" t="str">
            <v>House</v>
          </cell>
          <cell r="BN366" t="str">
            <v>Michael</v>
          </cell>
          <cell r="BO366" t="str">
            <v>McCaul</v>
          </cell>
          <cell r="BP366" t="str">
            <v>TX</v>
          </cell>
          <cell r="BQ366" t="str">
            <v>R</v>
          </cell>
          <cell r="BR366">
            <v>0.54437999999999998</v>
          </cell>
          <cell r="BS366" t="str">
            <v>TX-10</v>
          </cell>
          <cell r="BT366" t="str">
            <v>McCaul</v>
          </cell>
          <cell r="BU366" t="str">
            <v>Michael McCaul</v>
          </cell>
          <cell r="BV366" t="str">
            <v>House</v>
          </cell>
          <cell r="BW366" t="str">
            <v>TX</v>
          </cell>
          <cell r="BX366">
            <v>10</v>
          </cell>
          <cell r="BY366" t="str">
            <v>R</v>
          </cell>
          <cell r="BZ366">
            <v>46</v>
          </cell>
          <cell r="CA366">
            <v>16</v>
          </cell>
          <cell r="CB366">
            <v>10</v>
          </cell>
          <cell r="CC366">
            <v>20</v>
          </cell>
          <cell r="CD366">
            <v>0</v>
          </cell>
          <cell r="CE366">
            <v>0</v>
          </cell>
          <cell r="CF366">
            <v>24</v>
          </cell>
        </row>
        <row r="367">
          <cell r="A367" t="str">
            <v>M001136</v>
          </cell>
          <cell r="B367" t="str">
            <v>House</v>
          </cell>
          <cell r="C367">
            <v>22136</v>
          </cell>
          <cell r="D367" t="str">
            <v>Lisa McClain</v>
          </cell>
          <cell r="E367" t="str">
            <v>McClain</v>
          </cell>
          <cell r="F367" t="str">
            <v>R</v>
          </cell>
          <cell r="G367" t="str">
            <v>MI-9</v>
          </cell>
          <cell r="H367">
            <v>2</v>
          </cell>
          <cell r="I367" t="str">
            <v>R+29.5</v>
          </cell>
          <cell r="J367" t="str">
            <v>Old Guard Republicans</v>
          </cell>
          <cell r="K367">
            <v>95.1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1</v>
          </cell>
          <cell r="Q367">
            <v>0</v>
          </cell>
          <cell r="R367">
            <v>1</v>
          </cell>
          <cell r="S367">
            <v>0</v>
          </cell>
          <cell r="T367">
            <v>0.54900000000000004</v>
          </cell>
          <cell r="U367">
            <v>0.126</v>
          </cell>
          <cell r="W367" t="str">
            <v>Lisa McClain</v>
          </cell>
          <cell r="X367" t="str">
            <v>MI-9</v>
          </cell>
          <cell r="Y367" t="str">
            <v>Lisa</v>
          </cell>
          <cell r="Z367" t="str">
            <v>McClain</v>
          </cell>
          <cell r="AA367" t="str">
            <v>R</v>
          </cell>
          <cell r="AB367" t="str">
            <v>R+18@@374</v>
          </cell>
          <cell r="AC367" t="str">
            <v>R+17.54</v>
          </cell>
          <cell r="AD367">
            <v>374</v>
          </cell>
          <cell r="AP367">
            <v>118</v>
          </cell>
          <cell r="AQ367" t="str">
            <v>House</v>
          </cell>
          <cell r="AR367">
            <v>22136</v>
          </cell>
          <cell r="AS367">
            <v>23</v>
          </cell>
          <cell r="AT367">
            <v>9</v>
          </cell>
          <cell r="AU367" t="str">
            <v>MI</v>
          </cell>
          <cell r="AV367">
            <v>200</v>
          </cell>
          <cell r="AY367" t="str">
            <v>MCCLAIN, Lisa C.</v>
          </cell>
          <cell r="AZ367">
            <v>1966</v>
          </cell>
          <cell r="BB367">
            <v>0.55100000000000005</v>
          </cell>
          <cell r="BC367">
            <v>0.152</v>
          </cell>
          <cell r="BD367">
            <v>-101.53438</v>
          </cell>
          <cell r="BE367">
            <v>0.89615</v>
          </cell>
          <cell r="BF367">
            <v>926</v>
          </cell>
          <cell r="BG367">
            <v>43</v>
          </cell>
          <cell r="BI367">
            <v>0.53900000000000003</v>
          </cell>
          <cell r="BJ367">
            <v>0.19600000000000001</v>
          </cell>
          <cell r="BK367" t="str">
            <v>MCCLAIN</v>
          </cell>
          <cell r="BL367" t="str">
            <v>MI-9</v>
          </cell>
          <cell r="BM367" t="str">
            <v>House</v>
          </cell>
          <cell r="BN367" t="str">
            <v>Lisa</v>
          </cell>
          <cell r="BO367" t="str">
            <v>McClain</v>
          </cell>
          <cell r="BP367" t="str">
            <v>MI</v>
          </cell>
          <cell r="BQ367" t="str">
            <v>R</v>
          </cell>
          <cell r="BR367">
            <v>0.15806999999999999</v>
          </cell>
          <cell r="BS367" t="str">
            <v>MI-9</v>
          </cell>
          <cell r="BT367" t="str">
            <v>McClain</v>
          </cell>
          <cell r="BU367" t="str">
            <v>Lisa McClain</v>
          </cell>
          <cell r="BV367" t="str">
            <v>House</v>
          </cell>
          <cell r="BW367" t="str">
            <v>MI</v>
          </cell>
          <cell r="BX367">
            <v>9</v>
          </cell>
          <cell r="BY367" t="str">
            <v>R</v>
          </cell>
          <cell r="BZ367">
            <v>12</v>
          </cell>
          <cell r="CA367">
            <v>12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33</v>
          </cell>
        </row>
        <row r="368">
          <cell r="A368" t="str">
            <v>M001136</v>
          </cell>
          <cell r="AE368" t="str">
            <v>MI-10</v>
          </cell>
          <cell r="AF368" t="str">
            <v>House</v>
          </cell>
          <cell r="AG368">
            <v>268</v>
          </cell>
          <cell r="AH368">
            <v>168</v>
          </cell>
          <cell r="AI368">
            <v>61</v>
          </cell>
          <cell r="AJ368">
            <v>18.218623481781371</v>
          </cell>
          <cell r="AK368">
            <v>456827</v>
          </cell>
          <cell r="AL368" t="str">
            <v>M001136</v>
          </cell>
          <cell r="AM368" t="str">
            <v>MI</v>
          </cell>
          <cell r="AN368">
            <v>10</v>
          </cell>
          <cell r="AO368" t="str">
            <v>McClain</v>
          </cell>
          <cell r="AP368">
            <v>118</v>
          </cell>
          <cell r="AQ368" t="str">
            <v>House</v>
          </cell>
          <cell r="AR368">
            <v>22136</v>
          </cell>
          <cell r="AS368">
            <v>23</v>
          </cell>
          <cell r="AT368">
            <v>9</v>
          </cell>
          <cell r="AU368" t="str">
            <v>MI</v>
          </cell>
          <cell r="AV368">
            <v>200</v>
          </cell>
          <cell r="AY368" t="str">
            <v>MCCLAIN, Lisa C.</v>
          </cell>
          <cell r="AZ368">
            <v>1966</v>
          </cell>
          <cell r="BB368">
            <v>0.55100000000000005</v>
          </cell>
          <cell r="BC368">
            <v>0.152</v>
          </cell>
          <cell r="BD368">
            <v>-101.53438</v>
          </cell>
          <cell r="BE368">
            <v>0.89615</v>
          </cell>
          <cell r="BF368">
            <v>926</v>
          </cell>
          <cell r="BG368">
            <v>43</v>
          </cell>
          <cell r="BI368">
            <v>0.53900000000000003</v>
          </cell>
          <cell r="BJ368">
            <v>0.19600000000000001</v>
          </cell>
          <cell r="BK368" t="str">
            <v>MCCLAIN</v>
          </cell>
          <cell r="BL368" t="str">
            <v>MI-9</v>
          </cell>
          <cell r="BM368" t="str">
            <v>House</v>
          </cell>
          <cell r="BN368" t="str">
            <v>Lisa</v>
          </cell>
          <cell r="BO368" t="str">
            <v>McClain</v>
          </cell>
          <cell r="BP368" t="str">
            <v>MI</v>
          </cell>
          <cell r="BQ368" t="str">
            <v>R</v>
          </cell>
          <cell r="BR368">
            <v>0.15806999999999999</v>
          </cell>
          <cell r="BS368" t="str">
            <v>MI-9</v>
          </cell>
          <cell r="BT368" t="str">
            <v>McClain</v>
          </cell>
          <cell r="BU368" t="str">
            <v>Lisa McClain</v>
          </cell>
          <cell r="BV368" t="str">
            <v>House</v>
          </cell>
          <cell r="BW368" t="str">
            <v>MI</v>
          </cell>
          <cell r="BX368">
            <v>9</v>
          </cell>
          <cell r="BY368" t="str">
            <v>R</v>
          </cell>
          <cell r="BZ368">
            <v>12</v>
          </cell>
          <cell r="CA368">
            <v>12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33</v>
          </cell>
        </row>
        <row r="369">
          <cell r="A369" t="str">
            <v>M001227</v>
          </cell>
          <cell r="B369" t="str">
            <v>House</v>
          </cell>
          <cell r="C369">
            <v>22374</v>
          </cell>
          <cell r="D369" t="str">
            <v>Jennifer McClellan</v>
          </cell>
          <cell r="E369" t="str">
            <v>McClellan</v>
          </cell>
          <cell r="F369" t="str">
            <v>D</v>
          </cell>
          <cell r="G369" t="str">
            <v>VA-4</v>
          </cell>
          <cell r="H369">
            <v>0.9</v>
          </cell>
          <cell r="I369" t="str">
            <v>D+35.7</v>
          </cell>
          <cell r="L369">
            <v>1</v>
          </cell>
          <cell r="M369">
            <v>1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-0.46899999999999997</v>
          </cell>
          <cell r="U369">
            <v>-0.01</v>
          </cell>
          <cell r="V369" t="str">
            <v>insufficient data to assign cluster</v>
          </cell>
          <cell r="AP369">
            <v>118</v>
          </cell>
          <cell r="AQ369" t="str">
            <v>House</v>
          </cell>
          <cell r="AR369">
            <v>22374</v>
          </cell>
          <cell r="AS369">
            <v>40</v>
          </cell>
          <cell r="AT369">
            <v>4</v>
          </cell>
          <cell r="AU369" t="str">
            <v>VA</v>
          </cell>
          <cell r="AV369">
            <v>100</v>
          </cell>
          <cell r="AY369" t="str">
            <v>MCCLELLAN, Jennifer</v>
          </cell>
          <cell r="AZ369">
            <v>1972</v>
          </cell>
          <cell r="BB369">
            <v>-0.54500000000000004</v>
          </cell>
          <cell r="BC369">
            <v>4.2000000000000003E-2</v>
          </cell>
          <cell r="BD369">
            <v>-36.251609999999999</v>
          </cell>
          <cell r="BE369">
            <v>0.95696000000000003</v>
          </cell>
          <cell r="BF369">
            <v>824</v>
          </cell>
          <cell r="BG369">
            <v>15</v>
          </cell>
          <cell r="BI369">
            <v>-0.53900000000000003</v>
          </cell>
          <cell r="BJ369">
            <v>3.4000000000000002E-2</v>
          </cell>
          <cell r="BK369" t="str">
            <v>MCCLELLAN</v>
          </cell>
          <cell r="BL369" t="str">
            <v>VA-4</v>
          </cell>
          <cell r="BM369" t="str">
            <v>House</v>
          </cell>
          <cell r="BN369" t="str">
            <v>Jennifer</v>
          </cell>
          <cell r="BO369" t="str">
            <v>McClellan</v>
          </cell>
          <cell r="BP369" t="str">
            <v>VA</v>
          </cell>
          <cell r="BQ369" t="str">
            <v>D</v>
          </cell>
          <cell r="BR369">
            <v>-0.81535000000000002</v>
          </cell>
          <cell r="BS369" t="str">
            <v>VA-4</v>
          </cell>
          <cell r="BT369" t="str">
            <v>McClellan</v>
          </cell>
          <cell r="BU369" t="str">
            <v>Jennifer McClellan</v>
          </cell>
          <cell r="BV369" t="str">
            <v>House</v>
          </cell>
          <cell r="BW369" t="str">
            <v>VA</v>
          </cell>
          <cell r="BX369">
            <v>4</v>
          </cell>
          <cell r="BY369" t="str">
            <v>D</v>
          </cell>
          <cell r="BZ369">
            <v>23</v>
          </cell>
          <cell r="CA369">
            <v>3</v>
          </cell>
          <cell r="CB369">
            <v>0</v>
          </cell>
          <cell r="CC369">
            <v>20</v>
          </cell>
          <cell r="CD369">
            <v>0</v>
          </cell>
          <cell r="CE369">
            <v>0</v>
          </cell>
          <cell r="CF369">
            <v>29</v>
          </cell>
        </row>
        <row r="370">
          <cell r="A370" t="str">
            <v>M001177</v>
          </cell>
          <cell r="B370" t="str">
            <v>House</v>
          </cell>
          <cell r="C370">
            <v>20903</v>
          </cell>
          <cell r="D370" t="str">
            <v>Tom McClintock</v>
          </cell>
          <cell r="E370" t="str">
            <v>McClintock</v>
          </cell>
          <cell r="F370" t="str">
            <v>R</v>
          </cell>
          <cell r="G370" t="str">
            <v>CA-5</v>
          </cell>
          <cell r="H370">
            <v>8</v>
          </cell>
          <cell r="I370" t="str">
            <v>R+12.3</v>
          </cell>
          <cell r="J370" t="str">
            <v>Far-Right Obstructionists</v>
          </cell>
          <cell r="K370">
            <v>93.99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1</v>
          </cell>
          <cell r="S370">
            <v>0</v>
          </cell>
          <cell r="T370">
            <v>0.68200000000000005</v>
          </cell>
          <cell r="U370">
            <v>-0.40100000000000002</v>
          </cell>
          <cell r="W370" t="str">
            <v>Tom McClintock</v>
          </cell>
          <cell r="X370" t="str">
            <v>CA-5</v>
          </cell>
          <cell r="Y370" t="str">
            <v>Tom</v>
          </cell>
          <cell r="Z370" t="str">
            <v>McClintock</v>
          </cell>
          <cell r="AA370" t="str">
            <v>R</v>
          </cell>
          <cell r="AB370" t="str">
            <v>R+9@@281</v>
          </cell>
          <cell r="AC370" t="str">
            <v>R+8.73</v>
          </cell>
          <cell r="AD370">
            <v>281</v>
          </cell>
          <cell r="AP370">
            <v>118</v>
          </cell>
          <cell r="AQ370" t="str">
            <v>House</v>
          </cell>
          <cell r="AR370">
            <v>20903</v>
          </cell>
          <cell r="AS370">
            <v>71</v>
          </cell>
          <cell r="AT370">
            <v>5</v>
          </cell>
          <cell r="AU370" t="str">
            <v>CA</v>
          </cell>
          <cell r="AV370">
            <v>200</v>
          </cell>
          <cell r="AY370" t="str">
            <v>McCLINTOCK, Tom</v>
          </cell>
          <cell r="AZ370">
            <v>1956</v>
          </cell>
          <cell r="BB370">
            <v>0.67900000000000005</v>
          </cell>
          <cell r="BC370">
            <v>-0.377</v>
          </cell>
          <cell r="BD370">
            <v>-218.88145</v>
          </cell>
          <cell r="BE370">
            <v>0.79305000000000003</v>
          </cell>
          <cell r="BF370">
            <v>944</v>
          </cell>
          <cell r="BG370">
            <v>86</v>
          </cell>
          <cell r="BI370">
            <v>0.56699999999999995</v>
          </cell>
          <cell r="BJ370">
            <v>-0.38</v>
          </cell>
          <cell r="BK370" t="str">
            <v>McCLINTOCK</v>
          </cell>
          <cell r="BL370" t="str">
            <v>CA-5</v>
          </cell>
          <cell r="BM370" t="str">
            <v>House</v>
          </cell>
          <cell r="BN370" t="str">
            <v>Tom</v>
          </cell>
          <cell r="BO370" t="str">
            <v>McClintock</v>
          </cell>
          <cell r="BP370" t="str">
            <v>CA</v>
          </cell>
          <cell r="BQ370" t="str">
            <v>R</v>
          </cell>
          <cell r="BR370">
            <v>-0.87924000000000002</v>
          </cell>
          <cell r="BS370" t="str">
            <v>CA-5</v>
          </cell>
          <cell r="BT370" t="str">
            <v>McClintock</v>
          </cell>
          <cell r="BU370" t="str">
            <v>Tom McClintock</v>
          </cell>
          <cell r="BV370" t="str">
            <v>House</v>
          </cell>
          <cell r="BW370" t="str">
            <v>CA</v>
          </cell>
          <cell r="BX370">
            <v>5</v>
          </cell>
          <cell r="BY370" t="str">
            <v>R</v>
          </cell>
          <cell r="BZ370">
            <v>27</v>
          </cell>
          <cell r="CA370">
            <v>2</v>
          </cell>
          <cell r="CB370">
            <v>5</v>
          </cell>
          <cell r="CC370">
            <v>20</v>
          </cell>
          <cell r="CD370">
            <v>0</v>
          </cell>
          <cell r="CE370">
            <v>0</v>
          </cell>
          <cell r="CF370">
            <v>17</v>
          </cell>
        </row>
        <row r="371">
          <cell r="A371" t="str">
            <v>M001177</v>
          </cell>
          <cell r="AE371" t="str">
            <v>CA-4</v>
          </cell>
          <cell r="AF371" t="str">
            <v>House</v>
          </cell>
          <cell r="AG371">
            <v>255</v>
          </cell>
          <cell r="AH371">
            <v>181</v>
          </cell>
          <cell r="AI371">
            <v>58</v>
          </cell>
          <cell r="AJ371">
            <v>16.216216216216221</v>
          </cell>
          <cell r="AK371">
            <v>412295</v>
          </cell>
          <cell r="AL371" t="str">
            <v>M001177</v>
          </cell>
          <cell r="AM371" t="str">
            <v>CA</v>
          </cell>
          <cell r="AN371">
            <v>4</v>
          </cell>
          <cell r="AO371" t="str">
            <v>McClintock</v>
          </cell>
          <cell r="AP371">
            <v>118</v>
          </cell>
          <cell r="AQ371" t="str">
            <v>House</v>
          </cell>
          <cell r="AR371">
            <v>20903</v>
          </cell>
          <cell r="AS371">
            <v>71</v>
          </cell>
          <cell r="AT371">
            <v>5</v>
          </cell>
          <cell r="AU371" t="str">
            <v>CA</v>
          </cell>
          <cell r="AV371">
            <v>200</v>
          </cell>
          <cell r="AY371" t="str">
            <v>McCLINTOCK, Tom</v>
          </cell>
          <cell r="AZ371">
            <v>1956</v>
          </cell>
          <cell r="BB371">
            <v>0.67900000000000005</v>
          </cell>
          <cell r="BC371">
            <v>-0.377</v>
          </cell>
          <cell r="BD371">
            <v>-218.88145</v>
          </cell>
          <cell r="BE371">
            <v>0.79305000000000003</v>
          </cell>
          <cell r="BF371">
            <v>944</v>
          </cell>
          <cell r="BG371">
            <v>86</v>
          </cell>
          <cell r="BI371">
            <v>0.56699999999999995</v>
          </cell>
          <cell r="BJ371">
            <v>-0.38</v>
          </cell>
          <cell r="BK371" t="str">
            <v>McCLINTOCK</v>
          </cell>
          <cell r="BL371" t="str">
            <v>CA-5</v>
          </cell>
          <cell r="BM371" t="str">
            <v>House</v>
          </cell>
          <cell r="BN371" t="str">
            <v>Tom</v>
          </cell>
          <cell r="BO371" t="str">
            <v>McClintock</v>
          </cell>
          <cell r="BP371" t="str">
            <v>CA</v>
          </cell>
          <cell r="BQ371" t="str">
            <v>R</v>
          </cell>
          <cell r="BR371">
            <v>-0.87924000000000002</v>
          </cell>
          <cell r="BS371" t="str">
            <v>CA-5</v>
          </cell>
          <cell r="BT371" t="str">
            <v>McClintock</v>
          </cell>
          <cell r="BU371" t="str">
            <v>Tom McClintock</v>
          </cell>
          <cell r="BV371" t="str">
            <v>House</v>
          </cell>
          <cell r="BW371" t="str">
            <v>CA</v>
          </cell>
          <cell r="BX371">
            <v>5</v>
          </cell>
          <cell r="BY371" t="str">
            <v>R</v>
          </cell>
          <cell r="BZ371">
            <v>27</v>
          </cell>
          <cell r="CA371">
            <v>2</v>
          </cell>
          <cell r="CB371">
            <v>5</v>
          </cell>
          <cell r="CC371">
            <v>20</v>
          </cell>
          <cell r="CD371">
            <v>0</v>
          </cell>
          <cell r="CE371">
            <v>0</v>
          </cell>
          <cell r="CF371">
            <v>17</v>
          </cell>
        </row>
        <row r="372">
          <cell r="A372" t="str">
            <v>M001143</v>
          </cell>
          <cell r="B372" t="str">
            <v>House</v>
          </cell>
          <cell r="C372">
            <v>20122</v>
          </cell>
          <cell r="D372" t="str">
            <v>Betty McCollum</v>
          </cell>
          <cell r="E372" t="str">
            <v>McCollum</v>
          </cell>
          <cell r="F372" t="str">
            <v>D</v>
          </cell>
          <cell r="G372" t="str">
            <v>MN-4</v>
          </cell>
          <cell r="H372">
            <v>12</v>
          </cell>
          <cell r="I372" t="str">
            <v>D+37.6</v>
          </cell>
          <cell r="J372" t="str">
            <v>Progressive Democrats</v>
          </cell>
          <cell r="K372">
            <v>97.61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-0.41699999999999998</v>
          </cell>
          <cell r="U372">
            <v>-0.193</v>
          </cell>
          <cell r="W372" t="str">
            <v>Betty McCollum</v>
          </cell>
          <cell r="X372" t="str">
            <v>MN-4</v>
          </cell>
          <cell r="Y372" t="str">
            <v>Betty</v>
          </cell>
          <cell r="Z372" t="str">
            <v>McCollum</v>
          </cell>
          <cell r="AA372" t="str">
            <v>D</v>
          </cell>
          <cell r="AB372" t="str">
            <v>D+17@@84</v>
          </cell>
          <cell r="AC372" t="str">
            <v>D+16.61</v>
          </cell>
          <cell r="AD372">
            <v>84</v>
          </cell>
          <cell r="AE372" t="str">
            <v>MN-4</v>
          </cell>
          <cell r="AF372" t="str">
            <v>House</v>
          </cell>
          <cell r="AG372">
            <v>123</v>
          </cell>
          <cell r="AH372">
            <v>313</v>
          </cell>
          <cell r="AI372">
            <v>28</v>
          </cell>
          <cell r="AJ372">
            <v>6.1433447098976108</v>
          </cell>
          <cell r="AK372">
            <v>400259</v>
          </cell>
          <cell r="AL372" t="str">
            <v>M001143</v>
          </cell>
          <cell r="AM372" t="str">
            <v>MN</v>
          </cell>
          <cell r="AN372">
            <v>4</v>
          </cell>
          <cell r="AO372" t="str">
            <v>McCollum</v>
          </cell>
          <cell r="AP372">
            <v>118</v>
          </cell>
          <cell r="AQ372" t="str">
            <v>House</v>
          </cell>
          <cell r="AR372">
            <v>20122</v>
          </cell>
          <cell r="AS372">
            <v>33</v>
          </cell>
          <cell r="AT372">
            <v>4</v>
          </cell>
          <cell r="AU372" t="str">
            <v>MN</v>
          </cell>
          <cell r="AV372">
            <v>100</v>
          </cell>
          <cell r="AY372" t="str">
            <v>McCOLLUM, Betty</v>
          </cell>
          <cell r="AZ372">
            <v>1954</v>
          </cell>
          <cell r="BB372">
            <v>-0.41899999999999998</v>
          </cell>
          <cell r="BC372">
            <v>-0.183</v>
          </cell>
          <cell r="BD372">
            <v>-55.666339999999998</v>
          </cell>
          <cell r="BE372">
            <v>0.94320000000000004</v>
          </cell>
          <cell r="BF372">
            <v>952</v>
          </cell>
          <cell r="BG372">
            <v>27</v>
          </cell>
          <cell r="BI372">
            <v>-0.495</v>
          </cell>
          <cell r="BJ372">
            <v>-8.8999999999999996E-2</v>
          </cell>
          <cell r="BK372" t="str">
            <v>McCOLLUM</v>
          </cell>
          <cell r="BL372" t="str">
            <v>MN-4</v>
          </cell>
          <cell r="BM372" t="str">
            <v>House</v>
          </cell>
          <cell r="BN372" t="str">
            <v>Betty</v>
          </cell>
          <cell r="BO372" t="str">
            <v>McCollum</v>
          </cell>
          <cell r="BP372" t="str">
            <v>MN</v>
          </cell>
          <cell r="BQ372" t="str">
            <v>D</v>
          </cell>
          <cell r="BR372">
            <v>-0.96097999999999995</v>
          </cell>
          <cell r="BS372" t="str">
            <v>MN-4</v>
          </cell>
          <cell r="BT372" t="str">
            <v>McCollum</v>
          </cell>
          <cell r="BU372" t="str">
            <v>Betty McCollum</v>
          </cell>
          <cell r="BV372" t="str">
            <v>House</v>
          </cell>
          <cell r="BW372" t="str">
            <v>MN</v>
          </cell>
          <cell r="BX372">
            <v>4</v>
          </cell>
          <cell r="BY372" t="str">
            <v>D</v>
          </cell>
          <cell r="BZ372">
            <v>21</v>
          </cell>
          <cell r="CA372">
            <v>1</v>
          </cell>
          <cell r="CB372">
            <v>0</v>
          </cell>
          <cell r="CC372">
            <v>20</v>
          </cell>
          <cell r="CD372">
            <v>0</v>
          </cell>
          <cell r="CE372">
            <v>0</v>
          </cell>
          <cell r="CF372">
            <v>32</v>
          </cell>
        </row>
        <row r="373">
          <cell r="A373" t="str">
            <v>M000355</v>
          </cell>
          <cell r="AE373" t="str">
            <v>KY-0</v>
          </cell>
          <cell r="AF373" t="str">
            <v>Senate</v>
          </cell>
          <cell r="AG373">
            <v>84</v>
          </cell>
          <cell r="AH373">
            <v>14</v>
          </cell>
          <cell r="AI373">
            <v>86</v>
          </cell>
          <cell r="AJ373">
            <v>44.680851063829778</v>
          </cell>
          <cell r="AK373">
            <v>300072</v>
          </cell>
          <cell r="AL373" t="str">
            <v>M000355</v>
          </cell>
          <cell r="AM373" t="str">
            <v>KY</v>
          </cell>
          <cell r="AO373" t="str">
            <v>McConnell</v>
          </cell>
          <cell r="AP373">
            <v>118</v>
          </cell>
          <cell r="AQ373" t="str">
            <v>Senate</v>
          </cell>
          <cell r="AR373">
            <v>14921</v>
          </cell>
          <cell r="AS373">
            <v>51</v>
          </cell>
          <cell r="AT373">
            <v>0</v>
          </cell>
          <cell r="AU373" t="str">
            <v>KY</v>
          </cell>
          <cell r="AV373">
            <v>200</v>
          </cell>
          <cell r="AY373" t="str">
            <v>McCONNELL, Addison Mitchell (Mitch)</v>
          </cell>
          <cell r="AZ373">
            <v>1942</v>
          </cell>
          <cell r="BB373">
            <v>0.40300000000000002</v>
          </cell>
          <cell r="BC373">
            <v>2.5000000000000001E-2</v>
          </cell>
          <cell r="BD373">
            <v>-80.405010000000004</v>
          </cell>
          <cell r="BE373">
            <v>0.84865999999999997</v>
          </cell>
          <cell r="BF373">
            <v>490</v>
          </cell>
          <cell r="BG373">
            <v>35</v>
          </cell>
          <cell r="BI373">
            <v>0.35399999999999998</v>
          </cell>
          <cell r="BJ373">
            <v>0.154</v>
          </cell>
          <cell r="BK373" t="str">
            <v>McCONNELL</v>
          </cell>
          <cell r="BL373" t="str">
            <v>KY-0</v>
          </cell>
          <cell r="BS373" t="str">
            <v>KY-0</v>
          </cell>
          <cell r="BT373" t="str">
            <v>McConnell</v>
          </cell>
          <cell r="BU373" t="str">
            <v>Mitch McConnell</v>
          </cell>
          <cell r="BV373" t="str">
            <v>Senate</v>
          </cell>
          <cell r="BW373" t="str">
            <v>KY</v>
          </cell>
          <cell r="BY373" t="str">
            <v>R</v>
          </cell>
          <cell r="BZ373">
            <v>32</v>
          </cell>
          <cell r="CA373">
            <v>12</v>
          </cell>
          <cell r="CB373">
            <v>0</v>
          </cell>
          <cell r="CC373">
            <v>20</v>
          </cell>
          <cell r="CD373">
            <v>0</v>
          </cell>
          <cell r="CE373">
            <v>0</v>
          </cell>
          <cell r="CF373">
            <v>27</v>
          </cell>
        </row>
        <row r="374">
          <cell r="A374" t="str">
            <v>M001218</v>
          </cell>
          <cell r="B374" t="str">
            <v>House</v>
          </cell>
          <cell r="C374">
            <v>22346</v>
          </cell>
          <cell r="D374" t="str">
            <v>Rich McCormick</v>
          </cell>
          <cell r="E374" t="str">
            <v>McCormick</v>
          </cell>
          <cell r="F374" t="str">
            <v>R</v>
          </cell>
          <cell r="G374" t="str">
            <v>GA-6</v>
          </cell>
          <cell r="H374">
            <v>1</v>
          </cell>
          <cell r="I374" t="str">
            <v>R+14.9</v>
          </cell>
          <cell r="J374" t="str">
            <v>Far-Right Establishment</v>
          </cell>
          <cell r="K374">
            <v>91.75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1</v>
          </cell>
          <cell r="S374">
            <v>0</v>
          </cell>
          <cell r="T374">
            <v>0.86</v>
          </cell>
          <cell r="U374">
            <v>0.51</v>
          </cell>
          <cell r="W374" t="str">
            <v>Rich McCormick</v>
          </cell>
          <cell r="X374" t="str">
            <v>GA-6</v>
          </cell>
          <cell r="Y374" t="str">
            <v>Rich</v>
          </cell>
          <cell r="Z374" t="str">
            <v>McCormick</v>
          </cell>
          <cell r="AA374" t="str">
            <v>R</v>
          </cell>
          <cell r="AB374" t="str">
            <v>R+11@@301</v>
          </cell>
          <cell r="AC374" t="str">
            <v>R+11.08</v>
          </cell>
          <cell r="AD374">
            <v>301</v>
          </cell>
          <cell r="AP374">
            <v>118</v>
          </cell>
          <cell r="AQ374" t="str">
            <v>House</v>
          </cell>
          <cell r="AR374">
            <v>22346</v>
          </cell>
          <cell r="AS374">
            <v>44</v>
          </cell>
          <cell r="AT374">
            <v>6</v>
          </cell>
          <cell r="AU374" t="str">
            <v>GA</v>
          </cell>
          <cell r="AV374">
            <v>200</v>
          </cell>
          <cell r="AY374" t="str">
            <v>MCCORMICK, Rich</v>
          </cell>
          <cell r="AZ374">
            <v>1968</v>
          </cell>
          <cell r="BB374">
            <v>0.88700000000000001</v>
          </cell>
          <cell r="BC374">
            <v>0.46200000000000002</v>
          </cell>
          <cell r="BD374">
            <v>-147.33377999999999</v>
          </cell>
          <cell r="BE374">
            <v>0.85563999999999996</v>
          </cell>
          <cell r="BF374">
            <v>945</v>
          </cell>
          <cell r="BG374">
            <v>73</v>
          </cell>
          <cell r="BI374">
            <v>0.89500000000000002</v>
          </cell>
          <cell r="BJ374">
            <v>0.44500000000000001</v>
          </cell>
          <cell r="BK374" t="str">
            <v>MCCORMICK</v>
          </cell>
          <cell r="BL374" t="str">
            <v>GA-6</v>
          </cell>
          <cell r="BM374" t="str">
            <v>House</v>
          </cell>
          <cell r="BN374" t="str">
            <v>Rich</v>
          </cell>
          <cell r="BO374" t="str">
            <v>McCormick</v>
          </cell>
          <cell r="BP374" t="str">
            <v>GA</v>
          </cell>
          <cell r="BQ374" t="str">
            <v>R</v>
          </cell>
          <cell r="BR374">
            <v>-0.85068999999999995</v>
          </cell>
          <cell r="BS374" t="str">
            <v>GA-6</v>
          </cell>
          <cell r="BT374" t="str">
            <v>McCormick</v>
          </cell>
          <cell r="BU374" t="str">
            <v>Rich McCormick</v>
          </cell>
          <cell r="BV374" t="str">
            <v>House</v>
          </cell>
          <cell r="BW374" t="str">
            <v>GA</v>
          </cell>
          <cell r="BX374">
            <v>6</v>
          </cell>
          <cell r="BY374" t="str">
            <v>R</v>
          </cell>
          <cell r="BZ374">
            <v>12</v>
          </cell>
          <cell r="CA374">
            <v>2</v>
          </cell>
          <cell r="CB374">
            <v>10</v>
          </cell>
          <cell r="CC374">
            <v>0</v>
          </cell>
          <cell r="CD374">
            <v>0</v>
          </cell>
          <cell r="CE374">
            <v>0</v>
          </cell>
          <cell r="CF374">
            <v>24</v>
          </cell>
        </row>
        <row r="375">
          <cell r="A375" t="str">
            <v>M001220</v>
          </cell>
          <cell r="B375" t="str">
            <v>House</v>
          </cell>
          <cell r="C375">
            <v>22347</v>
          </cell>
          <cell r="D375" t="str">
            <v>Morgan McGarvey</v>
          </cell>
          <cell r="E375" t="str">
            <v>McGarvey</v>
          </cell>
          <cell r="F375" t="str">
            <v>D</v>
          </cell>
          <cell r="G375" t="str">
            <v>KY-3</v>
          </cell>
          <cell r="H375">
            <v>1</v>
          </cell>
          <cell r="I375" t="str">
            <v>D+22.3</v>
          </cell>
          <cell r="J375" t="str">
            <v>Core Democrats</v>
          </cell>
          <cell r="K375">
            <v>98.74</v>
          </cell>
          <cell r="L375">
            <v>1</v>
          </cell>
          <cell r="M375">
            <v>1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-0.55600000000000005</v>
          </cell>
          <cell r="U375">
            <v>0.188</v>
          </cell>
          <cell r="W375" t="str">
            <v>Morgan McGarvey</v>
          </cell>
          <cell r="X375" t="str">
            <v>KY-3</v>
          </cell>
          <cell r="Y375" t="str">
            <v>Morgan</v>
          </cell>
          <cell r="Z375" t="str">
            <v>McGarvey</v>
          </cell>
          <cell r="AA375" t="str">
            <v>D</v>
          </cell>
          <cell r="AB375" t="str">
            <v>D+9@@136</v>
          </cell>
          <cell r="AC375" t="str">
            <v>D+8.6</v>
          </cell>
          <cell r="AD375">
            <v>136</v>
          </cell>
          <cell r="AP375">
            <v>118</v>
          </cell>
          <cell r="AQ375" t="str">
            <v>House</v>
          </cell>
          <cell r="AR375">
            <v>22347</v>
          </cell>
          <cell r="AS375">
            <v>51</v>
          </cell>
          <cell r="AT375">
            <v>3</v>
          </cell>
          <cell r="AU375" t="str">
            <v>KY</v>
          </cell>
          <cell r="AV375">
            <v>100</v>
          </cell>
          <cell r="AY375" t="str">
            <v>MCGARVEY, Morgan</v>
          </cell>
          <cell r="AZ375">
            <v>1979</v>
          </cell>
          <cell r="BB375">
            <v>-0.55000000000000004</v>
          </cell>
          <cell r="BC375">
            <v>4.2999999999999997E-2</v>
          </cell>
          <cell r="BD375">
            <v>-32.729480000000002</v>
          </cell>
          <cell r="BE375">
            <v>0.96640999999999999</v>
          </cell>
          <cell r="BF375">
            <v>958</v>
          </cell>
          <cell r="BG375">
            <v>11</v>
          </cell>
          <cell r="BI375">
            <v>-0.54600000000000004</v>
          </cell>
          <cell r="BJ375">
            <v>3.5999999999999997E-2</v>
          </cell>
          <cell r="BK375" t="str">
            <v>MCGARVEY</v>
          </cell>
          <cell r="BL375" t="str">
            <v>KY-3</v>
          </cell>
          <cell r="BM375" t="str">
            <v>House</v>
          </cell>
          <cell r="BN375" t="str">
            <v>Morgan</v>
          </cell>
          <cell r="BO375" t="str">
            <v>McGarvey</v>
          </cell>
          <cell r="BP375" t="str">
            <v>KY</v>
          </cell>
          <cell r="BQ375" t="str">
            <v>D</v>
          </cell>
          <cell r="BR375">
            <v>-0.82740000000000002</v>
          </cell>
          <cell r="BS375" t="str">
            <v>KY-3</v>
          </cell>
          <cell r="BT375" t="str">
            <v>McGarvey</v>
          </cell>
          <cell r="BU375" t="str">
            <v>Morgan McGarvey</v>
          </cell>
          <cell r="BV375" t="str">
            <v>House</v>
          </cell>
          <cell r="BW375" t="str">
            <v>KY</v>
          </cell>
          <cell r="BX375">
            <v>3</v>
          </cell>
          <cell r="BY375" t="str">
            <v>D</v>
          </cell>
          <cell r="BZ375">
            <v>33</v>
          </cell>
          <cell r="CA375">
            <v>3</v>
          </cell>
          <cell r="CB375">
            <v>10</v>
          </cell>
          <cell r="CC375">
            <v>20</v>
          </cell>
          <cell r="CD375">
            <v>0</v>
          </cell>
          <cell r="CE375">
            <v>0</v>
          </cell>
          <cell r="CF375">
            <v>20</v>
          </cell>
        </row>
        <row r="376">
          <cell r="A376" t="str">
            <v>M000312</v>
          </cell>
          <cell r="B376" t="str">
            <v>House</v>
          </cell>
          <cell r="C376">
            <v>29729</v>
          </cell>
          <cell r="D376" t="str">
            <v>Jim McGovern</v>
          </cell>
          <cell r="E376" t="str">
            <v>McGovern</v>
          </cell>
          <cell r="F376" t="str">
            <v>D</v>
          </cell>
          <cell r="G376" t="str">
            <v>MA-2</v>
          </cell>
          <cell r="H376">
            <v>14</v>
          </cell>
          <cell r="I376" t="str">
            <v>D+30.8</v>
          </cell>
          <cell r="J376" t="str">
            <v>Progressive Democrats</v>
          </cell>
          <cell r="K376">
            <v>98.31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-0.53800000000000003</v>
          </cell>
          <cell r="U376">
            <v>-0.32300000000000001</v>
          </cell>
          <cell r="W376" t="str">
            <v>Jim McGovern</v>
          </cell>
          <cell r="X376" t="str">
            <v>MA-2</v>
          </cell>
          <cell r="Y376" t="str">
            <v>Jim</v>
          </cell>
          <cell r="Z376" t="str">
            <v>McGovern</v>
          </cell>
          <cell r="AA376" t="str">
            <v>D</v>
          </cell>
          <cell r="AB376" t="str">
            <v>D+13@@108</v>
          </cell>
          <cell r="AC376" t="str">
            <v>D+13.08</v>
          </cell>
          <cell r="AD376">
            <v>108</v>
          </cell>
          <cell r="AE376" t="str">
            <v>MA-2</v>
          </cell>
          <cell r="AF376" t="str">
            <v>House</v>
          </cell>
          <cell r="AG376">
            <v>63</v>
          </cell>
          <cell r="AH376">
            <v>373</v>
          </cell>
          <cell r="AI376">
            <v>14</v>
          </cell>
          <cell r="AJ376">
            <v>4.406779661016949</v>
          </cell>
          <cell r="AK376">
            <v>400263</v>
          </cell>
          <cell r="AL376" t="str">
            <v>M000312</v>
          </cell>
          <cell r="AM376" t="str">
            <v>MA</v>
          </cell>
          <cell r="AN376">
            <v>2</v>
          </cell>
          <cell r="AO376" t="str">
            <v>McGovern</v>
          </cell>
          <cell r="AP376">
            <v>118</v>
          </cell>
          <cell r="AQ376" t="str">
            <v>House</v>
          </cell>
          <cell r="AR376">
            <v>29729</v>
          </cell>
          <cell r="AS376">
            <v>3</v>
          </cell>
          <cell r="AT376">
            <v>2</v>
          </cell>
          <cell r="AU376" t="str">
            <v>MA</v>
          </cell>
          <cell r="AV376">
            <v>100</v>
          </cell>
          <cell r="AY376" t="str">
            <v>McGOVERN, James P.</v>
          </cell>
          <cell r="AZ376">
            <v>1959</v>
          </cell>
          <cell r="BB376">
            <v>-0.53800000000000003</v>
          </cell>
          <cell r="BC376">
            <v>-0.33500000000000002</v>
          </cell>
          <cell r="BD376">
            <v>-50.00076</v>
          </cell>
          <cell r="BE376">
            <v>0.94889000000000001</v>
          </cell>
          <cell r="BF376">
            <v>953</v>
          </cell>
          <cell r="BG376">
            <v>28</v>
          </cell>
          <cell r="BI376">
            <v>-0.41499999999999998</v>
          </cell>
          <cell r="BJ376">
            <v>-0.57499999999999996</v>
          </cell>
          <cell r="BK376" t="str">
            <v>McGOVERN</v>
          </cell>
          <cell r="BL376" t="str">
            <v>MA-2</v>
          </cell>
          <cell r="BM376" t="str">
            <v>House</v>
          </cell>
          <cell r="BN376" t="str">
            <v>Jim</v>
          </cell>
          <cell r="BO376" t="str">
            <v>McGovern</v>
          </cell>
          <cell r="BP376" t="str">
            <v>MA</v>
          </cell>
          <cell r="BQ376" t="str">
            <v>D</v>
          </cell>
          <cell r="BR376">
            <v>-0.68976000000000004</v>
          </cell>
          <cell r="BS376" t="str">
            <v>MA-2</v>
          </cell>
          <cell r="BT376" t="str">
            <v>McGovern</v>
          </cell>
          <cell r="BU376" t="str">
            <v>Jim McGovern</v>
          </cell>
          <cell r="BV376" t="str">
            <v>House</v>
          </cell>
          <cell r="BW376" t="str">
            <v>MA</v>
          </cell>
          <cell r="BX376">
            <v>2</v>
          </cell>
          <cell r="BY376" t="str">
            <v>D</v>
          </cell>
          <cell r="BZ376">
            <v>24</v>
          </cell>
          <cell r="CA376">
            <v>4</v>
          </cell>
          <cell r="CB376">
            <v>0</v>
          </cell>
          <cell r="CC376">
            <v>20</v>
          </cell>
          <cell r="CD376">
            <v>0</v>
          </cell>
          <cell r="CE376">
            <v>0</v>
          </cell>
          <cell r="CF376">
            <v>30</v>
          </cell>
        </row>
        <row r="377">
          <cell r="A377" t="str">
            <v>M001156</v>
          </cell>
          <cell r="B377" t="str">
            <v>House</v>
          </cell>
          <cell r="C377">
            <v>20522</v>
          </cell>
          <cell r="D377" t="str">
            <v>Patrick McHenry</v>
          </cell>
          <cell r="E377" t="str">
            <v>McHenry</v>
          </cell>
          <cell r="F377" t="str">
            <v>R</v>
          </cell>
          <cell r="G377" t="str">
            <v>NC-10</v>
          </cell>
          <cell r="H377">
            <v>10</v>
          </cell>
          <cell r="I377" t="str">
            <v>R+39.5</v>
          </cell>
          <cell r="J377" t="str">
            <v>Old Guard Republicans</v>
          </cell>
          <cell r="K377">
            <v>94.24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1</v>
          </cell>
          <cell r="S377">
            <v>0</v>
          </cell>
          <cell r="T377">
            <v>0.52900000000000003</v>
          </cell>
          <cell r="U377">
            <v>0.13100000000000001</v>
          </cell>
          <cell r="W377" t="str">
            <v>Patrick McHenry</v>
          </cell>
          <cell r="X377" t="str">
            <v>NC-10</v>
          </cell>
          <cell r="Y377" t="str">
            <v>Patrick</v>
          </cell>
          <cell r="Z377" t="str">
            <v>McHenry</v>
          </cell>
          <cell r="AA377" t="str">
            <v>R</v>
          </cell>
          <cell r="AB377" t="str">
            <v>R+22@@411</v>
          </cell>
          <cell r="AC377" t="str">
            <v>R+22.16</v>
          </cell>
          <cell r="AD377">
            <v>411</v>
          </cell>
          <cell r="AE377" t="str">
            <v>NC-10</v>
          </cell>
          <cell r="AF377" t="str">
            <v>House</v>
          </cell>
          <cell r="AG377">
            <v>309</v>
          </cell>
          <cell r="AH377">
            <v>127</v>
          </cell>
          <cell r="AI377">
            <v>71</v>
          </cell>
          <cell r="AJ377">
            <v>25.316455696202532</v>
          </cell>
          <cell r="AK377">
            <v>400644</v>
          </cell>
          <cell r="AL377" t="str">
            <v>M001156</v>
          </cell>
          <cell r="AM377" t="str">
            <v>NC</v>
          </cell>
          <cell r="AN377">
            <v>10</v>
          </cell>
          <cell r="AO377" t="str">
            <v>McHenry</v>
          </cell>
          <cell r="AP377">
            <v>118</v>
          </cell>
          <cell r="AQ377" t="str">
            <v>House</v>
          </cell>
          <cell r="AR377">
            <v>20522</v>
          </cell>
          <cell r="AS377">
            <v>47</v>
          </cell>
          <cell r="AT377">
            <v>10</v>
          </cell>
          <cell r="AU377" t="str">
            <v>NC</v>
          </cell>
          <cell r="AV377">
            <v>200</v>
          </cell>
          <cell r="AY377" t="str">
            <v>McHENRY, Patrick T.</v>
          </cell>
          <cell r="AZ377">
            <v>1975</v>
          </cell>
          <cell r="BB377">
            <v>0.52700000000000002</v>
          </cell>
          <cell r="BC377">
            <v>0.14199999999999999</v>
          </cell>
          <cell r="BD377">
            <v>-118.06111</v>
          </cell>
          <cell r="BE377">
            <v>0.86636000000000002</v>
          </cell>
          <cell r="BF377">
            <v>823</v>
          </cell>
          <cell r="BG377">
            <v>53</v>
          </cell>
          <cell r="BI377">
            <v>0.49399999999999999</v>
          </cell>
          <cell r="BJ377">
            <v>0.185</v>
          </cell>
          <cell r="BK377" t="str">
            <v>McHENRY</v>
          </cell>
          <cell r="BL377" t="str">
            <v>NC-10</v>
          </cell>
          <cell r="BM377" t="str">
            <v>House</v>
          </cell>
          <cell r="BN377" t="str">
            <v>Patrick</v>
          </cell>
          <cell r="BO377" t="str">
            <v>McHenry</v>
          </cell>
          <cell r="BP377" t="str">
            <v>NC</v>
          </cell>
          <cell r="BQ377" t="str">
            <v>R</v>
          </cell>
          <cell r="BR377">
            <v>-0.97789000000000004</v>
          </cell>
          <cell r="BS377" t="str">
            <v>NC-10</v>
          </cell>
          <cell r="BT377" t="str">
            <v>McHenry</v>
          </cell>
          <cell r="BU377" t="str">
            <v>Patrick McHenry</v>
          </cell>
          <cell r="BV377" t="str">
            <v>House</v>
          </cell>
          <cell r="BW377" t="str">
            <v>NC</v>
          </cell>
          <cell r="BX377">
            <v>10</v>
          </cell>
          <cell r="BY377" t="str">
            <v>R</v>
          </cell>
          <cell r="BZ377">
            <v>31</v>
          </cell>
          <cell r="CA377">
            <v>1</v>
          </cell>
          <cell r="CB377">
            <v>0</v>
          </cell>
          <cell r="CC377">
            <v>20</v>
          </cell>
          <cell r="CD377">
            <v>0</v>
          </cell>
          <cell r="CE377">
            <v>10</v>
          </cell>
          <cell r="CF377">
            <v>42</v>
          </cell>
        </row>
        <row r="378">
          <cell r="A378" t="str">
            <v>M001159</v>
          </cell>
          <cell r="B378" t="str">
            <v>House</v>
          </cell>
          <cell r="C378">
            <v>20535</v>
          </cell>
          <cell r="D378" t="str">
            <v>Cathy McMorris Rodgers</v>
          </cell>
          <cell r="E378" t="str">
            <v>McMorris Rodgers</v>
          </cell>
          <cell r="F378" t="str">
            <v>R</v>
          </cell>
          <cell r="G378" t="str">
            <v>WA-5</v>
          </cell>
          <cell r="H378">
            <v>10</v>
          </cell>
          <cell r="I378" t="str">
            <v>R+10.0</v>
          </cell>
          <cell r="J378" t="str">
            <v>Old Guard Republicans</v>
          </cell>
          <cell r="K378">
            <v>95.26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1</v>
          </cell>
          <cell r="Q378">
            <v>1</v>
          </cell>
          <cell r="R378">
            <v>1</v>
          </cell>
          <cell r="S378">
            <v>0</v>
          </cell>
          <cell r="T378">
            <v>0.432</v>
          </cell>
          <cell r="U378">
            <v>0.11</v>
          </cell>
          <cell r="W378" t="str">
            <v>Cathy McMorris Rodgers</v>
          </cell>
          <cell r="X378" t="str">
            <v>WA-5</v>
          </cell>
          <cell r="Y378" t="str">
            <v>Cathy</v>
          </cell>
          <cell r="Z378" t="str">
            <v>McMorris Rodgers</v>
          </cell>
          <cell r="AA378" t="str">
            <v>R</v>
          </cell>
          <cell r="AB378" t="str">
            <v>R+8@@269</v>
          </cell>
          <cell r="AC378" t="str">
            <v>R+7.74</v>
          </cell>
          <cell r="AD378">
            <v>269</v>
          </cell>
          <cell r="AE378" t="str">
            <v>WA-5</v>
          </cell>
          <cell r="AF378" t="str">
            <v>House</v>
          </cell>
          <cell r="AG378">
            <v>364</v>
          </cell>
          <cell r="AH378">
            <v>72</v>
          </cell>
          <cell r="AI378">
            <v>83</v>
          </cell>
          <cell r="AJ378">
            <v>31.451612903225811</v>
          </cell>
          <cell r="AK378">
            <v>400659</v>
          </cell>
          <cell r="AL378" t="str">
            <v>M001159</v>
          </cell>
          <cell r="AM378" t="str">
            <v>WA</v>
          </cell>
          <cell r="AN378">
            <v>5</v>
          </cell>
          <cell r="AO378" t="str">
            <v>McMorris Rodgers</v>
          </cell>
          <cell r="AP378">
            <v>118</v>
          </cell>
          <cell r="AQ378" t="str">
            <v>House</v>
          </cell>
          <cell r="AR378">
            <v>20535</v>
          </cell>
          <cell r="AS378">
            <v>73</v>
          </cell>
          <cell r="AT378">
            <v>5</v>
          </cell>
          <cell r="AU378" t="str">
            <v>WA</v>
          </cell>
          <cell r="AV378">
            <v>200</v>
          </cell>
          <cell r="AY378" t="str">
            <v>McMORRIS RODGERS, Cathy</v>
          </cell>
          <cell r="AZ378">
            <v>1969</v>
          </cell>
          <cell r="BB378">
            <v>0.433</v>
          </cell>
          <cell r="BC378">
            <v>0.106</v>
          </cell>
          <cell r="BD378">
            <v>-115.31668999999999</v>
          </cell>
          <cell r="BE378">
            <v>0.88361999999999996</v>
          </cell>
          <cell r="BF378">
            <v>932</v>
          </cell>
          <cell r="BG378">
            <v>51</v>
          </cell>
          <cell r="BI378">
            <v>0.55600000000000005</v>
          </cell>
          <cell r="BJ378">
            <v>0.30299999999999999</v>
          </cell>
          <cell r="BK378" t="str">
            <v>McMORRIS RODGERS</v>
          </cell>
          <cell r="BL378" t="str">
            <v>WA-5</v>
          </cell>
          <cell r="BM378" t="str">
            <v>House</v>
          </cell>
          <cell r="BN378" t="str">
            <v>Cathy</v>
          </cell>
          <cell r="BO378" t="str">
            <v>McMorris Rodgers</v>
          </cell>
          <cell r="BP378" t="str">
            <v>WA</v>
          </cell>
          <cell r="BQ378" t="str">
            <v>R</v>
          </cell>
          <cell r="BR378">
            <v>0.46621000000000001</v>
          </cell>
          <cell r="BS378" t="str">
            <v>WA-5</v>
          </cell>
          <cell r="BT378" t="str">
            <v>McMorris Rodgers</v>
          </cell>
          <cell r="BU378" t="str">
            <v>Cathy McMorris Rodgers</v>
          </cell>
          <cell r="BV378" t="str">
            <v>House</v>
          </cell>
          <cell r="BW378" t="str">
            <v>WA</v>
          </cell>
          <cell r="BX378">
            <v>5</v>
          </cell>
          <cell r="BY378" t="str">
            <v>R</v>
          </cell>
          <cell r="BZ378">
            <v>60</v>
          </cell>
          <cell r="CA378">
            <v>15</v>
          </cell>
          <cell r="CB378">
            <v>25</v>
          </cell>
          <cell r="CC378">
            <v>20</v>
          </cell>
          <cell r="CD378">
            <v>0</v>
          </cell>
          <cell r="CE378">
            <v>0</v>
          </cell>
          <cell r="CF378">
            <v>17</v>
          </cell>
        </row>
        <row r="379">
          <cell r="A379" t="str">
            <v>M001137</v>
          </cell>
          <cell r="B379" t="str">
            <v>House</v>
          </cell>
          <cell r="C379">
            <v>29776</v>
          </cell>
          <cell r="D379" t="str">
            <v>Gregory Meeks</v>
          </cell>
          <cell r="E379" t="str">
            <v>Meeks</v>
          </cell>
          <cell r="F379" t="str">
            <v>D</v>
          </cell>
          <cell r="G379" t="str">
            <v>NY-5</v>
          </cell>
          <cell r="H379">
            <v>13.5</v>
          </cell>
          <cell r="I379" t="str">
            <v>D+62.4</v>
          </cell>
          <cell r="J379" t="str">
            <v>Core Democrats</v>
          </cell>
          <cell r="K379">
            <v>98.17</v>
          </cell>
          <cell r="L379">
            <v>0</v>
          </cell>
          <cell r="M379">
            <v>1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-0.41499999999999998</v>
          </cell>
          <cell r="U379">
            <v>-7.1999999999999995E-2</v>
          </cell>
          <cell r="W379" t="str">
            <v>Gregory Meeks</v>
          </cell>
          <cell r="X379" t="str">
            <v>NY-5</v>
          </cell>
          <cell r="Y379" t="str">
            <v>Gregory</v>
          </cell>
          <cell r="Z379" t="str">
            <v>Meeks</v>
          </cell>
          <cell r="AA379" t="str">
            <v>D</v>
          </cell>
          <cell r="AB379" t="str">
            <v>D+30@@17</v>
          </cell>
          <cell r="AC379" t="str">
            <v>D+30.42</v>
          </cell>
          <cell r="AD379">
            <v>17</v>
          </cell>
          <cell r="AE379" t="str">
            <v>NY-5</v>
          </cell>
          <cell r="AF379" t="str">
            <v>House</v>
          </cell>
          <cell r="AG379">
            <v>119</v>
          </cell>
          <cell r="AH379">
            <v>317</v>
          </cell>
          <cell r="AI379">
            <v>27</v>
          </cell>
          <cell r="AJ379">
            <v>5.868544600938967</v>
          </cell>
          <cell r="AK379">
            <v>400271</v>
          </cell>
          <cell r="AL379" t="str">
            <v>M001137</v>
          </cell>
          <cell r="AM379" t="str">
            <v>NY</v>
          </cell>
          <cell r="AN379">
            <v>5</v>
          </cell>
          <cell r="AO379" t="str">
            <v>Meeks</v>
          </cell>
          <cell r="AP379">
            <v>118</v>
          </cell>
          <cell r="AQ379" t="str">
            <v>House</v>
          </cell>
          <cell r="AR379">
            <v>29776</v>
          </cell>
          <cell r="AS379">
            <v>13</v>
          </cell>
          <cell r="AT379">
            <v>5</v>
          </cell>
          <cell r="AU379" t="str">
            <v>NY</v>
          </cell>
          <cell r="AV379">
            <v>100</v>
          </cell>
          <cell r="AY379" t="str">
            <v>MEEKS, Gregory W.</v>
          </cell>
          <cell r="AZ379">
            <v>1953</v>
          </cell>
          <cell r="BB379">
            <v>-0.41499999999999998</v>
          </cell>
          <cell r="BC379">
            <v>-6.3E-2</v>
          </cell>
          <cell r="BD379">
            <v>-44.689729999999997</v>
          </cell>
          <cell r="BE379">
            <v>0.95370999999999995</v>
          </cell>
          <cell r="BF379">
            <v>943</v>
          </cell>
          <cell r="BG379">
            <v>16</v>
          </cell>
          <cell r="BI379">
            <v>-0.505</v>
          </cell>
          <cell r="BJ379">
            <v>0.193</v>
          </cell>
          <cell r="BK379" t="str">
            <v>MEEKS</v>
          </cell>
          <cell r="BL379" t="str">
            <v>NY-5</v>
          </cell>
          <cell r="BM379" t="str">
            <v>House</v>
          </cell>
          <cell r="BN379" t="str">
            <v>Gregory</v>
          </cell>
          <cell r="BO379" t="str">
            <v>Meeks</v>
          </cell>
          <cell r="BP379" t="str">
            <v>NY</v>
          </cell>
          <cell r="BQ379" t="str">
            <v>D</v>
          </cell>
          <cell r="BR379">
            <v>-0.73533999999999999</v>
          </cell>
          <cell r="BS379" t="str">
            <v>NY-5</v>
          </cell>
          <cell r="BT379" t="str">
            <v>Meeks</v>
          </cell>
          <cell r="BU379" t="str">
            <v>Gregory Meeks</v>
          </cell>
          <cell r="BV379" t="str">
            <v>House</v>
          </cell>
          <cell r="BW379" t="str">
            <v>NY</v>
          </cell>
          <cell r="BX379">
            <v>5</v>
          </cell>
          <cell r="BY379" t="str">
            <v>D</v>
          </cell>
          <cell r="BZ379">
            <v>34</v>
          </cell>
          <cell r="CA379">
            <v>4</v>
          </cell>
          <cell r="CB379">
            <v>10</v>
          </cell>
          <cell r="CC379">
            <v>20</v>
          </cell>
          <cell r="CD379">
            <v>0</v>
          </cell>
          <cell r="CE379">
            <v>0</v>
          </cell>
          <cell r="CF379">
            <v>44</v>
          </cell>
        </row>
        <row r="380">
          <cell r="A380" t="str">
            <v>M001226</v>
          </cell>
          <cell r="B380" t="str">
            <v>House</v>
          </cell>
          <cell r="C380">
            <v>22348</v>
          </cell>
          <cell r="D380" t="str">
            <v>Rob Menendez Jr.</v>
          </cell>
          <cell r="E380" t="str">
            <v>Menendez</v>
          </cell>
          <cell r="F380" t="str">
            <v>D</v>
          </cell>
          <cell r="G380" t="str">
            <v>NJ-8</v>
          </cell>
          <cell r="H380">
            <v>1</v>
          </cell>
          <cell r="I380" t="str">
            <v>D+45.3</v>
          </cell>
          <cell r="J380" t="str">
            <v>Core Democrats</v>
          </cell>
          <cell r="K380">
            <v>98.6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-0.54700000000000004</v>
          </cell>
          <cell r="U380">
            <v>0.22700000000000001</v>
          </cell>
          <cell r="W380" t="str">
            <v>Robert Menendez</v>
          </cell>
          <cell r="X380" t="str">
            <v>NJ-8</v>
          </cell>
          <cell r="Y380" t="str">
            <v>Robert</v>
          </cell>
          <cell r="Z380" t="str">
            <v>Menendez</v>
          </cell>
          <cell r="AA380" t="str">
            <v>D</v>
          </cell>
          <cell r="AB380" t="str">
            <v>D+22@@56</v>
          </cell>
          <cell r="AC380" t="str">
            <v>D+21.95</v>
          </cell>
          <cell r="AD380">
            <v>56</v>
          </cell>
          <cell r="AP380">
            <v>118</v>
          </cell>
          <cell r="AQ380" t="str">
            <v>House</v>
          </cell>
          <cell r="AR380">
            <v>22348</v>
          </cell>
          <cell r="AS380">
            <v>12</v>
          </cell>
          <cell r="AT380">
            <v>8</v>
          </cell>
          <cell r="AU380" t="str">
            <v>NJ</v>
          </cell>
          <cell r="AV380">
            <v>100</v>
          </cell>
          <cell r="AY380" t="str">
            <v>MENENDEZ, Robert</v>
          </cell>
          <cell r="AZ380">
            <v>1985</v>
          </cell>
          <cell r="BB380">
            <v>-0.48699999999999999</v>
          </cell>
          <cell r="BC380">
            <v>0.26700000000000002</v>
          </cell>
          <cell r="BD380">
            <v>-46.508339999999997</v>
          </cell>
          <cell r="BE380">
            <v>0.95208000000000004</v>
          </cell>
          <cell r="BF380">
            <v>947</v>
          </cell>
          <cell r="BG380">
            <v>20</v>
          </cell>
          <cell r="BI380">
            <v>-0.48499999999999999</v>
          </cell>
          <cell r="BJ380">
            <v>0.255</v>
          </cell>
          <cell r="BK380" t="str">
            <v>MENENDEZ</v>
          </cell>
          <cell r="BL380" t="str">
            <v>NJ-8</v>
          </cell>
          <cell r="BM380" t="str">
            <v>House</v>
          </cell>
          <cell r="BN380" t="str">
            <v>Rob</v>
          </cell>
          <cell r="BO380" t="str">
            <v>Menendez</v>
          </cell>
          <cell r="BP380" t="str">
            <v>NJ</v>
          </cell>
          <cell r="BQ380" t="str">
            <v>D</v>
          </cell>
          <cell r="BR380">
            <v>-1.3307</v>
          </cell>
          <cell r="BS380" t="str">
            <v>NJ-8</v>
          </cell>
          <cell r="BT380" t="str">
            <v>Menendez</v>
          </cell>
          <cell r="BU380" t="str">
            <v>Rob Menendez</v>
          </cell>
          <cell r="BV380" t="str">
            <v>House</v>
          </cell>
          <cell r="BW380" t="str">
            <v>NJ</v>
          </cell>
          <cell r="BX380">
            <v>8</v>
          </cell>
          <cell r="BY380" t="str">
            <v>D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44</v>
          </cell>
        </row>
        <row r="381">
          <cell r="A381" t="str">
            <v>M001188</v>
          </cell>
          <cell r="B381" t="str">
            <v>House</v>
          </cell>
          <cell r="C381">
            <v>21342</v>
          </cell>
          <cell r="D381" t="str">
            <v>Grace Meng</v>
          </cell>
          <cell r="E381" t="str">
            <v>Meng</v>
          </cell>
          <cell r="F381" t="str">
            <v>D</v>
          </cell>
          <cell r="G381" t="str">
            <v>NY-6</v>
          </cell>
          <cell r="H381">
            <v>6</v>
          </cell>
          <cell r="I381" t="str">
            <v>D+30.3</v>
          </cell>
          <cell r="J381" t="str">
            <v>Core Democrats</v>
          </cell>
          <cell r="K381">
            <v>98.1</v>
          </cell>
          <cell r="L381">
            <v>1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-0.376</v>
          </cell>
          <cell r="U381">
            <v>-0.217</v>
          </cell>
          <cell r="W381" t="str">
            <v>Grace Meng</v>
          </cell>
          <cell r="X381" t="str">
            <v>NY-6</v>
          </cell>
          <cell r="Y381" t="str">
            <v>Grace</v>
          </cell>
          <cell r="Z381" t="str">
            <v>Meng</v>
          </cell>
          <cell r="AA381" t="str">
            <v>D</v>
          </cell>
          <cell r="AB381" t="str">
            <v>D+15@@95</v>
          </cell>
          <cell r="AC381" t="str">
            <v>D+14.73</v>
          </cell>
          <cell r="AD381">
            <v>95</v>
          </cell>
          <cell r="AE381" t="str">
            <v>NY-6</v>
          </cell>
          <cell r="AF381" t="str">
            <v>House</v>
          </cell>
          <cell r="AG381">
            <v>45</v>
          </cell>
          <cell r="AH381">
            <v>390</v>
          </cell>
          <cell r="AI381">
            <v>10</v>
          </cell>
          <cell r="AJ381">
            <v>3.8461538461538458</v>
          </cell>
          <cell r="AK381">
            <v>412560</v>
          </cell>
          <cell r="AL381" t="str">
            <v>M001188</v>
          </cell>
          <cell r="AM381" t="str">
            <v>NY</v>
          </cell>
          <cell r="AN381">
            <v>6</v>
          </cell>
          <cell r="AO381" t="str">
            <v>Meng</v>
          </cell>
          <cell r="AP381">
            <v>118</v>
          </cell>
          <cell r="AQ381" t="str">
            <v>House</v>
          </cell>
          <cell r="AR381">
            <v>21342</v>
          </cell>
          <cell r="AS381">
            <v>13</v>
          </cell>
          <cell r="AT381">
            <v>6</v>
          </cell>
          <cell r="AU381" t="str">
            <v>NY</v>
          </cell>
          <cell r="AV381">
            <v>100</v>
          </cell>
          <cell r="AY381" t="str">
            <v>MENG, Grace</v>
          </cell>
          <cell r="AZ381">
            <v>1975</v>
          </cell>
          <cell r="BB381">
            <v>-0.371</v>
          </cell>
          <cell r="BC381">
            <v>-0.214</v>
          </cell>
          <cell r="BD381">
            <v>-54.659039999999997</v>
          </cell>
          <cell r="BE381">
            <v>0.94244000000000006</v>
          </cell>
          <cell r="BF381">
            <v>922</v>
          </cell>
          <cell r="BG381">
            <v>23</v>
          </cell>
          <cell r="BI381">
            <v>-0.32500000000000001</v>
          </cell>
          <cell r="BJ381">
            <v>-0.26500000000000001</v>
          </cell>
          <cell r="BK381" t="str">
            <v>MENG</v>
          </cell>
          <cell r="BL381" t="str">
            <v>NY-6</v>
          </cell>
          <cell r="BM381" t="str">
            <v>House</v>
          </cell>
          <cell r="BN381" t="str">
            <v>Grace</v>
          </cell>
          <cell r="BO381" t="str">
            <v>Meng</v>
          </cell>
          <cell r="BP381" t="str">
            <v>NY</v>
          </cell>
          <cell r="BQ381" t="str">
            <v>D</v>
          </cell>
          <cell r="BR381">
            <v>-0.43162</v>
          </cell>
          <cell r="BS381" t="str">
            <v>NY-6</v>
          </cell>
          <cell r="BT381" t="str">
            <v>Meng</v>
          </cell>
          <cell r="BU381" t="str">
            <v>Grace Meng</v>
          </cell>
          <cell r="BV381" t="str">
            <v>House</v>
          </cell>
          <cell r="BW381" t="str">
            <v>NY</v>
          </cell>
          <cell r="BX381">
            <v>6</v>
          </cell>
          <cell r="BY381" t="str">
            <v>D</v>
          </cell>
          <cell r="BZ381">
            <v>16</v>
          </cell>
          <cell r="CA381">
            <v>6</v>
          </cell>
          <cell r="CB381">
            <v>10</v>
          </cell>
          <cell r="CC381">
            <v>0</v>
          </cell>
          <cell r="CD381">
            <v>0</v>
          </cell>
          <cell r="CE381">
            <v>0</v>
          </cell>
          <cell r="CF381">
            <v>31</v>
          </cell>
        </row>
        <row r="382">
          <cell r="A382" t="str">
            <v>M001176</v>
          </cell>
          <cell r="AE382" t="str">
            <v>OR-0</v>
          </cell>
          <cell r="AF382" t="str">
            <v>Senate</v>
          </cell>
          <cell r="AG382">
            <v>3</v>
          </cell>
          <cell r="AH382">
            <v>95</v>
          </cell>
          <cell r="AI382">
            <v>2</v>
          </cell>
          <cell r="AJ382">
            <v>13.468013468013471</v>
          </cell>
          <cell r="AK382">
            <v>412325</v>
          </cell>
          <cell r="AL382" t="str">
            <v>M001176</v>
          </cell>
          <cell r="AM382" t="str">
            <v>OR</v>
          </cell>
          <cell r="AO382" t="str">
            <v>Merkley</v>
          </cell>
          <cell r="AP382">
            <v>118</v>
          </cell>
          <cell r="AQ382" t="str">
            <v>Senate</v>
          </cell>
          <cell r="AR382">
            <v>40908</v>
          </cell>
          <cell r="AS382">
            <v>72</v>
          </cell>
          <cell r="AT382">
            <v>0</v>
          </cell>
          <cell r="AU382" t="str">
            <v>OR</v>
          </cell>
          <cell r="AV382">
            <v>100</v>
          </cell>
          <cell r="AY382" t="str">
            <v>MERKLEY, Jeff</v>
          </cell>
          <cell r="AZ382">
            <v>1956</v>
          </cell>
          <cell r="BB382">
            <v>-0.44500000000000001</v>
          </cell>
          <cell r="BC382">
            <v>-0.74099999999999999</v>
          </cell>
          <cell r="BD382">
            <v>-44.927880000000002</v>
          </cell>
          <cell r="BE382">
            <v>0.91520000000000001</v>
          </cell>
          <cell r="BF382">
            <v>507</v>
          </cell>
          <cell r="BG382">
            <v>18</v>
          </cell>
          <cell r="BI382">
            <v>-0.49</v>
          </cell>
          <cell r="BJ382">
            <v>-0.79400000000000004</v>
          </cell>
          <cell r="BK382" t="str">
            <v>MERKLEY</v>
          </cell>
          <cell r="BL382" t="str">
            <v>OR-0</v>
          </cell>
          <cell r="BM382" t="str">
            <v>Senate</v>
          </cell>
          <cell r="BN382" t="str">
            <v>Jeff</v>
          </cell>
          <cell r="BO382" t="str">
            <v>Merkley</v>
          </cell>
          <cell r="BP382" t="str">
            <v>OR</v>
          </cell>
          <cell r="BQ382" t="str">
            <v>D</v>
          </cell>
          <cell r="BR382">
            <v>-0.63217999999999996</v>
          </cell>
          <cell r="BS382" t="str">
            <v>OR-0</v>
          </cell>
          <cell r="BT382" t="str">
            <v>Merkley</v>
          </cell>
          <cell r="BU382" t="str">
            <v>Jeff Merkley</v>
          </cell>
          <cell r="BV382" t="str">
            <v>Senate</v>
          </cell>
          <cell r="BW382" t="str">
            <v>OR</v>
          </cell>
          <cell r="BY382" t="str">
            <v>D</v>
          </cell>
          <cell r="BZ382">
            <v>2</v>
          </cell>
          <cell r="CA382">
            <v>2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11</v>
          </cell>
        </row>
        <row r="383">
          <cell r="A383" t="str">
            <v>M001204</v>
          </cell>
          <cell r="B383" t="str">
            <v>House</v>
          </cell>
          <cell r="C383">
            <v>21945</v>
          </cell>
          <cell r="D383" t="str">
            <v>Dan Meuser</v>
          </cell>
          <cell r="E383" t="str">
            <v>Meuser</v>
          </cell>
          <cell r="F383" t="str">
            <v>R</v>
          </cell>
          <cell r="G383" t="str">
            <v>PA-9</v>
          </cell>
          <cell r="H383">
            <v>3</v>
          </cell>
          <cell r="I383" t="str">
            <v>R+36.5</v>
          </cell>
          <cell r="J383" t="str">
            <v>Old Guard Republicans</v>
          </cell>
          <cell r="K383">
            <v>93.69</v>
          </cell>
          <cell r="L383">
            <v>0</v>
          </cell>
          <cell r="M383">
            <v>0</v>
          </cell>
          <cell r="N383">
            <v>0</v>
          </cell>
          <cell r="O383">
            <v>1</v>
          </cell>
          <cell r="P383">
            <v>1</v>
          </cell>
          <cell r="Q383">
            <v>0</v>
          </cell>
          <cell r="R383">
            <v>1</v>
          </cell>
          <cell r="S383">
            <v>0</v>
          </cell>
          <cell r="T383">
            <v>0.49399999999999999</v>
          </cell>
          <cell r="U383">
            <v>0.248</v>
          </cell>
          <cell r="W383" t="str">
            <v>Dan Meuser</v>
          </cell>
          <cell r="X383" t="str">
            <v>PA-9</v>
          </cell>
          <cell r="Y383" t="str">
            <v>Dan</v>
          </cell>
          <cell r="Z383" t="str">
            <v>Meuser</v>
          </cell>
          <cell r="AA383" t="str">
            <v>R</v>
          </cell>
          <cell r="AB383" t="str">
            <v>R+21@@400</v>
          </cell>
          <cell r="AC383" t="str">
            <v>R+21.03</v>
          </cell>
          <cell r="AD383">
            <v>400</v>
          </cell>
          <cell r="AE383" t="str">
            <v>PA-9</v>
          </cell>
          <cell r="AF383" t="str">
            <v>House</v>
          </cell>
          <cell r="AG383">
            <v>381</v>
          </cell>
          <cell r="AH383">
            <v>55</v>
          </cell>
          <cell r="AI383">
            <v>87</v>
          </cell>
          <cell r="AJ383">
            <v>33.823529411764703</v>
          </cell>
          <cell r="AK383">
            <v>412811</v>
          </cell>
          <cell r="AL383" t="str">
            <v>M001204</v>
          </cell>
          <cell r="AM383" t="str">
            <v>PA</v>
          </cell>
          <cell r="AN383">
            <v>9</v>
          </cell>
          <cell r="AO383" t="str">
            <v>Meuser</v>
          </cell>
          <cell r="AP383">
            <v>118</v>
          </cell>
          <cell r="AQ383" t="str">
            <v>House</v>
          </cell>
          <cell r="AR383">
            <v>21945</v>
          </cell>
          <cell r="AS383">
            <v>14</v>
          </cell>
          <cell r="AT383">
            <v>9</v>
          </cell>
          <cell r="AU383" t="str">
            <v>PA</v>
          </cell>
          <cell r="AV383">
            <v>200</v>
          </cell>
          <cell r="AY383" t="str">
            <v>MEUSER, Dan</v>
          </cell>
          <cell r="AZ383">
            <v>1964</v>
          </cell>
          <cell r="BB383">
            <v>0.49199999999999999</v>
          </cell>
          <cell r="BC383">
            <v>0.21</v>
          </cell>
          <cell r="BD383">
            <v>-115.85245</v>
          </cell>
          <cell r="BE383">
            <v>0.88299000000000005</v>
          </cell>
          <cell r="BF383">
            <v>931</v>
          </cell>
          <cell r="BG383">
            <v>55</v>
          </cell>
          <cell r="BI383">
            <v>0.46</v>
          </cell>
          <cell r="BJ383">
            <v>0.124</v>
          </cell>
          <cell r="BK383" t="str">
            <v>MEUSER</v>
          </cell>
          <cell r="BL383" t="str">
            <v>PA-9</v>
          </cell>
          <cell r="BM383" t="str">
            <v>House</v>
          </cell>
          <cell r="BN383" t="str">
            <v>Dan</v>
          </cell>
          <cell r="BO383" t="str">
            <v>Meuser</v>
          </cell>
          <cell r="BP383" t="str">
            <v>PA</v>
          </cell>
          <cell r="BQ383" t="str">
            <v>R</v>
          </cell>
          <cell r="BR383">
            <v>-0.12361999999999999</v>
          </cell>
          <cell r="BS383" t="str">
            <v>PA-9</v>
          </cell>
          <cell r="BT383" t="str">
            <v>Meuser</v>
          </cell>
          <cell r="BU383" t="str">
            <v>Dan Meuser</v>
          </cell>
          <cell r="BV383" t="str">
            <v>House</v>
          </cell>
          <cell r="BW383" t="str">
            <v>PA</v>
          </cell>
          <cell r="BX383">
            <v>9</v>
          </cell>
          <cell r="BY383" t="str">
            <v>R</v>
          </cell>
          <cell r="BZ383">
            <v>19</v>
          </cell>
          <cell r="CA383">
            <v>9</v>
          </cell>
          <cell r="CB383">
            <v>10</v>
          </cell>
          <cell r="CC383">
            <v>0</v>
          </cell>
          <cell r="CD383">
            <v>0</v>
          </cell>
          <cell r="CE383">
            <v>0</v>
          </cell>
          <cell r="CF383">
            <v>41</v>
          </cell>
        </row>
        <row r="384">
          <cell r="A384" t="str">
            <v>M000687</v>
          </cell>
          <cell r="B384" t="str">
            <v>House</v>
          </cell>
          <cell r="C384">
            <v>15433</v>
          </cell>
          <cell r="D384" t="str">
            <v>Kweisi Mfume</v>
          </cell>
          <cell r="E384" t="str">
            <v>Mfume</v>
          </cell>
          <cell r="F384" t="str">
            <v>D</v>
          </cell>
          <cell r="G384" t="str">
            <v>MD-7</v>
          </cell>
          <cell r="H384">
            <v>6.9</v>
          </cell>
          <cell r="I384" t="str">
            <v>D+63.5</v>
          </cell>
          <cell r="J384" t="str">
            <v>Core Democrats</v>
          </cell>
          <cell r="K384">
            <v>98.43</v>
          </cell>
          <cell r="L384">
            <v>1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-0.443</v>
          </cell>
          <cell r="U384">
            <v>-0.35199999999999998</v>
          </cell>
          <cell r="W384" t="str">
            <v>Kweisi Mfume</v>
          </cell>
          <cell r="X384" t="str">
            <v>MD-7</v>
          </cell>
          <cell r="Y384" t="str">
            <v>Kweisi</v>
          </cell>
          <cell r="Z384" t="str">
            <v>Mfume</v>
          </cell>
          <cell r="AA384" t="str">
            <v>D</v>
          </cell>
          <cell r="AB384" t="str">
            <v>D+30@@18</v>
          </cell>
          <cell r="AC384" t="str">
            <v>D+30.11</v>
          </cell>
          <cell r="AD384">
            <v>18</v>
          </cell>
          <cell r="AE384" t="str">
            <v>MD-7</v>
          </cell>
          <cell r="AF384" t="str">
            <v>House</v>
          </cell>
          <cell r="AG384">
            <v>34</v>
          </cell>
          <cell r="AH384">
            <v>402</v>
          </cell>
          <cell r="AI384">
            <v>8</v>
          </cell>
          <cell r="AJ384">
            <v>3.3639143730886851</v>
          </cell>
          <cell r="AK384">
            <v>407672</v>
          </cell>
          <cell r="AL384" t="str">
            <v>M000687</v>
          </cell>
          <cell r="AM384" t="str">
            <v>MD</v>
          </cell>
          <cell r="AN384">
            <v>7</v>
          </cell>
          <cell r="AO384" t="str">
            <v>Mfume</v>
          </cell>
          <cell r="AP384">
            <v>118</v>
          </cell>
          <cell r="AQ384" t="str">
            <v>House</v>
          </cell>
          <cell r="AR384">
            <v>15433</v>
          </cell>
          <cell r="AS384">
            <v>52</v>
          </cell>
          <cell r="AT384">
            <v>7</v>
          </cell>
          <cell r="AU384" t="str">
            <v>MD</v>
          </cell>
          <cell r="AV384">
            <v>100</v>
          </cell>
          <cell r="AY384" t="str">
            <v>MFUME, Kweisi</v>
          </cell>
          <cell r="AZ384">
            <v>1948</v>
          </cell>
          <cell r="BB384">
            <v>-0.443</v>
          </cell>
          <cell r="BC384">
            <v>-0.33700000000000002</v>
          </cell>
          <cell r="BD384">
            <v>-49.905639999999998</v>
          </cell>
          <cell r="BE384">
            <v>0.94791999999999998</v>
          </cell>
          <cell r="BF384">
            <v>933</v>
          </cell>
          <cell r="BG384">
            <v>18</v>
          </cell>
          <cell r="BI384">
            <v>-0.40400000000000003</v>
          </cell>
          <cell r="BJ384">
            <v>-0.153</v>
          </cell>
          <cell r="BK384" t="str">
            <v>MFUME</v>
          </cell>
          <cell r="BL384" t="str">
            <v>MD-7</v>
          </cell>
          <cell r="BM384" t="str">
            <v>House</v>
          </cell>
          <cell r="BN384" t="str">
            <v>Kweisi</v>
          </cell>
          <cell r="BO384" t="str">
            <v>Mfume</v>
          </cell>
          <cell r="BP384" t="str">
            <v>MD</v>
          </cell>
          <cell r="BQ384" t="str">
            <v>D</v>
          </cell>
          <cell r="BR384">
            <v>-1.1875899999999999</v>
          </cell>
          <cell r="BS384" t="str">
            <v>MD-7</v>
          </cell>
          <cell r="BT384" t="str">
            <v>Mfume</v>
          </cell>
          <cell r="BU384" t="str">
            <v>Kweisi Mfume</v>
          </cell>
          <cell r="BV384" t="str">
            <v>House</v>
          </cell>
          <cell r="BW384" t="str">
            <v>MD</v>
          </cell>
          <cell r="BX384">
            <v>7</v>
          </cell>
          <cell r="BY384" t="str">
            <v>D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44</v>
          </cell>
        </row>
        <row r="385">
          <cell r="A385" t="str">
            <v>M001215</v>
          </cell>
          <cell r="B385" t="str">
            <v>House</v>
          </cell>
          <cell r="C385">
            <v>22139</v>
          </cell>
          <cell r="D385" t="str">
            <v>Mariannette Miller-Meeks</v>
          </cell>
          <cell r="E385" t="str">
            <v>Miller-Meeks</v>
          </cell>
          <cell r="F385" t="str">
            <v>R</v>
          </cell>
          <cell r="G385" t="str">
            <v>IA-1</v>
          </cell>
          <cell r="H385">
            <v>2</v>
          </cell>
          <cell r="I385" t="str">
            <v>R+2.9</v>
          </cell>
          <cell r="J385" t="str">
            <v>Compromise Conservatives</v>
          </cell>
          <cell r="K385">
            <v>93.15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1</v>
          </cell>
          <cell r="Q385">
            <v>1</v>
          </cell>
          <cell r="R385">
            <v>0</v>
          </cell>
          <cell r="S385">
            <v>0</v>
          </cell>
          <cell r="T385">
            <v>0.33500000000000002</v>
          </cell>
          <cell r="U385">
            <v>0.189</v>
          </cell>
          <cell r="W385" t="str">
            <v>Mariannette Miller-Meeks</v>
          </cell>
          <cell r="X385" t="str">
            <v>IA-1</v>
          </cell>
          <cell r="Y385" t="str">
            <v>Mariannette</v>
          </cell>
          <cell r="Z385" t="str">
            <v>Miller-Meeks</v>
          </cell>
          <cell r="AA385" t="str">
            <v>R</v>
          </cell>
          <cell r="AB385" t="str">
            <v>R+3@@236</v>
          </cell>
          <cell r="AC385" t="str">
            <v>R+3.49</v>
          </cell>
          <cell r="AD385">
            <v>236</v>
          </cell>
          <cell r="AP385">
            <v>118</v>
          </cell>
          <cell r="AQ385" t="str">
            <v>House</v>
          </cell>
          <cell r="AR385">
            <v>22139</v>
          </cell>
          <cell r="AS385">
            <v>31</v>
          </cell>
          <cell r="AT385">
            <v>1</v>
          </cell>
          <cell r="AU385" t="str">
            <v>IA</v>
          </cell>
          <cell r="AV385">
            <v>200</v>
          </cell>
          <cell r="AY385" t="str">
            <v>MILLER-MEEKS, Mariannette</v>
          </cell>
          <cell r="AZ385">
            <v>1955</v>
          </cell>
          <cell r="BB385">
            <v>0.33500000000000002</v>
          </cell>
          <cell r="BC385">
            <v>0.185</v>
          </cell>
          <cell r="BD385">
            <v>-122.95337000000001</v>
          </cell>
          <cell r="BE385">
            <v>0.87627999999999995</v>
          </cell>
          <cell r="BF385">
            <v>931</v>
          </cell>
          <cell r="BG385">
            <v>57</v>
          </cell>
          <cell r="BI385">
            <v>0.34799999999999998</v>
          </cell>
          <cell r="BJ385">
            <v>0.158</v>
          </cell>
          <cell r="BK385" t="str">
            <v>MILLER-MEEKS</v>
          </cell>
          <cell r="BL385" t="str">
            <v>IA-1</v>
          </cell>
          <cell r="BM385" t="str">
            <v>House</v>
          </cell>
          <cell r="BN385" t="str">
            <v>Mariannette</v>
          </cell>
          <cell r="BO385" t="str">
            <v>Miller-Meeks</v>
          </cell>
          <cell r="BP385" t="str">
            <v>IA</v>
          </cell>
          <cell r="BQ385" t="str">
            <v>R</v>
          </cell>
          <cell r="BR385">
            <v>0.36077999999999999</v>
          </cell>
          <cell r="BS385" t="str">
            <v>IA-1</v>
          </cell>
          <cell r="BT385" t="str">
            <v>Miller-Meeks</v>
          </cell>
          <cell r="BU385" t="str">
            <v>Mariannette Miller-Meeks</v>
          </cell>
          <cell r="BV385" t="str">
            <v>House</v>
          </cell>
          <cell r="BW385" t="str">
            <v>IA</v>
          </cell>
          <cell r="BX385">
            <v>1</v>
          </cell>
          <cell r="BY385" t="str">
            <v>R</v>
          </cell>
          <cell r="BZ385">
            <v>44</v>
          </cell>
          <cell r="CA385">
            <v>14</v>
          </cell>
          <cell r="CB385">
            <v>10</v>
          </cell>
          <cell r="CC385">
            <v>20</v>
          </cell>
          <cell r="CD385">
            <v>0</v>
          </cell>
          <cell r="CE385">
            <v>0</v>
          </cell>
          <cell r="CF385">
            <v>4</v>
          </cell>
        </row>
        <row r="386">
          <cell r="A386" t="str">
            <v>M001215</v>
          </cell>
          <cell r="AE386" t="str">
            <v>IA-2</v>
          </cell>
          <cell r="AF386" t="str">
            <v>House</v>
          </cell>
          <cell r="AG386">
            <v>362</v>
          </cell>
          <cell r="AH386">
            <v>74</v>
          </cell>
          <cell r="AI386">
            <v>83</v>
          </cell>
          <cell r="AJ386">
            <v>30.948121645796061</v>
          </cell>
          <cell r="AK386">
            <v>456817</v>
          </cell>
          <cell r="AL386" t="str">
            <v>M001215</v>
          </cell>
          <cell r="AM386" t="str">
            <v>IA</v>
          </cell>
          <cell r="AN386">
            <v>2</v>
          </cell>
          <cell r="AO386" t="str">
            <v>Miller-Meeks</v>
          </cell>
          <cell r="AP386">
            <v>118</v>
          </cell>
          <cell r="AQ386" t="str">
            <v>House</v>
          </cell>
          <cell r="AR386">
            <v>22139</v>
          </cell>
          <cell r="AS386">
            <v>31</v>
          </cell>
          <cell r="AT386">
            <v>1</v>
          </cell>
          <cell r="AU386" t="str">
            <v>IA</v>
          </cell>
          <cell r="AV386">
            <v>200</v>
          </cell>
          <cell r="AY386" t="str">
            <v>MILLER-MEEKS, Mariannette</v>
          </cell>
          <cell r="AZ386">
            <v>1955</v>
          </cell>
          <cell r="BB386">
            <v>0.33500000000000002</v>
          </cell>
          <cell r="BC386">
            <v>0.185</v>
          </cell>
          <cell r="BD386">
            <v>-122.95337000000001</v>
          </cell>
          <cell r="BE386">
            <v>0.87627999999999995</v>
          </cell>
          <cell r="BF386">
            <v>931</v>
          </cell>
          <cell r="BG386">
            <v>57</v>
          </cell>
          <cell r="BI386">
            <v>0.34799999999999998</v>
          </cell>
          <cell r="BJ386">
            <v>0.158</v>
          </cell>
          <cell r="BK386" t="str">
            <v>MILLER-MEEKS</v>
          </cell>
          <cell r="BL386" t="str">
            <v>IA-1</v>
          </cell>
          <cell r="BM386" t="str">
            <v>House</v>
          </cell>
          <cell r="BN386" t="str">
            <v>Mariannette</v>
          </cell>
          <cell r="BO386" t="str">
            <v>Miller-Meeks</v>
          </cell>
          <cell r="BP386" t="str">
            <v>IA</v>
          </cell>
          <cell r="BQ386" t="str">
            <v>R</v>
          </cell>
          <cell r="BR386">
            <v>0.36077999999999999</v>
          </cell>
          <cell r="BS386" t="str">
            <v>IA-1</v>
          </cell>
          <cell r="BT386" t="str">
            <v>Miller-Meeks</v>
          </cell>
          <cell r="BU386" t="str">
            <v>Mariannette Miller-Meeks</v>
          </cell>
          <cell r="BV386" t="str">
            <v>House</v>
          </cell>
          <cell r="BW386" t="str">
            <v>IA</v>
          </cell>
          <cell r="BX386">
            <v>1</v>
          </cell>
          <cell r="BY386" t="str">
            <v>R</v>
          </cell>
          <cell r="BZ386">
            <v>44</v>
          </cell>
          <cell r="CA386">
            <v>14</v>
          </cell>
          <cell r="CB386">
            <v>10</v>
          </cell>
          <cell r="CC386">
            <v>20</v>
          </cell>
          <cell r="CD386">
            <v>0</v>
          </cell>
          <cell r="CE386">
            <v>0</v>
          </cell>
          <cell r="CF386">
            <v>4</v>
          </cell>
        </row>
        <row r="387">
          <cell r="A387" t="str">
            <v>M001205</v>
          </cell>
          <cell r="B387" t="str">
            <v>House</v>
          </cell>
          <cell r="C387">
            <v>21946</v>
          </cell>
          <cell r="D387" t="str">
            <v>Carol Miller</v>
          </cell>
          <cell r="E387" t="str">
            <v>Miller</v>
          </cell>
          <cell r="F387" t="str">
            <v>R</v>
          </cell>
          <cell r="G387" t="str">
            <v>WV-1</v>
          </cell>
          <cell r="H387">
            <v>3</v>
          </cell>
          <cell r="I387" t="str">
            <v>R+40.9</v>
          </cell>
          <cell r="J387" t="str">
            <v>Far-Right Establishment</v>
          </cell>
          <cell r="K387">
            <v>96.29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1</v>
          </cell>
          <cell r="Q387">
            <v>0</v>
          </cell>
          <cell r="R387">
            <v>0</v>
          </cell>
          <cell r="S387">
            <v>0</v>
          </cell>
          <cell r="T387">
            <v>0.51700000000000002</v>
          </cell>
          <cell r="U387">
            <v>0.108</v>
          </cell>
          <cell r="W387" t="str">
            <v>Carol Miller</v>
          </cell>
          <cell r="X387" t="str">
            <v>WV-1</v>
          </cell>
          <cell r="Y387" t="str">
            <v>Carol</v>
          </cell>
          <cell r="Z387" t="str">
            <v>Miller</v>
          </cell>
          <cell r="AA387" t="str">
            <v>R</v>
          </cell>
          <cell r="AB387" t="str">
            <v>R+23@@418</v>
          </cell>
          <cell r="AC387" t="str">
            <v>R+23.23</v>
          </cell>
          <cell r="AD387">
            <v>418</v>
          </cell>
          <cell r="AP387">
            <v>118</v>
          </cell>
          <cell r="AQ387" t="str">
            <v>House</v>
          </cell>
          <cell r="AR387">
            <v>21946</v>
          </cell>
          <cell r="AS387">
            <v>56</v>
          </cell>
          <cell r="AT387">
            <v>1</v>
          </cell>
          <cell r="AU387" t="str">
            <v>WV</v>
          </cell>
          <cell r="AV387">
            <v>200</v>
          </cell>
          <cell r="AY387" t="str">
            <v>MILLER, Carol</v>
          </cell>
          <cell r="AZ387">
            <v>1950</v>
          </cell>
          <cell r="BB387">
            <v>0.52100000000000002</v>
          </cell>
          <cell r="BC387">
            <v>0.11899999999999999</v>
          </cell>
          <cell r="BD387">
            <v>-102.09463</v>
          </cell>
          <cell r="BE387">
            <v>0.89707999999999999</v>
          </cell>
          <cell r="BF387">
            <v>940</v>
          </cell>
          <cell r="BG387">
            <v>52</v>
          </cell>
          <cell r="BI387">
            <v>0.60599999999999998</v>
          </cell>
          <cell r="BJ387">
            <v>0.13</v>
          </cell>
          <cell r="BK387" t="str">
            <v>MILLER</v>
          </cell>
          <cell r="BL387" t="str">
            <v>WV-1</v>
          </cell>
          <cell r="BM387" t="str">
            <v>House</v>
          </cell>
          <cell r="BN387" t="str">
            <v>Carol</v>
          </cell>
          <cell r="BO387" t="str">
            <v>Miller</v>
          </cell>
          <cell r="BP387" t="str">
            <v>WV</v>
          </cell>
          <cell r="BQ387" t="str">
            <v>R</v>
          </cell>
          <cell r="BR387">
            <v>-0.54379</v>
          </cell>
          <cell r="BS387" t="str">
            <v>WV-1</v>
          </cell>
          <cell r="BT387" t="str">
            <v>Miller</v>
          </cell>
          <cell r="BU387" t="str">
            <v>Carol Miller</v>
          </cell>
          <cell r="BV387" t="str">
            <v>House</v>
          </cell>
          <cell r="BW387" t="str">
            <v>WV</v>
          </cell>
          <cell r="BX387">
            <v>1</v>
          </cell>
          <cell r="BY387" t="str">
            <v>R</v>
          </cell>
          <cell r="BZ387">
            <v>5</v>
          </cell>
          <cell r="CA387">
            <v>5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35</v>
          </cell>
        </row>
        <row r="388">
          <cell r="A388" t="str">
            <v>M001205</v>
          </cell>
          <cell r="AE388" t="str">
            <v>WV-3</v>
          </cell>
          <cell r="AF388" t="str">
            <v>House</v>
          </cell>
          <cell r="AG388">
            <v>345</v>
          </cell>
          <cell r="AH388">
            <v>91</v>
          </cell>
          <cell r="AI388">
            <v>79</v>
          </cell>
          <cell r="AJ388">
            <v>28.8135593220339</v>
          </cell>
          <cell r="AK388">
            <v>412837</v>
          </cell>
          <cell r="AL388" t="str">
            <v>M001205</v>
          </cell>
          <cell r="AM388" t="str">
            <v>WV</v>
          </cell>
          <cell r="AN388">
            <v>3</v>
          </cell>
          <cell r="AO388" t="str">
            <v>Miller</v>
          </cell>
          <cell r="AP388">
            <v>118</v>
          </cell>
          <cell r="AQ388" t="str">
            <v>House</v>
          </cell>
          <cell r="AR388">
            <v>21946</v>
          </cell>
          <cell r="AS388">
            <v>56</v>
          </cell>
          <cell r="AT388">
            <v>1</v>
          </cell>
          <cell r="AU388" t="str">
            <v>WV</v>
          </cell>
          <cell r="AV388">
            <v>200</v>
          </cell>
          <cell r="AY388" t="str">
            <v>MILLER, Carol</v>
          </cell>
          <cell r="AZ388">
            <v>1950</v>
          </cell>
          <cell r="BB388">
            <v>0.52100000000000002</v>
          </cell>
          <cell r="BC388">
            <v>0.11899999999999999</v>
          </cell>
          <cell r="BD388">
            <v>-102.09463</v>
          </cell>
          <cell r="BE388">
            <v>0.89707999999999999</v>
          </cell>
          <cell r="BF388">
            <v>940</v>
          </cell>
          <cell r="BG388">
            <v>52</v>
          </cell>
          <cell r="BI388">
            <v>0.60599999999999998</v>
          </cell>
          <cell r="BJ388">
            <v>0.13</v>
          </cell>
          <cell r="BK388" t="str">
            <v>MILLER</v>
          </cell>
          <cell r="BL388" t="str">
            <v>WV-1</v>
          </cell>
          <cell r="BM388" t="str">
            <v>House</v>
          </cell>
          <cell r="BN388" t="str">
            <v>Carol</v>
          </cell>
          <cell r="BO388" t="str">
            <v>Miller</v>
          </cell>
          <cell r="BP388" t="str">
            <v>WV</v>
          </cell>
          <cell r="BQ388" t="str">
            <v>R</v>
          </cell>
          <cell r="BR388">
            <v>-0.54379</v>
          </cell>
          <cell r="BS388" t="str">
            <v>WV-1</v>
          </cell>
          <cell r="BT388" t="str">
            <v>Miller</v>
          </cell>
          <cell r="BU388" t="str">
            <v>Carol Miller</v>
          </cell>
          <cell r="BV388" t="str">
            <v>House</v>
          </cell>
          <cell r="BW388" t="str">
            <v>WV</v>
          </cell>
          <cell r="BX388">
            <v>1</v>
          </cell>
          <cell r="BY388" t="str">
            <v>R</v>
          </cell>
          <cell r="BZ388">
            <v>5</v>
          </cell>
          <cell r="CA388">
            <v>5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35</v>
          </cell>
        </row>
        <row r="389">
          <cell r="A389" t="str">
            <v>M001211</v>
          </cell>
          <cell r="B389" t="str">
            <v>House</v>
          </cell>
          <cell r="C389">
            <v>22138</v>
          </cell>
          <cell r="D389" t="str">
            <v>Mary Miller</v>
          </cell>
          <cell r="E389" t="str">
            <v>Miller</v>
          </cell>
          <cell r="F389" t="str">
            <v>R</v>
          </cell>
          <cell r="G389" t="str">
            <v>IL-15</v>
          </cell>
          <cell r="H389">
            <v>2</v>
          </cell>
          <cell r="I389" t="str">
            <v>R+38.7</v>
          </cell>
          <cell r="J389" t="str">
            <v>Far-Right Obstructionists</v>
          </cell>
          <cell r="K389">
            <v>96.04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1</v>
          </cell>
          <cell r="S389">
            <v>1</v>
          </cell>
          <cell r="T389">
            <v>0.80700000000000005</v>
          </cell>
          <cell r="U389">
            <v>-0.15</v>
          </cell>
          <cell r="W389" t="str">
            <v>Mary Miller</v>
          </cell>
          <cell r="X389" t="str">
            <v>IL-15</v>
          </cell>
          <cell r="Y389" t="str">
            <v>Mary</v>
          </cell>
          <cell r="Z389" t="str">
            <v>Miller</v>
          </cell>
          <cell r="AA389" t="str">
            <v>R</v>
          </cell>
          <cell r="AB389" t="str">
            <v>R+22@@410</v>
          </cell>
          <cell r="AC389" t="str">
            <v>R+21.95</v>
          </cell>
          <cell r="AD389">
            <v>410</v>
          </cell>
          <cell r="AE389" t="str">
            <v>IL-15</v>
          </cell>
          <cell r="AF389" t="str">
            <v>House</v>
          </cell>
          <cell r="AG389">
            <v>31</v>
          </cell>
          <cell r="AH389">
            <v>405</v>
          </cell>
          <cell r="AI389">
            <v>7</v>
          </cell>
          <cell r="AJ389">
            <v>3.2183908045977012</v>
          </cell>
          <cell r="AK389">
            <v>456820</v>
          </cell>
          <cell r="AL389" t="str">
            <v>M001211</v>
          </cell>
          <cell r="AM389" t="str">
            <v>IL</v>
          </cell>
          <cell r="AN389">
            <v>15</v>
          </cell>
          <cell r="AO389" t="str">
            <v>Miller</v>
          </cell>
          <cell r="AP389">
            <v>118</v>
          </cell>
          <cell r="AQ389" t="str">
            <v>House</v>
          </cell>
          <cell r="AR389">
            <v>22138</v>
          </cell>
          <cell r="AS389">
            <v>21</v>
          </cell>
          <cell r="AT389">
            <v>15</v>
          </cell>
          <cell r="AU389" t="str">
            <v>IL</v>
          </cell>
          <cell r="AV389">
            <v>200</v>
          </cell>
          <cell r="AY389" t="str">
            <v>MILLER, Mary E.</v>
          </cell>
          <cell r="AZ389">
            <v>1959</v>
          </cell>
          <cell r="BB389">
            <v>0.79200000000000004</v>
          </cell>
          <cell r="BC389">
            <v>-0.158</v>
          </cell>
          <cell r="BD389">
            <v>-104.89286</v>
          </cell>
          <cell r="BE389">
            <v>0.89578000000000002</v>
          </cell>
          <cell r="BF389">
            <v>953</v>
          </cell>
          <cell r="BG389">
            <v>41</v>
          </cell>
          <cell r="BI389">
            <v>0.70799999999999996</v>
          </cell>
          <cell r="BJ389">
            <v>-0.13600000000000001</v>
          </cell>
          <cell r="BK389" t="str">
            <v>MILLER</v>
          </cell>
          <cell r="BL389" t="str">
            <v>IL-15</v>
          </cell>
          <cell r="BM389" t="str">
            <v>House</v>
          </cell>
          <cell r="BN389" t="str">
            <v>Mary</v>
          </cell>
          <cell r="BO389" t="str">
            <v>Miller</v>
          </cell>
          <cell r="BP389" t="str">
            <v>IL</v>
          </cell>
          <cell r="BQ389" t="str">
            <v>R</v>
          </cell>
          <cell r="BR389">
            <v>-1.6049</v>
          </cell>
          <cell r="BS389" t="str">
            <v>IL-15</v>
          </cell>
          <cell r="BT389" t="str">
            <v>Miller</v>
          </cell>
          <cell r="BU389" t="str">
            <v>Mary Miller</v>
          </cell>
          <cell r="BV389" t="str">
            <v>House</v>
          </cell>
          <cell r="BW389" t="str">
            <v>IL</v>
          </cell>
          <cell r="BX389">
            <v>15</v>
          </cell>
          <cell r="BY389" t="str">
            <v>R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42</v>
          </cell>
        </row>
        <row r="390">
          <cell r="A390" t="str">
            <v>M001222</v>
          </cell>
          <cell r="B390" t="str">
            <v>House</v>
          </cell>
          <cell r="C390">
            <v>22349</v>
          </cell>
          <cell r="D390" t="str">
            <v>Max Miller</v>
          </cell>
          <cell r="E390" t="str">
            <v>Miller</v>
          </cell>
          <cell r="F390" t="str">
            <v>R</v>
          </cell>
          <cell r="G390" t="str">
            <v>OH-7</v>
          </cell>
          <cell r="H390">
            <v>1</v>
          </cell>
          <cell r="I390" t="str">
            <v>R+9.2</v>
          </cell>
          <cell r="J390" t="str">
            <v>Compromise Conservatives</v>
          </cell>
          <cell r="K390">
            <v>92.35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1</v>
          </cell>
          <cell r="Q390">
            <v>0</v>
          </cell>
          <cell r="R390">
            <v>1</v>
          </cell>
          <cell r="S390">
            <v>0</v>
          </cell>
          <cell r="T390">
            <v>0.39</v>
          </cell>
          <cell r="U390">
            <v>0.109</v>
          </cell>
          <cell r="W390" t="str">
            <v>Max Miller</v>
          </cell>
          <cell r="X390" t="str">
            <v>OH-7</v>
          </cell>
          <cell r="Y390" t="str">
            <v>Max</v>
          </cell>
          <cell r="Z390" t="str">
            <v>Miller</v>
          </cell>
          <cell r="AA390" t="str">
            <v>R</v>
          </cell>
          <cell r="AB390" t="str">
            <v>R+7@@260</v>
          </cell>
          <cell r="AC390" t="str">
            <v>R+6.98</v>
          </cell>
          <cell r="AD390">
            <v>260</v>
          </cell>
          <cell r="AP390">
            <v>118</v>
          </cell>
          <cell r="AQ390" t="str">
            <v>House</v>
          </cell>
          <cell r="AR390">
            <v>22349</v>
          </cell>
          <cell r="AS390">
            <v>24</v>
          </cell>
          <cell r="AT390">
            <v>7</v>
          </cell>
          <cell r="AU390" t="str">
            <v>OH</v>
          </cell>
          <cell r="AV390">
            <v>200</v>
          </cell>
          <cell r="AY390" t="str">
            <v>MILLER, Max</v>
          </cell>
          <cell r="AZ390">
            <v>1988</v>
          </cell>
          <cell r="BB390">
            <v>0.38300000000000001</v>
          </cell>
          <cell r="BC390">
            <v>4.8000000000000001E-2</v>
          </cell>
          <cell r="BD390">
            <v>-138.45774</v>
          </cell>
          <cell r="BE390">
            <v>0.85899999999999999</v>
          </cell>
          <cell r="BF390">
            <v>911</v>
          </cell>
          <cell r="BG390">
            <v>70</v>
          </cell>
          <cell r="BI390">
            <v>0.379</v>
          </cell>
          <cell r="BJ390">
            <v>5.8999999999999997E-2</v>
          </cell>
          <cell r="BK390" t="str">
            <v>MILLER</v>
          </cell>
          <cell r="BL390" t="str">
            <v>OH-7</v>
          </cell>
          <cell r="BM390" t="str">
            <v>House</v>
          </cell>
          <cell r="BN390" t="str">
            <v>Max</v>
          </cell>
          <cell r="BO390" t="str">
            <v>Miller</v>
          </cell>
          <cell r="BP390" t="str">
            <v>OH</v>
          </cell>
          <cell r="BQ390" t="str">
            <v>R</v>
          </cell>
          <cell r="BR390">
            <v>-0.44933000000000001</v>
          </cell>
          <cell r="BS390" t="str">
            <v>OH-7</v>
          </cell>
          <cell r="BT390" t="str">
            <v>Miller</v>
          </cell>
          <cell r="BU390" t="str">
            <v>Max Miller</v>
          </cell>
          <cell r="BV390" t="str">
            <v>House</v>
          </cell>
          <cell r="BW390" t="str">
            <v>OH</v>
          </cell>
          <cell r="BX390">
            <v>7</v>
          </cell>
          <cell r="BY390" t="str">
            <v>R</v>
          </cell>
          <cell r="BZ390">
            <v>16</v>
          </cell>
          <cell r="CA390">
            <v>6</v>
          </cell>
          <cell r="CB390">
            <v>10</v>
          </cell>
          <cell r="CC390">
            <v>0</v>
          </cell>
          <cell r="CD390">
            <v>0</v>
          </cell>
          <cell r="CE390">
            <v>0</v>
          </cell>
          <cell r="CF390">
            <v>14</v>
          </cell>
        </row>
        <row r="391">
          <cell r="A391" t="str">
            <v>M001216</v>
          </cell>
          <cell r="B391" t="str">
            <v>House</v>
          </cell>
          <cell r="C391">
            <v>22350</v>
          </cell>
          <cell r="D391" t="str">
            <v>Cory Mills</v>
          </cell>
          <cell r="E391" t="str">
            <v>Mills</v>
          </cell>
          <cell r="F391" t="str">
            <v>R</v>
          </cell>
          <cell r="G391" t="str">
            <v>FL-7</v>
          </cell>
          <cell r="H391">
            <v>1</v>
          </cell>
          <cell r="I391" t="str">
            <v>R+5.5</v>
          </cell>
          <cell r="J391" t="str">
            <v>Far-Right Establishment</v>
          </cell>
          <cell r="K391">
            <v>96.8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1</v>
          </cell>
          <cell r="S391">
            <v>0</v>
          </cell>
          <cell r="T391">
            <v>0.59299999999999997</v>
          </cell>
          <cell r="U391">
            <v>-0.249</v>
          </cell>
          <cell r="W391" t="str">
            <v>Cory Mills</v>
          </cell>
          <cell r="X391" t="str">
            <v>FL-7</v>
          </cell>
          <cell r="Y391" t="str">
            <v>Cory</v>
          </cell>
          <cell r="Z391" t="str">
            <v>Mills</v>
          </cell>
          <cell r="AA391" t="str">
            <v>R</v>
          </cell>
          <cell r="AB391" t="str">
            <v>R+5@@247</v>
          </cell>
          <cell r="AC391" t="str">
            <v>R+5.1</v>
          </cell>
          <cell r="AD391">
            <v>247</v>
          </cell>
          <cell r="AP391">
            <v>118</v>
          </cell>
          <cell r="AQ391" t="str">
            <v>House</v>
          </cell>
          <cell r="AR391">
            <v>22350</v>
          </cell>
          <cell r="AS391">
            <v>43</v>
          </cell>
          <cell r="AT391">
            <v>7</v>
          </cell>
          <cell r="AU391" t="str">
            <v>FL</v>
          </cell>
          <cell r="AV391">
            <v>200</v>
          </cell>
          <cell r="AY391" t="str">
            <v>MILLS, Cory</v>
          </cell>
          <cell r="AZ391">
            <v>1980</v>
          </cell>
          <cell r="BB391">
            <v>0.59</v>
          </cell>
          <cell r="BC391">
            <v>-0.32100000000000001</v>
          </cell>
          <cell r="BD391">
            <v>-95.606390000000005</v>
          </cell>
          <cell r="BE391">
            <v>0.90407000000000004</v>
          </cell>
          <cell r="BF391">
            <v>948</v>
          </cell>
          <cell r="BG391">
            <v>38</v>
          </cell>
          <cell r="BI391">
            <v>0.58899999999999997</v>
          </cell>
          <cell r="BJ391">
            <v>-0.315</v>
          </cell>
          <cell r="BK391" t="str">
            <v>MILLS</v>
          </cell>
          <cell r="BL391" t="str">
            <v>FL-7</v>
          </cell>
          <cell r="BM391" t="str">
            <v>House</v>
          </cell>
          <cell r="BN391" t="str">
            <v>Cory</v>
          </cell>
          <cell r="BO391" t="str">
            <v>Mills</v>
          </cell>
          <cell r="BP391" t="str">
            <v>FL</v>
          </cell>
          <cell r="BQ391" t="str">
            <v>R</v>
          </cell>
          <cell r="BR391">
            <v>-0.81445000000000001</v>
          </cell>
          <cell r="BS391" t="str">
            <v>FL-7</v>
          </cell>
          <cell r="BT391" t="str">
            <v>Mills</v>
          </cell>
          <cell r="BU391" t="str">
            <v>Cory Mills</v>
          </cell>
          <cell r="BV391" t="str">
            <v>House</v>
          </cell>
          <cell r="BW391" t="str">
            <v>FL</v>
          </cell>
          <cell r="BX391">
            <v>7</v>
          </cell>
          <cell r="BY391" t="str">
            <v>R</v>
          </cell>
          <cell r="BZ391">
            <v>3</v>
          </cell>
          <cell r="CA391">
            <v>3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14</v>
          </cell>
        </row>
        <row r="392">
          <cell r="A392" t="str">
            <v>M001221</v>
          </cell>
          <cell r="B392" t="str">
            <v>House</v>
          </cell>
          <cell r="C392">
            <v>22351</v>
          </cell>
          <cell r="D392" t="str">
            <v>Marc Molinaro</v>
          </cell>
          <cell r="E392" t="str">
            <v>Molinaro</v>
          </cell>
          <cell r="F392" t="str">
            <v>R</v>
          </cell>
          <cell r="G392" t="str">
            <v>NY-19</v>
          </cell>
          <cell r="H392">
            <v>1</v>
          </cell>
          <cell r="I392" t="str">
            <v>D+4.6</v>
          </cell>
          <cell r="J392" t="str">
            <v>Moderate Republicans</v>
          </cell>
          <cell r="K392">
            <v>90.01</v>
          </cell>
          <cell r="L392">
            <v>0</v>
          </cell>
          <cell r="M392">
            <v>0</v>
          </cell>
          <cell r="N392">
            <v>0</v>
          </cell>
          <cell r="O392">
            <v>1</v>
          </cell>
          <cell r="P392">
            <v>1</v>
          </cell>
          <cell r="Q392">
            <v>1</v>
          </cell>
          <cell r="R392">
            <v>0</v>
          </cell>
          <cell r="S392">
            <v>0</v>
          </cell>
          <cell r="T392">
            <v>0.24399999999999999</v>
          </cell>
          <cell r="U392">
            <v>7.9000000000000001E-2</v>
          </cell>
          <cell r="W392" t="str">
            <v>Marc Molinaro</v>
          </cell>
          <cell r="X392" t="str">
            <v>NY-19</v>
          </cell>
          <cell r="Y392" t="str">
            <v>Marc</v>
          </cell>
          <cell r="Z392" t="str">
            <v>Molinaro</v>
          </cell>
          <cell r="AA392" t="str">
            <v>R</v>
          </cell>
          <cell r="AB392" t="str">
            <v>EVEN@@214</v>
          </cell>
          <cell r="AC392" t="str">
            <v>R+0.43</v>
          </cell>
          <cell r="AD392">
            <v>214</v>
          </cell>
          <cell r="AP392">
            <v>118</v>
          </cell>
          <cell r="AQ392" t="str">
            <v>House</v>
          </cell>
          <cell r="AR392">
            <v>22351</v>
          </cell>
          <cell r="AS392">
            <v>13</v>
          </cell>
          <cell r="AT392">
            <v>19</v>
          </cell>
          <cell r="AU392" t="str">
            <v>NY</v>
          </cell>
          <cell r="AV392">
            <v>200</v>
          </cell>
          <cell r="AY392" t="str">
            <v>MOLINARO, Marcus</v>
          </cell>
          <cell r="AZ392">
            <v>1975</v>
          </cell>
          <cell r="BB392">
            <v>0.249</v>
          </cell>
          <cell r="BC392">
            <v>0.11799999999999999</v>
          </cell>
          <cell r="BD392">
            <v>-143.38405</v>
          </cell>
          <cell r="BE392">
            <v>0.85711999999999999</v>
          </cell>
          <cell r="BF392">
            <v>930</v>
          </cell>
          <cell r="BG392">
            <v>63</v>
          </cell>
          <cell r="BI392">
            <v>0.245</v>
          </cell>
          <cell r="BJ392">
            <v>0.108</v>
          </cell>
          <cell r="BK392" t="str">
            <v>MOLINARO</v>
          </cell>
          <cell r="BL392" t="str">
            <v>NY-19</v>
          </cell>
          <cell r="BM392" t="str">
            <v>House</v>
          </cell>
          <cell r="BN392" t="str">
            <v>Marc</v>
          </cell>
          <cell r="BO392" t="str">
            <v>Molinaro</v>
          </cell>
          <cell r="BP392" t="str">
            <v>NY</v>
          </cell>
          <cell r="BQ392" t="str">
            <v>R</v>
          </cell>
          <cell r="BR392">
            <v>4.3214899999999998</v>
          </cell>
          <cell r="BS392" t="str">
            <v>NY-19</v>
          </cell>
          <cell r="BT392" t="str">
            <v>Molinaro</v>
          </cell>
          <cell r="BU392" t="str">
            <v>Marc Molinaro</v>
          </cell>
          <cell r="BV392" t="str">
            <v>House</v>
          </cell>
          <cell r="BW392" t="str">
            <v>NY</v>
          </cell>
          <cell r="BX392">
            <v>19</v>
          </cell>
          <cell r="BY392" t="str">
            <v>R</v>
          </cell>
          <cell r="BZ392">
            <v>40</v>
          </cell>
          <cell r="CA392">
            <v>30</v>
          </cell>
          <cell r="CB392">
            <v>10</v>
          </cell>
          <cell r="CC392">
            <v>0</v>
          </cell>
          <cell r="CD392">
            <v>0</v>
          </cell>
          <cell r="CE392">
            <v>0</v>
          </cell>
          <cell r="CF392">
            <v>1</v>
          </cell>
        </row>
        <row r="393">
          <cell r="A393" t="str">
            <v>M001194</v>
          </cell>
          <cell r="B393" t="str">
            <v>House</v>
          </cell>
          <cell r="C393">
            <v>21526</v>
          </cell>
          <cell r="D393" t="str">
            <v>John Moolenaar</v>
          </cell>
          <cell r="E393" t="str">
            <v>Moolenaar</v>
          </cell>
          <cell r="F393" t="str">
            <v>R</v>
          </cell>
          <cell r="G393" t="str">
            <v>MI-2</v>
          </cell>
          <cell r="H393">
            <v>5</v>
          </cell>
          <cell r="I393" t="str">
            <v>R+28.2</v>
          </cell>
          <cell r="J393" t="str">
            <v>Compromise Conservatives</v>
          </cell>
          <cell r="K393">
            <v>94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1</v>
          </cell>
          <cell r="Q393">
            <v>0</v>
          </cell>
          <cell r="R393">
            <v>1</v>
          </cell>
          <cell r="S393">
            <v>0</v>
          </cell>
          <cell r="T393">
            <v>0.45</v>
          </cell>
          <cell r="U393">
            <v>0.16900000000000001</v>
          </cell>
          <cell r="W393" t="str">
            <v>John Moolenaar</v>
          </cell>
          <cell r="X393" t="str">
            <v>MI-2</v>
          </cell>
          <cell r="Y393" t="str">
            <v>John</v>
          </cell>
          <cell r="Z393" t="str">
            <v>Moolenaar</v>
          </cell>
          <cell r="AA393" t="str">
            <v>R</v>
          </cell>
          <cell r="AB393" t="str">
            <v>R+16@@367</v>
          </cell>
          <cell r="AC393" t="str">
            <v>R+16.48</v>
          </cell>
          <cell r="AD393">
            <v>367</v>
          </cell>
          <cell r="AP393">
            <v>118</v>
          </cell>
          <cell r="AQ393" t="str">
            <v>House</v>
          </cell>
          <cell r="AR393">
            <v>21526</v>
          </cell>
          <cell r="AS393">
            <v>23</v>
          </cell>
          <cell r="AT393">
            <v>2</v>
          </cell>
          <cell r="AU393" t="str">
            <v>MI</v>
          </cell>
          <cell r="AV393">
            <v>200</v>
          </cell>
          <cell r="AY393" t="str">
            <v>MOOLENAAR, John</v>
          </cell>
          <cell r="AZ393">
            <v>1961</v>
          </cell>
          <cell r="BB393">
            <v>0.45100000000000001</v>
          </cell>
          <cell r="BC393">
            <v>0.155</v>
          </cell>
          <cell r="BD393">
            <v>-121.62600999999999</v>
          </cell>
          <cell r="BE393">
            <v>0.88041999999999998</v>
          </cell>
          <cell r="BF393">
            <v>955</v>
          </cell>
          <cell r="BG393">
            <v>49</v>
          </cell>
          <cell r="BI393">
            <v>0.437</v>
          </cell>
          <cell r="BJ393">
            <v>0.05</v>
          </cell>
          <cell r="BK393" t="str">
            <v>MOOLENAAR</v>
          </cell>
          <cell r="BL393" t="str">
            <v>MI-2</v>
          </cell>
          <cell r="BM393" t="str">
            <v>House</v>
          </cell>
          <cell r="BN393" t="str">
            <v>John</v>
          </cell>
          <cell r="BO393" t="str">
            <v>Moolenaar</v>
          </cell>
          <cell r="BP393" t="str">
            <v>MI</v>
          </cell>
          <cell r="BQ393" t="str">
            <v>R</v>
          </cell>
          <cell r="BR393">
            <v>-0.67866000000000004</v>
          </cell>
          <cell r="BS393" t="str">
            <v>MI-2</v>
          </cell>
          <cell r="BT393" t="str">
            <v>Moolenaar</v>
          </cell>
          <cell r="BU393" t="str">
            <v>John Moolenaar</v>
          </cell>
          <cell r="BV393" t="str">
            <v>House</v>
          </cell>
          <cell r="BW393" t="str">
            <v>MI</v>
          </cell>
          <cell r="BX393">
            <v>2</v>
          </cell>
          <cell r="BY393" t="str">
            <v>R</v>
          </cell>
          <cell r="BZ393">
            <v>39</v>
          </cell>
          <cell r="CA393">
            <v>4</v>
          </cell>
          <cell r="CB393">
            <v>15</v>
          </cell>
          <cell r="CC393">
            <v>20</v>
          </cell>
          <cell r="CD393">
            <v>0</v>
          </cell>
          <cell r="CE393">
            <v>0</v>
          </cell>
          <cell r="CF393">
            <v>31</v>
          </cell>
        </row>
        <row r="394">
          <cell r="A394" t="str">
            <v>M001194</v>
          </cell>
          <cell r="AE394" t="str">
            <v>MI-4</v>
          </cell>
          <cell r="AF394" t="str">
            <v>House</v>
          </cell>
          <cell r="AG394">
            <v>337</v>
          </cell>
          <cell r="AH394">
            <v>99</v>
          </cell>
          <cell r="AI394">
            <v>77</v>
          </cell>
          <cell r="AJ394">
            <v>27.89855072463768</v>
          </cell>
          <cell r="AK394">
            <v>412634</v>
          </cell>
          <cell r="AL394" t="str">
            <v>M001194</v>
          </cell>
          <cell r="AM394" t="str">
            <v>MI</v>
          </cell>
          <cell r="AN394">
            <v>4</v>
          </cell>
          <cell r="AO394" t="str">
            <v>Moolenaar</v>
          </cell>
          <cell r="AP394">
            <v>118</v>
          </cell>
          <cell r="AQ394" t="str">
            <v>House</v>
          </cell>
          <cell r="AR394">
            <v>21526</v>
          </cell>
          <cell r="AS394">
            <v>23</v>
          </cell>
          <cell r="AT394">
            <v>2</v>
          </cell>
          <cell r="AU394" t="str">
            <v>MI</v>
          </cell>
          <cell r="AV394">
            <v>200</v>
          </cell>
          <cell r="AY394" t="str">
            <v>MOOLENAAR, John</v>
          </cell>
          <cell r="AZ394">
            <v>1961</v>
          </cell>
          <cell r="BB394">
            <v>0.45100000000000001</v>
          </cell>
          <cell r="BC394">
            <v>0.155</v>
          </cell>
          <cell r="BD394">
            <v>-121.62600999999999</v>
          </cell>
          <cell r="BE394">
            <v>0.88041999999999998</v>
          </cell>
          <cell r="BF394">
            <v>955</v>
          </cell>
          <cell r="BG394">
            <v>49</v>
          </cell>
          <cell r="BI394">
            <v>0.437</v>
          </cell>
          <cell r="BJ394">
            <v>0.05</v>
          </cell>
          <cell r="BK394" t="str">
            <v>MOOLENAAR</v>
          </cell>
          <cell r="BL394" t="str">
            <v>MI-2</v>
          </cell>
          <cell r="BM394" t="str">
            <v>House</v>
          </cell>
          <cell r="BN394" t="str">
            <v>John</v>
          </cell>
          <cell r="BO394" t="str">
            <v>Moolenaar</v>
          </cell>
          <cell r="BP394" t="str">
            <v>MI</v>
          </cell>
          <cell r="BQ394" t="str">
            <v>R</v>
          </cell>
          <cell r="BR394">
            <v>-0.67866000000000004</v>
          </cell>
          <cell r="BS394" t="str">
            <v>MI-2</v>
          </cell>
          <cell r="BT394" t="str">
            <v>Moolenaar</v>
          </cell>
          <cell r="BU394" t="str">
            <v>John Moolenaar</v>
          </cell>
          <cell r="BV394" t="str">
            <v>House</v>
          </cell>
          <cell r="BW394" t="str">
            <v>MI</v>
          </cell>
          <cell r="BX394">
            <v>2</v>
          </cell>
          <cell r="BY394" t="str">
            <v>R</v>
          </cell>
          <cell r="BZ394">
            <v>39</v>
          </cell>
          <cell r="CA394">
            <v>4</v>
          </cell>
          <cell r="CB394">
            <v>15</v>
          </cell>
          <cell r="CC394">
            <v>20</v>
          </cell>
          <cell r="CD394">
            <v>0</v>
          </cell>
          <cell r="CE394">
            <v>0</v>
          </cell>
          <cell r="CF394">
            <v>31</v>
          </cell>
        </row>
        <row r="395">
          <cell r="A395" t="str">
            <v>M001195</v>
          </cell>
          <cell r="B395" t="str">
            <v>House</v>
          </cell>
          <cell r="C395">
            <v>21557</v>
          </cell>
          <cell r="D395" t="str">
            <v>Alex Mooney</v>
          </cell>
          <cell r="E395" t="str">
            <v>Mooney</v>
          </cell>
          <cell r="F395" t="str">
            <v>R</v>
          </cell>
          <cell r="G395" t="str">
            <v>WV-2</v>
          </cell>
          <cell r="H395">
            <v>5</v>
          </cell>
          <cell r="I395" t="str">
            <v>R+37.0</v>
          </cell>
          <cell r="J395" t="str">
            <v>Far-Right Obstructionists</v>
          </cell>
          <cell r="K395">
            <v>97.5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1</v>
          </cell>
          <cell r="S395">
            <v>1</v>
          </cell>
          <cell r="T395">
            <v>0.56399999999999995</v>
          </cell>
          <cell r="U395">
            <v>-0.222</v>
          </cell>
          <cell r="W395" t="str">
            <v>Alex Mooney</v>
          </cell>
          <cell r="X395" t="str">
            <v>WV-2</v>
          </cell>
          <cell r="Y395" t="str">
            <v>Alex</v>
          </cell>
          <cell r="Z395" t="str">
            <v>Mooney</v>
          </cell>
          <cell r="AA395" t="str">
            <v>R</v>
          </cell>
          <cell r="AB395" t="str">
            <v>R+22@@406</v>
          </cell>
          <cell r="AC395" t="str">
            <v>R+21.52</v>
          </cell>
          <cell r="AD395">
            <v>406</v>
          </cell>
          <cell r="AE395" t="str">
            <v>WV-2</v>
          </cell>
          <cell r="AF395" t="str">
            <v>House</v>
          </cell>
          <cell r="AG395">
            <v>359</v>
          </cell>
          <cell r="AH395">
            <v>76</v>
          </cell>
          <cell r="AI395">
            <v>82</v>
          </cell>
          <cell r="AJ395">
            <v>30.76923076923077</v>
          </cell>
          <cell r="AK395">
            <v>412662</v>
          </cell>
          <cell r="AL395" t="str">
            <v>M001195</v>
          </cell>
          <cell r="AM395" t="str">
            <v>WV</v>
          </cell>
          <cell r="AN395">
            <v>2</v>
          </cell>
          <cell r="AO395" t="str">
            <v>Mooney</v>
          </cell>
          <cell r="AP395">
            <v>118</v>
          </cell>
          <cell r="AQ395" t="str">
            <v>House</v>
          </cell>
          <cell r="AR395">
            <v>21557</v>
          </cell>
          <cell r="AS395">
            <v>56</v>
          </cell>
          <cell r="AT395">
            <v>2</v>
          </cell>
          <cell r="AU395" t="str">
            <v>WV</v>
          </cell>
          <cell r="AV395">
            <v>200</v>
          </cell>
          <cell r="AY395" t="str">
            <v>MOONEY, Alex X.</v>
          </cell>
          <cell r="AZ395">
            <v>1971</v>
          </cell>
          <cell r="BB395">
            <v>0.56599999999999995</v>
          </cell>
          <cell r="BC395">
            <v>-0.23899999999999999</v>
          </cell>
          <cell r="BD395">
            <v>-68.559089999999998</v>
          </cell>
          <cell r="BE395">
            <v>0.92405000000000004</v>
          </cell>
          <cell r="BF395">
            <v>868</v>
          </cell>
          <cell r="BG395">
            <v>22</v>
          </cell>
          <cell r="BI395">
            <v>0.65100000000000002</v>
          </cell>
          <cell r="BJ395">
            <v>-0.314</v>
          </cell>
          <cell r="BK395" t="str">
            <v>MOONEY</v>
          </cell>
          <cell r="BL395" t="str">
            <v>WV-2</v>
          </cell>
          <cell r="BM395" t="str">
            <v>House</v>
          </cell>
          <cell r="BN395" t="str">
            <v>Alex</v>
          </cell>
          <cell r="BO395" t="str">
            <v>Mooney</v>
          </cell>
          <cell r="BP395" t="str">
            <v>WV</v>
          </cell>
          <cell r="BQ395" t="str">
            <v>R</v>
          </cell>
          <cell r="BR395">
            <v>-0.77095999999999998</v>
          </cell>
          <cell r="BS395" t="str">
            <v>WV-2</v>
          </cell>
          <cell r="BT395" t="str">
            <v>Mooney</v>
          </cell>
          <cell r="BU395" t="str">
            <v>Alex Mooney</v>
          </cell>
          <cell r="BV395" t="str">
            <v>House</v>
          </cell>
          <cell r="BW395" t="str">
            <v>WV</v>
          </cell>
          <cell r="BX395">
            <v>2</v>
          </cell>
          <cell r="BY395" t="str">
            <v>R</v>
          </cell>
          <cell r="BZ395">
            <v>13</v>
          </cell>
          <cell r="CA395">
            <v>3</v>
          </cell>
          <cell r="CB395">
            <v>0</v>
          </cell>
          <cell r="CC395">
            <v>0</v>
          </cell>
          <cell r="CD395">
            <v>0</v>
          </cell>
          <cell r="CE395">
            <v>10</v>
          </cell>
          <cell r="CF395">
            <v>34</v>
          </cell>
        </row>
        <row r="396">
          <cell r="A396" t="str">
            <v>M001212</v>
          </cell>
          <cell r="B396" t="str">
            <v>House</v>
          </cell>
          <cell r="C396">
            <v>22140</v>
          </cell>
          <cell r="D396" t="str">
            <v>Barry Moore</v>
          </cell>
          <cell r="E396" t="str">
            <v>Moore</v>
          </cell>
          <cell r="F396" t="str">
            <v>R</v>
          </cell>
          <cell r="G396" t="str">
            <v>AL-2</v>
          </cell>
          <cell r="H396">
            <v>2</v>
          </cell>
          <cell r="I396" t="str">
            <v>R+29.4</v>
          </cell>
          <cell r="J396" t="str">
            <v>Far-Right Obstructionists</v>
          </cell>
          <cell r="K396">
            <v>96.79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1</v>
          </cell>
          <cell r="S396">
            <v>1</v>
          </cell>
          <cell r="T396">
            <v>0.64500000000000002</v>
          </cell>
          <cell r="U396">
            <v>-0.17100000000000001</v>
          </cell>
          <cell r="W396" t="str">
            <v>Barry Moore</v>
          </cell>
          <cell r="X396" t="str">
            <v>AL-2</v>
          </cell>
          <cell r="Y396" t="str">
            <v>Barry</v>
          </cell>
          <cell r="Z396" t="str">
            <v>Moore</v>
          </cell>
          <cell r="AA396" t="str">
            <v>R</v>
          </cell>
          <cell r="AB396" t="str">
            <v>R+17@@373</v>
          </cell>
          <cell r="AC396" t="str">
            <v>R+17.32</v>
          </cell>
          <cell r="AD396">
            <v>373</v>
          </cell>
          <cell r="AE396" t="str">
            <v>AL-2</v>
          </cell>
          <cell r="AF396" t="str">
            <v>House</v>
          </cell>
          <cell r="AG396">
            <v>249</v>
          </cell>
          <cell r="AH396">
            <v>187</v>
          </cell>
          <cell r="AI396">
            <v>57</v>
          </cell>
          <cell r="AJ396">
            <v>15.358361774744029</v>
          </cell>
          <cell r="AK396">
            <v>456800</v>
          </cell>
          <cell r="AL396" t="str">
            <v>M001212</v>
          </cell>
          <cell r="AM396" t="str">
            <v>AL</v>
          </cell>
          <cell r="AN396">
            <v>2</v>
          </cell>
          <cell r="AO396" t="str">
            <v>Moore</v>
          </cell>
          <cell r="AP396">
            <v>118</v>
          </cell>
          <cell r="AQ396" t="str">
            <v>House</v>
          </cell>
          <cell r="AR396">
            <v>22140</v>
          </cell>
          <cell r="AS396">
            <v>41</v>
          </cell>
          <cell r="AT396">
            <v>2</v>
          </cell>
          <cell r="AU396" t="str">
            <v>AL</v>
          </cell>
          <cell r="AV396">
            <v>200</v>
          </cell>
          <cell r="AY396" t="str">
            <v>MOORE, Barry</v>
          </cell>
          <cell r="AZ396">
            <v>1966</v>
          </cell>
          <cell r="BB396">
            <v>0.63700000000000001</v>
          </cell>
          <cell r="BC396">
            <v>-0.249</v>
          </cell>
          <cell r="BD396">
            <v>-91.328190000000006</v>
          </cell>
          <cell r="BE396">
            <v>0.90907000000000004</v>
          </cell>
          <cell r="BF396">
            <v>958</v>
          </cell>
          <cell r="BG396">
            <v>39</v>
          </cell>
          <cell r="BI396">
            <v>0.71399999999999997</v>
          </cell>
          <cell r="BJ396">
            <v>-0.29099999999999998</v>
          </cell>
          <cell r="BK396" t="str">
            <v>MOORE</v>
          </cell>
          <cell r="BL396" t="str">
            <v>AL-2</v>
          </cell>
          <cell r="BM396" t="str">
            <v>House</v>
          </cell>
          <cell r="BN396" t="str">
            <v>Barry</v>
          </cell>
          <cell r="BO396" t="str">
            <v>Moore</v>
          </cell>
          <cell r="BP396" t="str">
            <v>AL</v>
          </cell>
          <cell r="BQ396" t="str">
            <v>R</v>
          </cell>
          <cell r="BR396">
            <v>-0.61231999999999998</v>
          </cell>
          <cell r="BS396" t="str">
            <v>AL-2</v>
          </cell>
          <cell r="BT396" t="str">
            <v>Moore</v>
          </cell>
          <cell r="BU396" t="str">
            <v>Barry Moore</v>
          </cell>
          <cell r="BV396" t="str">
            <v>House</v>
          </cell>
          <cell r="BW396" t="str">
            <v>AL</v>
          </cell>
          <cell r="BX396">
            <v>2</v>
          </cell>
          <cell r="BY396" t="str">
            <v>R</v>
          </cell>
          <cell r="BZ396">
            <v>5</v>
          </cell>
          <cell r="CA396">
            <v>5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33</v>
          </cell>
        </row>
        <row r="397">
          <cell r="A397" t="str">
            <v>M001213</v>
          </cell>
          <cell r="B397" t="str">
            <v>House</v>
          </cell>
          <cell r="C397">
            <v>22141</v>
          </cell>
          <cell r="D397" t="str">
            <v>Blake Moore</v>
          </cell>
          <cell r="E397" t="str">
            <v>Moore</v>
          </cell>
          <cell r="F397" t="str">
            <v>R</v>
          </cell>
          <cell r="G397" t="str">
            <v>UT-1</v>
          </cell>
          <cell r="H397">
            <v>2</v>
          </cell>
          <cell r="I397" t="str">
            <v>R+19.9</v>
          </cell>
          <cell r="J397" t="str">
            <v>Moderate Republicans</v>
          </cell>
          <cell r="K397">
            <v>92.38</v>
          </cell>
          <cell r="L397">
            <v>0</v>
          </cell>
          <cell r="M397">
            <v>0</v>
          </cell>
          <cell r="N397">
            <v>0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0</v>
          </cell>
          <cell r="T397">
            <v>0.36699999999999999</v>
          </cell>
          <cell r="U397">
            <v>0.30399999999999999</v>
          </cell>
          <cell r="W397" t="str">
            <v>Blake Moore</v>
          </cell>
          <cell r="X397" t="str">
            <v>UT-1</v>
          </cell>
          <cell r="Y397" t="str">
            <v>Blake</v>
          </cell>
          <cell r="Z397" t="str">
            <v>Moore</v>
          </cell>
          <cell r="AA397" t="str">
            <v>R</v>
          </cell>
          <cell r="AB397" t="str">
            <v>R+12@@316</v>
          </cell>
          <cell r="AC397" t="str">
            <v>R+12.3</v>
          </cell>
          <cell r="AD397">
            <v>316</v>
          </cell>
          <cell r="AE397" t="str">
            <v>UT-1</v>
          </cell>
          <cell r="AF397" t="str">
            <v>House</v>
          </cell>
          <cell r="AG397">
            <v>385</v>
          </cell>
          <cell r="AH397">
            <v>51</v>
          </cell>
          <cell r="AI397">
            <v>88</v>
          </cell>
          <cell r="AJ397">
            <v>34.673366834170857</v>
          </cell>
          <cell r="AK397">
            <v>456851</v>
          </cell>
          <cell r="AL397" t="str">
            <v>M001213</v>
          </cell>
          <cell r="AM397" t="str">
            <v>UT</v>
          </cell>
          <cell r="AN397">
            <v>1</v>
          </cell>
          <cell r="AO397" t="str">
            <v>Moore</v>
          </cell>
          <cell r="AP397">
            <v>118</v>
          </cell>
          <cell r="AQ397" t="str">
            <v>House</v>
          </cell>
          <cell r="AR397">
            <v>22141</v>
          </cell>
          <cell r="AS397">
            <v>67</v>
          </cell>
          <cell r="AT397">
            <v>1</v>
          </cell>
          <cell r="AU397" t="str">
            <v>UT</v>
          </cell>
          <cell r="AV397">
            <v>200</v>
          </cell>
          <cell r="AY397" t="str">
            <v>MOORE, Blake D.</v>
          </cell>
          <cell r="AZ397">
            <v>1980</v>
          </cell>
          <cell r="BB397">
            <v>0.36499999999999999</v>
          </cell>
          <cell r="BC397">
            <v>0.32200000000000001</v>
          </cell>
          <cell r="BD397">
            <v>-133.99091000000001</v>
          </cell>
          <cell r="BE397">
            <v>0.86831999999999998</v>
          </cell>
          <cell r="BF397">
            <v>949</v>
          </cell>
          <cell r="BG397">
            <v>48</v>
          </cell>
          <cell r="BI397">
            <v>0.39200000000000002</v>
          </cell>
          <cell r="BJ397">
            <v>0.376</v>
          </cell>
          <cell r="BK397" t="str">
            <v>MOORE</v>
          </cell>
          <cell r="BL397" t="str">
            <v>UT-1</v>
          </cell>
          <cell r="BM397" t="str">
            <v>House</v>
          </cell>
          <cell r="BN397" t="str">
            <v>Blake</v>
          </cell>
          <cell r="BO397" t="str">
            <v>Moore</v>
          </cell>
          <cell r="BP397" t="str">
            <v>UT</v>
          </cell>
          <cell r="BQ397" t="str">
            <v>R</v>
          </cell>
          <cell r="BR397">
            <v>0.26079000000000002</v>
          </cell>
          <cell r="BS397" t="str">
            <v>UT-1</v>
          </cell>
          <cell r="BT397" t="str">
            <v>Moore</v>
          </cell>
          <cell r="BU397" t="str">
            <v>Blake Moore</v>
          </cell>
          <cell r="BV397" t="str">
            <v>House</v>
          </cell>
          <cell r="BW397" t="str">
            <v>UT</v>
          </cell>
          <cell r="BX397">
            <v>1</v>
          </cell>
          <cell r="BY397" t="str">
            <v>R</v>
          </cell>
          <cell r="BZ397">
            <v>63</v>
          </cell>
          <cell r="CA397">
            <v>13</v>
          </cell>
          <cell r="CB397">
            <v>30</v>
          </cell>
          <cell r="CC397">
            <v>20</v>
          </cell>
          <cell r="CD397">
            <v>0</v>
          </cell>
          <cell r="CE397">
            <v>0</v>
          </cell>
          <cell r="CF397">
            <v>24</v>
          </cell>
        </row>
        <row r="398">
          <cell r="A398" t="str">
            <v>M001160</v>
          </cell>
          <cell r="B398" t="str">
            <v>House</v>
          </cell>
          <cell r="C398">
            <v>20537</v>
          </cell>
          <cell r="D398" t="str">
            <v>Gwen Moore</v>
          </cell>
          <cell r="E398" t="str">
            <v>Moore</v>
          </cell>
          <cell r="F398" t="str">
            <v>D</v>
          </cell>
          <cell r="G398" t="str">
            <v>WI-4</v>
          </cell>
          <cell r="H398">
            <v>10</v>
          </cell>
          <cell r="I398" t="str">
            <v>D+53.1</v>
          </cell>
          <cell r="J398" t="str">
            <v>Progressive Democrats</v>
          </cell>
          <cell r="K398">
            <v>98.99</v>
          </cell>
          <cell r="L398">
            <v>1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-0.52600000000000002</v>
          </cell>
          <cell r="U398">
            <v>-0.25800000000000001</v>
          </cell>
          <cell r="W398" t="str">
            <v>Gwen Moore</v>
          </cell>
          <cell r="X398" t="str">
            <v>WI-4</v>
          </cell>
          <cell r="Y398" t="str">
            <v>Gwen</v>
          </cell>
          <cell r="Z398" t="str">
            <v>Moore</v>
          </cell>
          <cell r="AA398" t="str">
            <v>D</v>
          </cell>
          <cell r="AB398" t="str">
            <v>D+25@@39</v>
          </cell>
          <cell r="AC398" t="str">
            <v>D+24.76</v>
          </cell>
          <cell r="AD398">
            <v>39</v>
          </cell>
          <cell r="AE398" t="str">
            <v>WI-4</v>
          </cell>
          <cell r="AF398" t="str">
            <v>House</v>
          </cell>
          <cell r="AG398">
            <v>77</v>
          </cell>
          <cell r="AH398">
            <v>359</v>
          </cell>
          <cell r="AI398">
            <v>17</v>
          </cell>
          <cell r="AJ398">
            <v>4.8316251830161052</v>
          </cell>
          <cell r="AK398">
            <v>400661</v>
          </cell>
          <cell r="AL398" t="str">
            <v>M001160</v>
          </cell>
          <cell r="AM398" t="str">
            <v>WI</v>
          </cell>
          <cell r="AN398">
            <v>4</v>
          </cell>
          <cell r="AO398" t="str">
            <v>Moore</v>
          </cell>
          <cell r="AP398">
            <v>118</v>
          </cell>
          <cell r="AQ398" t="str">
            <v>House</v>
          </cell>
          <cell r="AR398">
            <v>20537</v>
          </cell>
          <cell r="AS398">
            <v>25</v>
          </cell>
          <cell r="AT398">
            <v>4</v>
          </cell>
          <cell r="AU398" t="str">
            <v>WI</v>
          </cell>
          <cell r="AV398">
            <v>100</v>
          </cell>
          <cell r="AY398" t="str">
            <v>MOORE, Gwendolynne S. (Gwen)</v>
          </cell>
          <cell r="AZ398">
            <v>1951</v>
          </cell>
          <cell r="BB398">
            <v>-0.52100000000000002</v>
          </cell>
          <cell r="BC398">
            <v>-0.27600000000000002</v>
          </cell>
          <cell r="BD398">
            <v>-52.259099999999997</v>
          </cell>
          <cell r="BE398">
            <v>0.9446</v>
          </cell>
          <cell r="BF398">
            <v>917</v>
          </cell>
          <cell r="BG398">
            <v>20</v>
          </cell>
          <cell r="BI398">
            <v>-0.42399999999999999</v>
          </cell>
          <cell r="BJ398">
            <v>-0.48399999999999999</v>
          </cell>
          <cell r="BK398" t="str">
            <v>MOORE</v>
          </cell>
          <cell r="BL398" t="str">
            <v>WI-4</v>
          </cell>
          <cell r="BM398" t="str">
            <v>House</v>
          </cell>
          <cell r="BN398" t="str">
            <v>Gwen</v>
          </cell>
          <cell r="BO398" t="str">
            <v>Moore</v>
          </cell>
          <cell r="BP398" t="str">
            <v>WI</v>
          </cell>
          <cell r="BQ398" t="str">
            <v>D</v>
          </cell>
          <cell r="BR398">
            <v>-1.1062000000000001</v>
          </cell>
          <cell r="BS398" t="str">
            <v>WI-4</v>
          </cell>
          <cell r="BT398" t="str">
            <v>Moore</v>
          </cell>
          <cell r="BU398" t="str">
            <v>Gwen Moore</v>
          </cell>
          <cell r="BV398" t="str">
            <v>House</v>
          </cell>
          <cell r="BW398" t="str">
            <v>WI</v>
          </cell>
          <cell r="BX398">
            <v>4</v>
          </cell>
          <cell r="BY398" t="str">
            <v>D</v>
          </cell>
          <cell r="BZ398">
            <v>20</v>
          </cell>
          <cell r="CA398">
            <v>0</v>
          </cell>
          <cell r="CB398">
            <v>0</v>
          </cell>
          <cell r="CC398">
            <v>20</v>
          </cell>
          <cell r="CD398">
            <v>0</v>
          </cell>
          <cell r="CE398">
            <v>0</v>
          </cell>
          <cell r="CF398">
            <v>44</v>
          </cell>
        </row>
        <row r="399">
          <cell r="A399" t="str">
            <v>M000934</v>
          </cell>
          <cell r="AE399" t="str">
            <v>KS-0</v>
          </cell>
          <cell r="AF399" t="str">
            <v>Senate</v>
          </cell>
          <cell r="AG399">
            <v>87</v>
          </cell>
          <cell r="AH399">
            <v>11</v>
          </cell>
          <cell r="AI399">
            <v>89</v>
          </cell>
          <cell r="AJ399">
            <v>45.209580838323348</v>
          </cell>
          <cell r="AK399">
            <v>400284</v>
          </cell>
          <cell r="AL399" t="str">
            <v>M000934</v>
          </cell>
          <cell r="AM399" t="str">
            <v>KS</v>
          </cell>
          <cell r="AO399" t="str">
            <v>Moran</v>
          </cell>
          <cell r="AP399">
            <v>118</v>
          </cell>
          <cell r="AQ399" t="str">
            <v>Senate</v>
          </cell>
          <cell r="AR399">
            <v>29722</v>
          </cell>
          <cell r="AS399">
            <v>32</v>
          </cell>
          <cell r="AT399">
            <v>0</v>
          </cell>
          <cell r="AU399" t="str">
            <v>KS</v>
          </cell>
          <cell r="AV399">
            <v>200</v>
          </cell>
          <cell r="AY399" t="str">
            <v>MORAN, Jerry</v>
          </cell>
          <cell r="AZ399">
            <v>1954</v>
          </cell>
          <cell r="BB399">
            <v>0.41399999999999998</v>
          </cell>
          <cell r="BC399">
            <v>0.218</v>
          </cell>
          <cell r="BD399">
            <v>-86.280379999999994</v>
          </cell>
          <cell r="BE399">
            <v>0.83484999999999998</v>
          </cell>
          <cell r="BF399">
            <v>478</v>
          </cell>
          <cell r="BG399">
            <v>48</v>
          </cell>
          <cell r="BI399">
            <v>0.375</v>
          </cell>
          <cell r="BJ399">
            <v>0.19700000000000001</v>
          </cell>
          <cell r="BK399" t="str">
            <v>MORAN</v>
          </cell>
          <cell r="BL399" t="str">
            <v>KS-0</v>
          </cell>
          <cell r="BM399" t="str">
            <v>Senate</v>
          </cell>
          <cell r="BN399" t="str">
            <v>Jerry</v>
          </cell>
          <cell r="BO399" t="str">
            <v>Moran</v>
          </cell>
          <cell r="BP399" t="str">
            <v>KS</v>
          </cell>
          <cell r="BQ399" t="str">
            <v>R</v>
          </cell>
          <cell r="BR399">
            <v>1.3841000000000001</v>
          </cell>
          <cell r="BS399" t="str">
            <v>KS-0</v>
          </cell>
          <cell r="BT399" t="str">
            <v>Moran</v>
          </cell>
          <cell r="BU399" t="str">
            <v>Jerry Moran</v>
          </cell>
          <cell r="BV399" t="str">
            <v>Senate</v>
          </cell>
          <cell r="BW399" t="str">
            <v>KS</v>
          </cell>
          <cell r="BY399" t="str">
            <v>R</v>
          </cell>
          <cell r="BZ399">
            <v>83</v>
          </cell>
          <cell r="CA399">
            <v>23</v>
          </cell>
          <cell r="CB399">
            <v>20</v>
          </cell>
          <cell r="CC399">
            <v>20</v>
          </cell>
          <cell r="CD399">
            <v>20</v>
          </cell>
          <cell r="CE399">
            <v>0</v>
          </cell>
          <cell r="CF399">
            <v>21</v>
          </cell>
        </row>
        <row r="400">
          <cell r="A400" t="str">
            <v>M001224</v>
          </cell>
          <cell r="B400" t="str">
            <v>House</v>
          </cell>
          <cell r="C400">
            <v>22352</v>
          </cell>
          <cell r="D400" t="str">
            <v>Nathaniel Moran</v>
          </cell>
          <cell r="E400" t="str">
            <v>Moran</v>
          </cell>
          <cell r="F400" t="str">
            <v>R</v>
          </cell>
          <cell r="G400" t="str">
            <v>TX-1</v>
          </cell>
          <cell r="H400">
            <v>1</v>
          </cell>
          <cell r="I400" t="str">
            <v>R+45.9</v>
          </cell>
          <cell r="J400" t="str">
            <v>Compromise Conservatives</v>
          </cell>
          <cell r="K400">
            <v>91.02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1</v>
          </cell>
          <cell r="Q400">
            <v>0</v>
          </cell>
          <cell r="R400">
            <v>1</v>
          </cell>
          <cell r="S400">
            <v>0</v>
          </cell>
          <cell r="T400">
            <v>0.60399999999999998</v>
          </cell>
          <cell r="U400">
            <v>0.79700000000000004</v>
          </cell>
          <cell r="W400" t="str">
            <v>Nathaniel Moran</v>
          </cell>
          <cell r="X400" t="str">
            <v>TX-1</v>
          </cell>
          <cell r="Y400" t="str">
            <v>Nathaniel</v>
          </cell>
          <cell r="Z400" t="str">
            <v>Moran</v>
          </cell>
          <cell r="AA400" t="str">
            <v>R</v>
          </cell>
          <cell r="AB400" t="str">
            <v>R+26@@427</v>
          </cell>
          <cell r="AC400" t="str">
            <v>R+25.53</v>
          </cell>
          <cell r="AD400">
            <v>427</v>
          </cell>
          <cell r="AP400">
            <v>118</v>
          </cell>
          <cell r="AQ400" t="str">
            <v>House</v>
          </cell>
          <cell r="AR400">
            <v>22352</v>
          </cell>
          <cell r="AS400">
            <v>49</v>
          </cell>
          <cell r="AT400">
            <v>1</v>
          </cell>
          <cell r="AU400" t="str">
            <v>TX</v>
          </cell>
          <cell r="AV400">
            <v>200</v>
          </cell>
          <cell r="AY400" t="str">
            <v>MORAN, Nathaniel</v>
          </cell>
          <cell r="AZ400">
            <v>1974</v>
          </cell>
          <cell r="BB400">
            <v>0.56799999999999995</v>
          </cell>
          <cell r="BC400">
            <v>0.6</v>
          </cell>
          <cell r="BD400">
            <v>-134.58631</v>
          </cell>
          <cell r="BE400">
            <v>0.86804000000000003</v>
          </cell>
          <cell r="BF400">
            <v>951</v>
          </cell>
          <cell r="BG400">
            <v>73</v>
          </cell>
          <cell r="BI400">
            <v>0.56299999999999994</v>
          </cell>
          <cell r="BJ400">
            <v>0.59499999999999997</v>
          </cell>
          <cell r="BK400" t="str">
            <v>MORAN</v>
          </cell>
          <cell r="BL400" t="str">
            <v>TX-1</v>
          </cell>
          <cell r="BM400" t="str">
            <v>House</v>
          </cell>
          <cell r="BN400" t="str">
            <v>Nathaniel</v>
          </cell>
          <cell r="BO400" t="str">
            <v>Moran</v>
          </cell>
          <cell r="BP400" t="str">
            <v>TX</v>
          </cell>
          <cell r="BQ400" t="str">
            <v>R</v>
          </cell>
          <cell r="BR400">
            <v>-0.80293999999999999</v>
          </cell>
          <cell r="BS400" t="str">
            <v>TX-1</v>
          </cell>
          <cell r="BT400" t="str">
            <v>Moran</v>
          </cell>
          <cell r="BU400" t="str">
            <v>Nathaniel Moran</v>
          </cell>
          <cell r="BV400" t="str">
            <v>House</v>
          </cell>
          <cell r="BW400" t="str">
            <v>TX</v>
          </cell>
          <cell r="BX400">
            <v>1</v>
          </cell>
          <cell r="BY400" t="str">
            <v>R</v>
          </cell>
          <cell r="BZ400">
            <v>3</v>
          </cell>
          <cell r="CA400">
            <v>3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44</v>
          </cell>
        </row>
        <row r="401">
          <cell r="A401" t="str">
            <v>M001206</v>
          </cell>
          <cell r="B401" t="str">
            <v>House</v>
          </cell>
          <cell r="C401">
            <v>21761</v>
          </cell>
          <cell r="D401" t="str">
            <v>Joseph Morelle</v>
          </cell>
          <cell r="E401" t="str">
            <v>Morelle</v>
          </cell>
          <cell r="F401" t="str">
            <v>D</v>
          </cell>
          <cell r="G401" t="str">
            <v>NY-25</v>
          </cell>
          <cell r="H401">
            <v>3.1</v>
          </cell>
          <cell r="I401" t="str">
            <v>D+19.7</v>
          </cell>
          <cell r="J401" t="str">
            <v>Core Democrats</v>
          </cell>
          <cell r="K401">
            <v>97.68</v>
          </cell>
          <cell r="L401">
            <v>0</v>
          </cell>
          <cell r="M401">
            <v>1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-0.32900000000000001</v>
          </cell>
          <cell r="U401">
            <v>0.157</v>
          </cell>
          <cell r="W401" t="str">
            <v>Joe Morelle</v>
          </cell>
          <cell r="X401" t="str">
            <v>NY-25</v>
          </cell>
          <cell r="Y401" t="str">
            <v>Joe</v>
          </cell>
          <cell r="Z401" t="str">
            <v>Morelle</v>
          </cell>
          <cell r="AA401" t="str">
            <v>D</v>
          </cell>
          <cell r="AB401" t="str">
            <v>D+7@@146</v>
          </cell>
          <cell r="AC401" t="str">
            <v>D+7.39</v>
          </cell>
          <cell r="AD401">
            <v>146</v>
          </cell>
          <cell r="AE401" t="str">
            <v>NY-25</v>
          </cell>
          <cell r="AF401" t="str">
            <v>House</v>
          </cell>
          <cell r="AG401">
            <v>182</v>
          </cell>
          <cell r="AH401">
            <v>254</v>
          </cell>
          <cell r="AI401">
            <v>42</v>
          </cell>
          <cell r="AJ401">
            <v>9.022556390977444</v>
          </cell>
          <cell r="AK401">
            <v>412749</v>
          </cell>
          <cell r="AL401" t="str">
            <v>M001206</v>
          </cell>
          <cell r="AM401" t="str">
            <v>NY</v>
          </cell>
          <cell r="AN401">
            <v>25</v>
          </cell>
          <cell r="AO401" t="str">
            <v>Morelle</v>
          </cell>
          <cell r="AP401">
            <v>118</v>
          </cell>
          <cell r="AQ401" t="str">
            <v>House</v>
          </cell>
          <cell r="AR401">
            <v>21761</v>
          </cell>
          <cell r="AS401">
            <v>13</v>
          </cell>
          <cell r="AT401">
            <v>25</v>
          </cell>
          <cell r="AU401" t="str">
            <v>NY</v>
          </cell>
          <cell r="AV401">
            <v>100</v>
          </cell>
          <cell r="AY401" t="str">
            <v>MORELLE, Joseph D.</v>
          </cell>
          <cell r="AZ401">
            <v>1957</v>
          </cell>
          <cell r="BB401">
            <v>-0.33700000000000002</v>
          </cell>
          <cell r="BC401">
            <v>0.17599999999999999</v>
          </cell>
          <cell r="BD401">
            <v>-52.513849999999998</v>
          </cell>
          <cell r="BE401">
            <v>0.94516</v>
          </cell>
          <cell r="BF401">
            <v>931</v>
          </cell>
          <cell r="BG401">
            <v>23</v>
          </cell>
          <cell r="BI401">
            <v>-0.32100000000000001</v>
          </cell>
          <cell r="BJ401">
            <v>0.14599999999999999</v>
          </cell>
          <cell r="BK401" t="str">
            <v>MORELLE</v>
          </cell>
          <cell r="BL401" t="str">
            <v>NY-25</v>
          </cell>
          <cell r="BM401" t="str">
            <v>House</v>
          </cell>
          <cell r="BN401" t="str">
            <v>Joseph</v>
          </cell>
          <cell r="BO401" t="str">
            <v>Morelle</v>
          </cell>
          <cell r="BP401" t="str">
            <v>NY</v>
          </cell>
          <cell r="BQ401" t="str">
            <v>D</v>
          </cell>
          <cell r="BR401">
            <v>0.14016999999999999</v>
          </cell>
          <cell r="BS401" t="str">
            <v>NY-25</v>
          </cell>
          <cell r="BT401" t="str">
            <v>Morelle</v>
          </cell>
          <cell r="BU401" t="str">
            <v>Joseph Morelle</v>
          </cell>
          <cell r="BV401" t="str">
            <v>House</v>
          </cell>
          <cell r="BW401" t="str">
            <v>NY</v>
          </cell>
          <cell r="BX401">
            <v>25</v>
          </cell>
          <cell r="BY401" t="str">
            <v>D</v>
          </cell>
          <cell r="BZ401">
            <v>22</v>
          </cell>
          <cell r="CA401">
            <v>12</v>
          </cell>
          <cell r="CB401">
            <v>10</v>
          </cell>
          <cell r="CC401">
            <v>0</v>
          </cell>
          <cell r="CD401">
            <v>0</v>
          </cell>
          <cell r="CE401">
            <v>0</v>
          </cell>
          <cell r="CF401">
            <v>13</v>
          </cell>
        </row>
        <row r="402">
          <cell r="A402" t="str">
            <v>M001217</v>
          </cell>
          <cell r="B402" t="str">
            <v>House</v>
          </cell>
          <cell r="C402">
            <v>22353</v>
          </cell>
          <cell r="D402" t="str">
            <v>Jared Moskowitz</v>
          </cell>
          <cell r="E402" t="str">
            <v>Moskowitz</v>
          </cell>
          <cell r="F402" t="str">
            <v>D</v>
          </cell>
          <cell r="G402" t="str">
            <v>FL-23</v>
          </cell>
          <cell r="H402">
            <v>1</v>
          </cell>
          <cell r="I402" t="str">
            <v>D+13.2</v>
          </cell>
          <cell r="J402" t="str">
            <v>Moderate Democrats</v>
          </cell>
          <cell r="K402">
            <v>96.93</v>
          </cell>
          <cell r="L402">
            <v>0</v>
          </cell>
          <cell r="M402">
            <v>1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-0.215</v>
          </cell>
          <cell r="U402">
            <v>0.29899999999999999</v>
          </cell>
          <cell r="W402" t="str">
            <v>Jared Moskowitz</v>
          </cell>
          <cell r="X402" t="str">
            <v>FL-23</v>
          </cell>
          <cell r="Y402" t="str">
            <v>Jared</v>
          </cell>
          <cell r="Z402" t="str">
            <v>Moskowitz</v>
          </cell>
          <cell r="AA402" t="str">
            <v>D</v>
          </cell>
          <cell r="AB402" t="str">
            <v>D+5@@165</v>
          </cell>
          <cell r="AC402" t="str">
            <v>D+4.81</v>
          </cell>
          <cell r="AD402">
            <v>165</v>
          </cell>
          <cell r="AP402">
            <v>118</v>
          </cell>
          <cell r="AQ402" t="str">
            <v>House</v>
          </cell>
          <cell r="AR402">
            <v>22353</v>
          </cell>
          <cell r="AS402">
            <v>43</v>
          </cell>
          <cell r="AT402">
            <v>23</v>
          </cell>
          <cell r="AU402" t="str">
            <v>FL</v>
          </cell>
          <cell r="AV402">
            <v>100</v>
          </cell>
          <cell r="AY402" t="str">
            <v>MOSKOWITZ, Jared</v>
          </cell>
          <cell r="AZ402">
            <v>1980</v>
          </cell>
          <cell r="BB402">
            <v>-0.22600000000000001</v>
          </cell>
          <cell r="BC402">
            <v>0.318</v>
          </cell>
          <cell r="BD402">
            <v>-83.952849999999998</v>
          </cell>
          <cell r="BE402">
            <v>0.91315000000000002</v>
          </cell>
          <cell r="BF402">
            <v>924</v>
          </cell>
          <cell r="BG402">
            <v>35</v>
          </cell>
          <cell r="BI402">
            <v>-0.22600000000000001</v>
          </cell>
          <cell r="BJ402">
            <v>0.34</v>
          </cell>
          <cell r="BK402" t="str">
            <v>MOSKOWITZ</v>
          </cell>
          <cell r="BL402" t="str">
            <v>FL-23</v>
          </cell>
          <cell r="BM402" t="str">
            <v>House</v>
          </cell>
          <cell r="BN402" t="str">
            <v>Jared</v>
          </cell>
          <cell r="BO402" t="str">
            <v>Moskowitz</v>
          </cell>
          <cell r="BP402" t="str">
            <v>FL</v>
          </cell>
          <cell r="BQ402" t="str">
            <v>D</v>
          </cell>
          <cell r="BR402">
            <v>-0.14946000000000001</v>
          </cell>
          <cell r="BS402" t="str">
            <v>FL-23</v>
          </cell>
          <cell r="BT402" t="str">
            <v>Moskowitz</v>
          </cell>
          <cell r="BU402" t="str">
            <v>Jared Moskowitz</v>
          </cell>
          <cell r="BV402" t="str">
            <v>House</v>
          </cell>
          <cell r="BW402" t="str">
            <v>FL</v>
          </cell>
          <cell r="BX402">
            <v>23</v>
          </cell>
          <cell r="BY402" t="str">
            <v>D</v>
          </cell>
          <cell r="BZ402">
            <v>19</v>
          </cell>
          <cell r="CA402">
            <v>9</v>
          </cell>
          <cell r="CB402">
            <v>10</v>
          </cell>
          <cell r="CC402">
            <v>0</v>
          </cell>
          <cell r="CD402">
            <v>0</v>
          </cell>
          <cell r="CE402">
            <v>0</v>
          </cell>
          <cell r="CF402">
            <v>9</v>
          </cell>
        </row>
        <row r="403">
          <cell r="A403" t="str">
            <v>M001196</v>
          </cell>
          <cell r="B403" t="str">
            <v>House</v>
          </cell>
          <cell r="C403">
            <v>21525</v>
          </cell>
          <cell r="D403" t="str">
            <v>Seth Moulton</v>
          </cell>
          <cell r="E403" t="str">
            <v>Moulton</v>
          </cell>
          <cell r="F403" t="str">
            <v>D</v>
          </cell>
          <cell r="G403" t="str">
            <v>MA-6</v>
          </cell>
          <cell r="H403">
            <v>5</v>
          </cell>
          <cell r="I403" t="str">
            <v>D+27.6</v>
          </cell>
          <cell r="J403" t="str">
            <v>Core Democrats</v>
          </cell>
          <cell r="K403">
            <v>97.33</v>
          </cell>
          <cell r="L403">
            <v>0</v>
          </cell>
          <cell r="M403">
            <v>1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-0.28199999999999997</v>
          </cell>
          <cell r="U403">
            <v>-4.3999999999999997E-2</v>
          </cell>
          <cell r="W403" t="str">
            <v>Seth Moulton</v>
          </cell>
          <cell r="X403" t="str">
            <v>MA-6</v>
          </cell>
          <cell r="Y403" t="str">
            <v>Seth</v>
          </cell>
          <cell r="Z403" t="str">
            <v>Moulton</v>
          </cell>
          <cell r="AA403" t="str">
            <v>D</v>
          </cell>
          <cell r="AB403" t="str">
            <v>D+11@@122</v>
          </cell>
          <cell r="AC403" t="str">
            <v>D+11.01</v>
          </cell>
          <cell r="AD403">
            <v>122</v>
          </cell>
          <cell r="AE403" t="str">
            <v>MA-6</v>
          </cell>
          <cell r="AF403" t="str">
            <v>House</v>
          </cell>
          <cell r="AG403">
            <v>193</v>
          </cell>
          <cell r="AH403">
            <v>243</v>
          </cell>
          <cell r="AI403">
            <v>44</v>
          </cell>
          <cell r="AJ403">
            <v>9.79020979020979</v>
          </cell>
          <cell r="AK403">
            <v>412632</v>
          </cell>
          <cell r="AL403" t="str">
            <v>M001196</v>
          </cell>
          <cell r="AM403" t="str">
            <v>MA</v>
          </cell>
          <cell r="AN403">
            <v>6</v>
          </cell>
          <cell r="AO403" t="str">
            <v>Moulton</v>
          </cell>
          <cell r="AP403">
            <v>118</v>
          </cell>
          <cell r="AQ403" t="str">
            <v>House</v>
          </cell>
          <cell r="AR403">
            <v>21525</v>
          </cell>
          <cell r="AS403">
            <v>3</v>
          </cell>
          <cell r="AT403">
            <v>6</v>
          </cell>
          <cell r="AU403" t="str">
            <v>MA</v>
          </cell>
          <cell r="AV403">
            <v>100</v>
          </cell>
          <cell r="AY403" t="str">
            <v>MOULTON, Seth</v>
          </cell>
          <cell r="AZ403">
            <v>1978</v>
          </cell>
          <cell r="BB403">
            <v>-0.28299999999999997</v>
          </cell>
          <cell r="BC403">
            <v>-3.6999999999999998E-2</v>
          </cell>
          <cell r="BD403">
            <v>-70.985299999999995</v>
          </cell>
          <cell r="BE403">
            <v>0.92778000000000005</v>
          </cell>
          <cell r="BF403">
            <v>947</v>
          </cell>
          <cell r="BG403">
            <v>28</v>
          </cell>
          <cell r="BI403">
            <v>-0.28599999999999998</v>
          </cell>
          <cell r="BJ403">
            <v>4.2999999999999997E-2</v>
          </cell>
          <cell r="BK403" t="str">
            <v>MOULTON</v>
          </cell>
          <cell r="BL403" t="str">
            <v>MA-6</v>
          </cell>
          <cell r="BM403" t="str">
            <v>House</v>
          </cell>
          <cell r="BN403" t="str">
            <v>Seth</v>
          </cell>
          <cell r="BO403" t="str">
            <v>Moulton</v>
          </cell>
          <cell r="BP403" t="str">
            <v>MA</v>
          </cell>
          <cell r="BQ403" t="str">
            <v>D</v>
          </cell>
          <cell r="BR403">
            <v>-0.64356000000000002</v>
          </cell>
          <cell r="BS403" t="str">
            <v>MA-6</v>
          </cell>
          <cell r="BT403" t="str">
            <v>Moulton</v>
          </cell>
          <cell r="BU403" t="str">
            <v>Seth Moulton</v>
          </cell>
          <cell r="BV403" t="str">
            <v>House</v>
          </cell>
          <cell r="BW403" t="str">
            <v>MA</v>
          </cell>
          <cell r="BX403">
            <v>6</v>
          </cell>
          <cell r="BY403" t="str">
            <v>D</v>
          </cell>
          <cell r="BZ403">
            <v>44</v>
          </cell>
          <cell r="CA403">
            <v>4</v>
          </cell>
          <cell r="CB403">
            <v>20</v>
          </cell>
          <cell r="CC403">
            <v>20</v>
          </cell>
          <cell r="CD403">
            <v>0</v>
          </cell>
          <cell r="CE403">
            <v>0</v>
          </cell>
          <cell r="CF403">
            <v>26</v>
          </cell>
        </row>
        <row r="404">
          <cell r="A404" t="str">
            <v>M001219</v>
          </cell>
          <cell r="AP404">
            <v>118</v>
          </cell>
          <cell r="AQ404" t="str">
            <v>House</v>
          </cell>
          <cell r="AR404">
            <v>22373</v>
          </cell>
          <cell r="AS404">
            <v>94</v>
          </cell>
          <cell r="AT404">
            <v>0</v>
          </cell>
          <cell r="AU404" t="str">
            <v>GU</v>
          </cell>
          <cell r="AV404">
            <v>200</v>
          </cell>
          <cell r="AY404" t="str">
            <v>MOYLAN, James</v>
          </cell>
          <cell r="AZ404">
            <v>1962</v>
          </cell>
          <cell r="BB404">
            <v>0.442</v>
          </cell>
          <cell r="BC404">
            <v>0.43099999999999999</v>
          </cell>
          <cell r="BD404">
            <v>-93.996979999999994</v>
          </cell>
          <cell r="BE404">
            <v>0.75722</v>
          </cell>
          <cell r="BF404">
            <v>338</v>
          </cell>
          <cell r="BG404">
            <v>47</v>
          </cell>
          <cell r="BI404">
            <v>0.442</v>
          </cell>
          <cell r="BJ404">
            <v>0.43099999999999999</v>
          </cell>
          <cell r="BK404" t="str">
            <v>MOYLAN</v>
          </cell>
          <cell r="BL404" t="str">
            <v>GU-0</v>
          </cell>
          <cell r="BM404" t="str">
            <v>House</v>
          </cell>
          <cell r="BN404" t="str">
            <v>James</v>
          </cell>
          <cell r="BO404" t="str">
            <v>Moylan</v>
          </cell>
          <cell r="BP404" t="str">
            <v>GU</v>
          </cell>
          <cell r="BQ404" t="str">
            <v>R</v>
          </cell>
          <cell r="BR404">
            <v>0.88451999999999997</v>
          </cell>
        </row>
        <row r="405">
          <cell r="A405" t="str">
            <v>M001214</v>
          </cell>
          <cell r="B405" t="str">
            <v>House</v>
          </cell>
          <cell r="C405">
            <v>22142</v>
          </cell>
          <cell r="D405" t="str">
            <v>Frank Mrvan</v>
          </cell>
          <cell r="E405" t="str">
            <v>Mrvan</v>
          </cell>
          <cell r="F405" t="str">
            <v>D</v>
          </cell>
          <cell r="G405" t="str">
            <v>IN-1</v>
          </cell>
          <cell r="H405">
            <v>2</v>
          </cell>
          <cell r="I405" t="str">
            <v>D+8.4</v>
          </cell>
          <cell r="J405" t="str">
            <v>Moderate Democrats</v>
          </cell>
          <cell r="K405">
            <v>98.32</v>
          </cell>
          <cell r="L405">
            <v>0</v>
          </cell>
          <cell r="M405">
            <v>1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-0.30599999999999999</v>
          </cell>
          <cell r="U405">
            <v>0.29799999999999999</v>
          </cell>
          <cell r="W405" t="str">
            <v>Frank Mrvan</v>
          </cell>
          <cell r="X405" t="str">
            <v>IN-1</v>
          </cell>
          <cell r="Y405" t="str">
            <v>Frank</v>
          </cell>
          <cell r="Z405" t="str">
            <v>Mrvan</v>
          </cell>
          <cell r="AA405" t="str">
            <v>D</v>
          </cell>
          <cell r="AB405" t="str">
            <v>D+3@@188</v>
          </cell>
          <cell r="AC405" t="str">
            <v>D+2.77</v>
          </cell>
          <cell r="AD405">
            <v>188</v>
          </cell>
          <cell r="AE405" t="str">
            <v>IN-1</v>
          </cell>
          <cell r="AF405" t="str">
            <v>House</v>
          </cell>
          <cell r="AG405">
            <v>196</v>
          </cell>
          <cell r="AH405">
            <v>240</v>
          </cell>
          <cell r="AI405">
            <v>45</v>
          </cell>
          <cell r="AJ405">
            <v>10</v>
          </cell>
          <cell r="AK405">
            <v>456821</v>
          </cell>
          <cell r="AL405" t="str">
            <v>M001214</v>
          </cell>
          <cell r="AM405" t="str">
            <v>IN</v>
          </cell>
          <cell r="AN405">
            <v>1</v>
          </cell>
          <cell r="AO405" t="str">
            <v>Mrvan</v>
          </cell>
          <cell r="AP405">
            <v>118</v>
          </cell>
          <cell r="AQ405" t="str">
            <v>House</v>
          </cell>
          <cell r="AR405">
            <v>22142</v>
          </cell>
          <cell r="AS405">
            <v>22</v>
          </cell>
          <cell r="AT405">
            <v>1</v>
          </cell>
          <cell r="AU405" t="str">
            <v>IN</v>
          </cell>
          <cell r="AV405">
            <v>100</v>
          </cell>
          <cell r="AY405" t="str">
            <v>MRVAN, Frank J.</v>
          </cell>
          <cell r="AZ405">
            <v>1969</v>
          </cell>
          <cell r="BB405">
            <v>-0.313</v>
          </cell>
          <cell r="BC405">
            <v>0.34399999999999997</v>
          </cell>
          <cell r="BD405">
            <v>-55.761389999999999</v>
          </cell>
          <cell r="BE405">
            <v>0.94281999999999999</v>
          </cell>
          <cell r="BF405">
            <v>947</v>
          </cell>
          <cell r="BG405">
            <v>20</v>
          </cell>
          <cell r="BI405">
            <v>-0.315</v>
          </cell>
          <cell r="BJ405">
            <v>0.36699999999999999</v>
          </cell>
          <cell r="BK405" t="str">
            <v>MRVAN</v>
          </cell>
          <cell r="BL405" t="str">
            <v>IN-1</v>
          </cell>
          <cell r="BM405" t="str">
            <v>House</v>
          </cell>
          <cell r="BN405" t="str">
            <v>Frank</v>
          </cell>
          <cell r="BO405" t="str">
            <v>Mrvan</v>
          </cell>
          <cell r="BP405" t="str">
            <v>IN</v>
          </cell>
          <cell r="BQ405" t="str">
            <v>D</v>
          </cell>
          <cell r="BR405">
            <v>-0.65371999999999997</v>
          </cell>
          <cell r="BS405" t="str">
            <v>IN-1</v>
          </cell>
          <cell r="BT405" t="str">
            <v>Mrvan</v>
          </cell>
          <cell r="BU405" t="str">
            <v>Frank Mrvan</v>
          </cell>
          <cell r="BV405" t="str">
            <v>House</v>
          </cell>
          <cell r="BW405" t="str">
            <v>IN</v>
          </cell>
          <cell r="BX405">
            <v>1</v>
          </cell>
          <cell r="BY405" t="str">
            <v>D</v>
          </cell>
          <cell r="BZ405">
            <v>24</v>
          </cell>
          <cell r="CA405">
            <v>4</v>
          </cell>
          <cell r="CB405">
            <v>0</v>
          </cell>
          <cell r="CC405">
            <v>20</v>
          </cell>
          <cell r="CD405">
            <v>0</v>
          </cell>
          <cell r="CE405">
            <v>0</v>
          </cell>
          <cell r="CF405">
            <v>6</v>
          </cell>
        </row>
        <row r="406">
          <cell r="A406" t="str">
            <v>M001225</v>
          </cell>
          <cell r="B406" t="str">
            <v>House</v>
          </cell>
          <cell r="C406">
            <v>22354</v>
          </cell>
          <cell r="D406" t="str">
            <v>Kevin Mullin</v>
          </cell>
          <cell r="E406" t="str">
            <v>Mullin</v>
          </cell>
          <cell r="F406" t="str">
            <v>D</v>
          </cell>
          <cell r="G406" t="str">
            <v>CA-15</v>
          </cell>
          <cell r="H406">
            <v>1</v>
          </cell>
          <cell r="I406" t="str">
            <v>D+57.3</v>
          </cell>
          <cell r="J406" t="str">
            <v>Core Democrats</v>
          </cell>
          <cell r="K406">
            <v>98.18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-0.55700000000000005</v>
          </cell>
          <cell r="U406">
            <v>0.13900000000000001</v>
          </cell>
          <cell r="W406" t="str">
            <v>Kevin Mullin</v>
          </cell>
          <cell r="X406" t="str">
            <v>CA-15</v>
          </cell>
          <cell r="Y406" t="str">
            <v>Kevin</v>
          </cell>
          <cell r="Z406" t="str">
            <v>Mullin</v>
          </cell>
          <cell r="AA406" t="str">
            <v>D</v>
          </cell>
          <cell r="AB406" t="str">
            <v>D+28@@25</v>
          </cell>
          <cell r="AC406" t="str">
            <v>D+27.74</v>
          </cell>
          <cell r="AD406">
            <v>25</v>
          </cell>
          <cell r="AP406">
            <v>118</v>
          </cell>
          <cell r="AQ406" t="str">
            <v>House</v>
          </cell>
          <cell r="AR406">
            <v>22354</v>
          </cell>
          <cell r="AS406">
            <v>71</v>
          </cell>
          <cell r="AT406">
            <v>15</v>
          </cell>
          <cell r="AU406" t="str">
            <v>CA</v>
          </cell>
          <cell r="AV406">
            <v>100</v>
          </cell>
          <cell r="AY406" t="str">
            <v>MULLIN, Kevin</v>
          </cell>
          <cell r="AZ406">
            <v>1970</v>
          </cell>
          <cell r="BB406">
            <v>-0.47899999999999998</v>
          </cell>
          <cell r="BC406">
            <v>-4.2000000000000003E-2</v>
          </cell>
          <cell r="BD406">
            <v>-38.10069</v>
          </cell>
          <cell r="BE406">
            <v>0.95899999999999996</v>
          </cell>
          <cell r="BF406">
            <v>910</v>
          </cell>
          <cell r="BG406">
            <v>13</v>
          </cell>
          <cell r="BI406">
            <v>-0.47299999999999998</v>
          </cell>
          <cell r="BJ406">
            <v>-0.05</v>
          </cell>
          <cell r="BK406" t="str">
            <v>MULLIN</v>
          </cell>
          <cell r="BL406" t="str">
            <v>CA-15</v>
          </cell>
          <cell r="BM406" t="str">
            <v>House</v>
          </cell>
          <cell r="BN406" t="str">
            <v>Kevin</v>
          </cell>
          <cell r="BO406" t="str">
            <v>Mullin</v>
          </cell>
          <cell r="BP406" t="str">
            <v>CA</v>
          </cell>
          <cell r="BQ406" t="str">
            <v>D</v>
          </cell>
          <cell r="BR406">
            <v>-1.1289400000000001</v>
          </cell>
          <cell r="BS406" t="str">
            <v>CA-15</v>
          </cell>
          <cell r="BT406" t="str">
            <v>Mullin</v>
          </cell>
          <cell r="BU406" t="str">
            <v>Kevin Mullin</v>
          </cell>
          <cell r="BV406" t="str">
            <v>House</v>
          </cell>
          <cell r="BW406" t="str">
            <v>CA</v>
          </cell>
          <cell r="BX406">
            <v>15</v>
          </cell>
          <cell r="BY406" t="str">
            <v>D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44</v>
          </cell>
        </row>
        <row r="407">
          <cell r="A407" t="str">
            <v>M001190</v>
          </cell>
          <cell r="AE407" t="str">
            <v>OK-2</v>
          </cell>
          <cell r="AF407" t="str">
            <v>House</v>
          </cell>
          <cell r="AG407">
            <v>378</v>
          </cell>
          <cell r="AH407">
            <v>58</v>
          </cell>
          <cell r="AI407">
            <v>87</v>
          </cell>
          <cell r="AJ407">
            <v>33.531157270029667</v>
          </cell>
          <cell r="AK407">
            <v>412568</v>
          </cell>
          <cell r="AL407" t="str">
            <v>M001190</v>
          </cell>
          <cell r="AM407" t="str">
            <v>OK</v>
          </cell>
          <cell r="AN407">
            <v>2</v>
          </cell>
          <cell r="AO407" t="str">
            <v>Mullin</v>
          </cell>
          <cell r="AP407">
            <v>118</v>
          </cell>
          <cell r="AQ407" t="str">
            <v>Senate</v>
          </cell>
          <cell r="AR407">
            <v>21355</v>
          </cell>
          <cell r="AS407">
            <v>53</v>
          </cell>
          <cell r="AT407">
            <v>0</v>
          </cell>
          <cell r="AU407" t="str">
            <v>OK</v>
          </cell>
          <cell r="AV407">
            <v>200</v>
          </cell>
          <cell r="AY407" t="str">
            <v>MULLIN, Markwayne</v>
          </cell>
          <cell r="AZ407">
            <v>1977</v>
          </cell>
          <cell r="BB407">
            <v>0.53500000000000003</v>
          </cell>
          <cell r="BC407">
            <v>0.23599999999999999</v>
          </cell>
          <cell r="BD407">
            <v>-73.721530000000001</v>
          </cell>
          <cell r="BE407">
            <v>0.86058000000000001</v>
          </cell>
          <cell r="BF407">
            <v>491</v>
          </cell>
          <cell r="BG407">
            <v>29</v>
          </cell>
          <cell r="BI407">
            <v>0.49</v>
          </cell>
          <cell r="BJ407">
            <v>0.38200000000000001</v>
          </cell>
          <cell r="BK407" t="str">
            <v>MULLIN</v>
          </cell>
          <cell r="BL407" t="str">
            <v>OK-0</v>
          </cell>
          <cell r="BM407" t="str">
            <v>Senate</v>
          </cell>
          <cell r="BN407" t="str">
            <v>Markwayne</v>
          </cell>
          <cell r="BO407" t="str">
            <v>Mullin</v>
          </cell>
          <cell r="BP407" t="str">
            <v>OK</v>
          </cell>
          <cell r="BQ407" t="str">
            <v>R</v>
          </cell>
          <cell r="BR407">
            <v>-0.66601999999999995</v>
          </cell>
          <cell r="BS407" t="str">
            <v>OK-0</v>
          </cell>
          <cell r="BT407" t="str">
            <v>Mullin</v>
          </cell>
          <cell r="BU407" t="str">
            <v>Markwayne Mullin</v>
          </cell>
          <cell r="BV407" t="str">
            <v>Senate</v>
          </cell>
          <cell r="BW407" t="str">
            <v>OK</v>
          </cell>
          <cell r="BY407" t="str">
            <v>R</v>
          </cell>
          <cell r="BZ407">
            <v>1</v>
          </cell>
          <cell r="CA407">
            <v>1</v>
          </cell>
          <cell r="CB407">
            <v>20</v>
          </cell>
          <cell r="CC407">
            <v>-20</v>
          </cell>
          <cell r="CD407">
            <v>0</v>
          </cell>
          <cell r="CE407">
            <v>0</v>
          </cell>
          <cell r="CF407">
            <v>37</v>
          </cell>
        </row>
        <row r="408">
          <cell r="A408" t="str">
            <v>M001153</v>
          </cell>
          <cell r="AE408" t="str">
            <v>AK-0</v>
          </cell>
          <cell r="AF408" t="str">
            <v>Senate</v>
          </cell>
          <cell r="AG408">
            <v>96</v>
          </cell>
          <cell r="AH408">
            <v>2</v>
          </cell>
          <cell r="AI408">
            <v>98</v>
          </cell>
          <cell r="AJ408">
            <v>63.606557377049178</v>
          </cell>
          <cell r="AK408">
            <v>300075</v>
          </cell>
          <cell r="AL408" t="str">
            <v>M001153</v>
          </cell>
          <cell r="AM408" t="str">
            <v>AK</v>
          </cell>
          <cell r="AO408" t="str">
            <v>Murkowski</v>
          </cell>
          <cell r="AP408">
            <v>118</v>
          </cell>
          <cell r="AQ408" t="str">
            <v>Senate</v>
          </cell>
          <cell r="AR408">
            <v>40300</v>
          </cell>
          <cell r="AS408">
            <v>81</v>
          </cell>
          <cell r="AT408">
            <v>0</v>
          </cell>
          <cell r="AU408" t="str">
            <v>AK</v>
          </cell>
          <cell r="AV408">
            <v>200</v>
          </cell>
          <cell r="AY408" t="str">
            <v>MURKOWSKI, Lisa</v>
          </cell>
          <cell r="AZ408">
            <v>1957</v>
          </cell>
          <cell r="BB408">
            <v>0.20799999999999999</v>
          </cell>
          <cell r="BC408">
            <v>-0.314</v>
          </cell>
          <cell r="BD408">
            <v>-83.608040000000003</v>
          </cell>
          <cell r="BE408">
            <v>0.84770000000000001</v>
          </cell>
          <cell r="BF408">
            <v>506</v>
          </cell>
          <cell r="BG408">
            <v>39</v>
          </cell>
          <cell r="BI408">
            <v>0.18</v>
          </cell>
          <cell r="BJ408">
            <v>-0.32100000000000001</v>
          </cell>
          <cell r="BK408" t="str">
            <v>MURKOWSKI</v>
          </cell>
          <cell r="BL408" t="str">
            <v>AK-0</v>
          </cell>
          <cell r="BM408" t="str">
            <v>Senate</v>
          </cell>
          <cell r="BN408" t="str">
            <v>Lisa</v>
          </cell>
          <cell r="BO408" t="str">
            <v>Murkowski</v>
          </cell>
          <cell r="BP408" t="str">
            <v>AK</v>
          </cell>
          <cell r="BQ408" t="str">
            <v>R</v>
          </cell>
          <cell r="BR408">
            <v>1.53979</v>
          </cell>
          <cell r="BS408" t="str">
            <v>AK-0</v>
          </cell>
          <cell r="BT408" t="str">
            <v>Murkowski</v>
          </cell>
          <cell r="BU408" t="str">
            <v>Lisa Murkowski</v>
          </cell>
          <cell r="BV408" t="str">
            <v>Senate</v>
          </cell>
          <cell r="BW408" t="str">
            <v>AK</v>
          </cell>
          <cell r="BY408" t="str">
            <v>R</v>
          </cell>
          <cell r="BZ408">
            <v>65</v>
          </cell>
          <cell r="CA408">
            <v>25</v>
          </cell>
          <cell r="CB408">
            <v>20</v>
          </cell>
          <cell r="CC408">
            <v>20</v>
          </cell>
          <cell r="CD408">
            <v>0</v>
          </cell>
          <cell r="CE408">
            <v>0</v>
          </cell>
          <cell r="CF408">
            <v>15</v>
          </cell>
        </row>
        <row r="409">
          <cell r="A409" t="str">
            <v>M001169</v>
          </cell>
          <cell r="AE409" t="str">
            <v>CT-0</v>
          </cell>
          <cell r="AF409" t="str">
            <v>Senate</v>
          </cell>
          <cell r="AG409">
            <v>13</v>
          </cell>
          <cell r="AH409">
            <v>85</v>
          </cell>
          <cell r="AI409">
            <v>12</v>
          </cell>
          <cell r="AJ409">
            <v>15.81632653061224</v>
          </cell>
          <cell r="AK409">
            <v>412194</v>
          </cell>
          <cell r="AL409" t="str">
            <v>M001169</v>
          </cell>
          <cell r="AM409" t="str">
            <v>CT</v>
          </cell>
          <cell r="AO409" t="str">
            <v>Murphy</v>
          </cell>
          <cell r="AP409">
            <v>118</v>
          </cell>
          <cell r="AQ409" t="str">
            <v>Senate</v>
          </cell>
          <cell r="AR409">
            <v>20707</v>
          </cell>
          <cell r="AS409">
            <v>1</v>
          </cell>
          <cell r="AT409">
            <v>0</v>
          </cell>
          <cell r="AU409" t="str">
            <v>CT</v>
          </cell>
          <cell r="AV409">
            <v>100</v>
          </cell>
          <cell r="AY409" t="str">
            <v>MURPHY, Christopher</v>
          </cell>
          <cell r="AZ409">
            <v>1973</v>
          </cell>
          <cell r="BB409">
            <v>-0.27200000000000002</v>
          </cell>
          <cell r="BC409">
            <v>-0.21199999999999999</v>
          </cell>
          <cell r="BD409">
            <v>-39.483220000000003</v>
          </cell>
          <cell r="BE409">
            <v>0.92701999999999996</v>
          </cell>
          <cell r="BF409">
            <v>521</v>
          </cell>
          <cell r="BG409">
            <v>15</v>
          </cell>
          <cell r="BI409">
            <v>-0.45300000000000001</v>
          </cell>
          <cell r="BJ409">
            <v>-0.308</v>
          </cell>
          <cell r="BK409" t="str">
            <v>MURPHY</v>
          </cell>
          <cell r="BL409" t="str">
            <v>CT-0</v>
          </cell>
          <cell r="BM409" t="str">
            <v>Senate</v>
          </cell>
          <cell r="BN409" t="str">
            <v>Chris</v>
          </cell>
          <cell r="BO409" t="str">
            <v>Murphy</v>
          </cell>
          <cell r="BP409" t="str">
            <v>CT</v>
          </cell>
          <cell r="BQ409" t="str">
            <v>D</v>
          </cell>
          <cell r="BR409">
            <v>-0.86151999999999995</v>
          </cell>
          <cell r="BS409" t="str">
            <v>CT-0</v>
          </cell>
          <cell r="BT409" t="str">
            <v>Murphy</v>
          </cell>
          <cell r="BU409" t="str">
            <v>Chris Murphy</v>
          </cell>
          <cell r="BV409" t="str">
            <v>Senate</v>
          </cell>
          <cell r="BW409" t="str">
            <v>CT</v>
          </cell>
          <cell r="BY409" t="str">
            <v>D</v>
          </cell>
          <cell r="BZ409">
            <v>50</v>
          </cell>
          <cell r="CA409">
            <v>0</v>
          </cell>
          <cell r="CB409">
            <v>20</v>
          </cell>
          <cell r="CC409">
            <v>20</v>
          </cell>
          <cell r="CD409">
            <v>0</v>
          </cell>
          <cell r="CE409">
            <v>10</v>
          </cell>
          <cell r="CF409">
            <v>12</v>
          </cell>
        </row>
        <row r="410">
          <cell r="A410" t="str">
            <v>M001210</v>
          </cell>
          <cell r="B410" t="str">
            <v>House</v>
          </cell>
          <cell r="C410">
            <v>21987</v>
          </cell>
          <cell r="D410" t="str">
            <v>Greg Murphy</v>
          </cell>
          <cell r="E410" t="str">
            <v>Murphy</v>
          </cell>
          <cell r="F410" t="str">
            <v>R</v>
          </cell>
          <cell r="G410" t="str">
            <v>NC-3</v>
          </cell>
          <cell r="H410">
            <v>2.6</v>
          </cell>
          <cell r="I410" t="str">
            <v>R+25.4</v>
          </cell>
          <cell r="J410" t="str">
            <v>Old Guard Republicans</v>
          </cell>
          <cell r="K410">
            <v>93.51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1</v>
          </cell>
          <cell r="S410">
            <v>1</v>
          </cell>
          <cell r="T410">
            <v>0.48499999999999999</v>
          </cell>
          <cell r="U410">
            <v>7.5999999999999998E-2</v>
          </cell>
          <cell r="W410" t="str">
            <v>Greg Murphy</v>
          </cell>
          <cell r="X410" t="str">
            <v>NC-3</v>
          </cell>
          <cell r="Y410" t="str">
            <v>Greg</v>
          </cell>
          <cell r="Z410" t="str">
            <v>Murphy</v>
          </cell>
          <cell r="AA410" t="str">
            <v>R</v>
          </cell>
          <cell r="AB410" t="str">
            <v>R+15@@350</v>
          </cell>
          <cell r="AC410" t="str">
            <v>R+14.99</v>
          </cell>
          <cell r="AD410">
            <v>350</v>
          </cell>
          <cell r="AE410" t="str">
            <v>NC-3</v>
          </cell>
          <cell r="AF410" t="str">
            <v>House</v>
          </cell>
          <cell r="AG410">
            <v>291</v>
          </cell>
          <cell r="AH410">
            <v>145</v>
          </cell>
          <cell r="AI410">
            <v>67</v>
          </cell>
          <cell r="AJ410">
            <v>21.739130434782609</v>
          </cell>
          <cell r="AK410">
            <v>412845</v>
          </cell>
          <cell r="AL410" t="str">
            <v>M001210</v>
          </cell>
          <cell r="AM410" t="str">
            <v>NC</v>
          </cell>
          <cell r="AN410">
            <v>3</v>
          </cell>
          <cell r="AO410" t="str">
            <v>Murphy</v>
          </cell>
          <cell r="AP410">
            <v>118</v>
          </cell>
          <cell r="AQ410" t="str">
            <v>House</v>
          </cell>
          <cell r="AR410">
            <v>21987</v>
          </cell>
          <cell r="AS410">
            <v>47</v>
          </cell>
          <cell r="AT410">
            <v>3</v>
          </cell>
          <cell r="AU410" t="str">
            <v>NC</v>
          </cell>
          <cell r="AV410">
            <v>200</v>
          </cell>
          <cell r="AY410" t="str">
            <v>MURPHY, Gregory Francis</v>
          </cell>
          <cell r="AZ410">
            <v>1963</v>
          </cell>
          <cell r="BB410">
            <v>0.48799999999999999</v>
          </cell>
          <cell r="BC410">
            <v>0.114</v>
          </cell>
          <cell r="BD410">
            <v>-114.24527999999999</v>
          </cell>
          <cell r="BE410">
            <v>0.86980000000000002</v>
          </cell>
          <cell r="BF410">
            <v>819</v>
          </cell>
          <cell r="BG410">
            <v>49</v>
          </cell>
          <cell r="BI410">
            <v>0.49199999999999999</v>
          </cell>
          <cell r="BJ410">
            <v>0.21</v>
          </cell>
          <cell r="BK410" t="str">
            <v>MURPHY</v>
          </cell>
          <cell r="BL410" t="str">
            <v>NC-3</v>
          </cell>
          <cell r="BM410" t="str">
            <v>House</v>
          </cell>
          <cell r="BN410" t="str">
            <v>Greg</v>
          </cell>
          <cell r="BO410" t="str">
            <v>Murphy</v>
          </cell>
          <cell r="BP410" t="str">
            <v>NC</v>
          </cell>
          <cell r="BQ410" t="str">
            <v>R</v>
          </cell>
          <cell r="BR410">
            <v>-0.27238000000000001</v>
          </cell>
          <cell r="BS410" t="str">
            <v>NC-3</v>
          </cell>
          <cell r="BT410" t="str">
            <v>Murphy</v>
          </cell>
          <cell r="BU410" t="str">
            <v>Greg Murphy</v>
          </cell>
          <cell r="BV410" t="str">
            <v>House</v>
          </cell>
          <cell r="BW410" t="str">
            <v>NC</v>
          </cell>
          <cell r="BX410">
            <v>3</v>
          </cell>
          <cell r="BY410" t="str">
            <v>R</v>
          </cell>
          <cell r="BZ410">
            <v>28</v>
          </cell>
          <cell r="CA410">
            <v>8</v>
          </cell>
          <cell r="CB410">
            <v>0</v>
          </cell>
          <cell r="CC410">
            <v>0</v>
          </cell>
          <cell r="CD410">
            <v>20</v>
          </cell>
          <cell r="CE410">
            <v>0</v>
          </cell>
          <cell r="CF410">
            <v>28</v>
          </cell>
        </row>
        <row r="411">
          <cell r="A411" t="str">
            <v>M001111</v>
          </cell>
          <cell r="AE411" t="str">
            <v>WA-0</v>
          </cell>
          <cell r="AF411" t="str">
            <v>Senate</v>
          </cell>
          <cell r="AG411">
            <v>8</v>
          </cell>
          <cell r="AH411">
            <v>90</v>
          </cell>
          <cell r="AI411">
            <v>7</v>
          </cell>
          <cell r="AJ411">
            <v>15.0997150997151</v>
          </cell>
          <cell r="AK411">
            <v>300076</v>
          </cell>
          <cell r="AL411" t="str">
            <v>M001111</v>
          </cell>
          <cell r="AM411" t="str">
            <v>WA</v>
          </cell>
          <cell r="AO411" t="str">
            <v>Murray</v>
          </cell>
          <cell r="AP411">
            <v>118</v>
          </cell>
          <cell r="AQ411" t="str">
            <v>Senate</v>
          </cell>
          <cell r="AR411">
            <v>49308</v>
          </cell>
          <cell r="AS411">
            <v>73</v>
          </cell>
          <cell r="AT411">
            <v>0</v>
          </cell>
          <cell r="AU411" t="str">
            <v>WA</v>
          </cell>
          <cell r="AV411">
            <v>100</v>
          </cell>
          <cell r="AY411" t="str">
            <v>MURRAY, Patty</v>
          </cell>
          <cell r="AZ411">
            <v>1950</v>
          </cell>
          <cell r="BB411">
            <v>-0.35199999999999998</v>
          </cell>
          <cell r="BC411">
            <v>-0.30499999999999999</v>
          </cell>
          <cell r="BD411">
            <v>-13.80599</v>
          </cell>
          <cell r="BE411">
            <v>0.97345000000000004</v>
          </cell>
          <cell r="BF411">
            <v>513</v>
          </cell>
          <cell r="BG411">
            <v>4</v>
          </cell>
          <cell r="BI411">
            <v>-0.32200000000000001</v>
          </cell>
          <cell r="BJ411">
            <v>-0.29099999999999998</v>
          </cell>
          <cell r="BK411" t="str">
            <v>MURRAY</v>
          </cell>
          <cell r="BL411" t="str">
            <v>WA-0</v>
          </cell>
          <cell r="BM411" t="str">
            <v>Senate</v>
          </cell>
          <cell r="BN411" t="str">
            <v>Patty</v>
          </cell>
          <cell r="BO411" t="str">
            <v>Murray</v>
          </cell>
          <cell r="BP411" t="str">
            <v>WA</v>
          </cell>
          <cell r="BQ411" t="str">
            <v>D</v>
          </cell>
          <cell r="BR411">
            <v>-1.44533</v>
          </cell>
          <cell r="BS411" t="str">
            <v>WA-0</v>
          </cell>
          <cell r="BT411" t="str">
            <v>Murray</v>
          </cell>
          <cell r="BU411" t="str">
            <v>Patty Murray</v>
          </cell>
          <cell r="BV411" t="str">
            <v>Senate</v>
          </cell>
          <cell r="BW411" t="str">
            <v>WA</v>
          </cell>
          <cell r="BY411" t="str">
            <v>D</v>
          </cell>
          <cell r="BZ411">
            <v>30</v>
          </cell>
          <cell r="CA411">
            <v>0</v>
          </cell>
          <cell r="CB411">
            <v>0</v>
          </cell>
          <cell r="CC411">
            <v>20</v>
          </cell>
          <cell r="CD411">
            <v>0</v>
          </cell>
          <cell r="CE411">
            <v>10</v>
          </cell>
          <cell r="CF411">
            <v>12</v>
          </cell>
        </row>
        <row r="412">
          <cell r="A412" t="str">
            <v>N000002</v>
          </cell>
          <cell r="B412" t="str">
            <v>House</v>
          </cell>
          <cell r="C412">
            <v>29377</v>
          </cell>
          <cell r="D412" t="str">
            <v>Jerry Nadler</v>
          </cell>
          <cell r="E412" t="str">
            <v>Nadler</v>
          </cell>
          <cell r="F412" t="str">
            <v>D</v>
          </cell>
          <cell r="G412" t="str">
            <v>NY-12</v>
          </cell>
          <cell r="H412">
            <v>16.100000000000001</v>
          </cell>
          <cell r="I412" t="str">
            <v>D+71.4</v>
          </cell>
          <cell r="J412" t="str">
            <v>Progressive Democrats</v>
          </cell>
          <cell r="K412">
            <v>98.15</v>
          </cell>
          <cell r="L412">
            <v>1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-0.50800000000000001</v>
          </cell>
          <cell r="U412">
            <v>-0.48399999999999999</v>
          </cell>
          <cell r="W412" t="str">
            <v>Jerry Nadler</v>
          </cell>
          <cell r="X412" t="str">
            <v>NY-12</v>
          </cell>
          <cell r="Y412" t="str">
            <v>Jerry</v>
          </cell>
          <cell r="Z412" t="str">
            <v>Nadler</v>
          </cell>
          <cell r="AA412" t="str">
            <v>D</v>
          </cell>
          <cell r="AB412" t="str">
            <v>D+34@@12</v>
          </cell>
          <cell r="AC412" t="str">
            <v>D+34.23</v>
          </cell>
          <cell r="AD412">
            <v>12</v>
          </cell>
          <cell r="AP412">
            <v>118</v>
          </cell>
          <cell r="AQ412" t="str">
            <v>House</v>
          </cell>
          <cell r="AR412">
            <v>29377</v>
          </cell>
          <cell r="AS412">
            <v>13</v>
          </cell>
          <cell r="AT412">
            <v>12</v>
          </cell>
          <cell r="AU412" t="str">
            <v>NY</v>
          </cell>
          <cell r="AV412">
            <v>100</v>
          </cell>
          <cell r="AY412" t="str">
            <v>NADLER, Jerrold Lewis</v>
          </cell>
          <cell r="AZ412">
            <v>1947</v>
          </cell>
          <cell r="BB412">
            <v>-0.50700000000000001</v>
          </cell>
          <cell r="BC412">
            <v>-0.47699999999999998</v>
          </cell>
          <cell r="BD412">
            <v>-44.908679999999997</v>
          </cell>
          <cell r="BE412">
            <v>0.95265999999999995</v>
          </cell>
          <cell r="BF412">
            <v>926</v>
          </cell>
          <cell r="BG412">
            <v>18</v>
          </cell>
          <cell r="BI412">
            <v>-0.44700000000000001</v>
          </cell>
          <cell r="BJ412">
            <v>-0.36699999999999999</v>
          </cell>
          <cell r="BK412" t="str">
            <v>NADLER</v>
          </cell>
          <cell r="BL412" t="str">
            <v>NY-12</v>
          </cell>
          <cell r="BM412" t="str">
            <v>House</v>
          </cell>
          <cell r="BN412" t="str">
            <v>Jerry</v>
          </cell>
          <cell r="BO412" t="str">
            <v>Nadler</v>
          </cell>
          <cell r="BP412" t="str">
            <v>NY</v>
          </cell>
          <cell r="BQ412" t="str">
            <v>D</v>
          </cell>
          <cell r="BR412">
            <v>-0.95438999999999996</v>
          </cell>
          <cell r="BS412" t="str">
            <v>NY-12</v>
          </cell>
          <cell r="BT412" t="str">
            <v>Nadler</v>
          </cell>
          <cell r="BU412" t="str">
            <v>Jerry Nadler</v>
          </cell>
          <cell r="BV412" t="str">
            <v>House</v>
          </cell>
          <cell r="BW412" t="str">
            <v>NY</v>
          </cell>
          <cell r="BX412">
            <v>12</v>
          </cell>
          <cell r="BY412" t="str">
            <v>D</v>
          </cell>
          <cell r="BZ412">
            <v>21</v>
          </cell>
          <cell r="CA412">
            <v>1</v>
          </cell>
          <cell r="CB412">
            <v>0</v>
          </cell>
          <cell r="CC412">
            <v>20</v>
          </cell>
          <cell r="CD412">
            <v>0</v>
          </cell>
          <cell r="CE412">
            <v>0</v>
          </cell>
          <cell r="CF412">
            <v>44</v>
          </cell>
        </row>
        <row r="413">
          <cell r="A413" t="str">
            <v>N000002</v>
          </cell>
          <cell r="AE413" t="str">
            <v>NY-10</v>
          </cell>
          <cell r="AF413" t="str">
            <v>House</v>
          </cell>
          <cell r="AG413">
            <v>25</v>
          </cell>
          <cell r="AH413">
            <v>411</v>
          </cell>
          <cell r="AI413">
            <v>6</v>
          </cell>
          <cell r="AJ413">
            <v>3.04</v>
          </cell>
          <cell r="AK413">
            <v>400289</v>
          </cell>
          <cell r="AL413" t="str">
            <v>N000002</v>
          </cell>
          <cell r="AM413" t="str">
            <v>NY</v>
          </cell>
          <cell r="AN413">
            <v>10</v>
          </cell>
          <cell r="AO413" t="str">
            <v>Nadler</v>
          </cell>
          <cell r="AP413">
            <v>118</v>
          </cell>
          <cell r="AQ413" t="str">
            <v>House</v>
          </cell>
          <cell r="AR413">
            <v>29377</v>
          </cell>
          <cell r="AS413">
            <v>13</v>
          </cell>
          <cell r="AT413">
            <v>12</v>
          </cell>
          <cell r="AU413" t="str">
            <v>NY</v>
          </cell>
          <cell r="AV413">
            <v>100</v>
          </cell>
          <cell r="AY413" t="str">
            <v>NADLER, Jerrold Lewis</v>
          </cell>
          <cell r="AZ413">
            <v>1947</v>
          </cell>
          <cell r="BB413">
            <v>-0.50700000000000001</v>
          </cell>
          <cell r="BC413">
            <v>-0.47699999999999998</v>
          </cell>
          <cell r="BD413">
            <v>-44.908679999999997</v>
          </cell>
          <cell r="BE413">
            <v>0.95265999999999995</v>
          </cell>
          <cell r="BF413">
            <v>926</v>
          </cell>
          <cell r="BG413">
            <v>18</v>
          </cell>
          <cell r="BI413">
            <v>-0.44700000000000001</v>
          </cell>
          <cell r="BJ413">
            <v>-0.36699999999999999</v>
          </cell>
          <cell r="BK413" t="str">
            <v>NADLER</v>
          </cell>
          <cell r="BL413" t="str">
            <v>NY-12</v>
          </cell>
          <cell r="BM413" t="str">
            <v>House</v>
          </cell>
          <cell r="BN413" t="str">
            <v>Jerry</v>
          </cell>
          <cell r="BO413" t="str">
            <v>Nadler</v>
          </cell>
          <cell r="BP413" t="str">
            <v>NY</v>
          </cell>
          <cell r="BQ413" t="str">
            <v>D</v>
          </cell>
          <cell r="BR413">
            <v>-0.95438999999999996</v>
          </cell>
          <cell r="BS413" t="str">
            <v>NY-12</v>
          </cell>
          <cell r="BT413" t="str">
            <v>Nadler</v>
          </cell>
          <cell r="BU413" t="str">
            <v>Jerry Nadler</v>
          </cell>
          <cell r="BV413" t="str">
            <v>House</v>
          </cell>
          <cell r="BW413" t="str">
            <v>NY</v>
          </cell>
          <cell r="BX413">
            <v>12</v>
          </cell>
          <cell r="BY413" t="str">
            <v>D</v>
          </cell>
          <cell r="BZ413">
            <v>21</v>
          </cell>
          <cell r="CA413">
            <v>1</v>
          </cell>
          <cell r="CB413">
            <v>0</v>
          </cell>
          <cell r="CC413">
            <v>20</v>
          </cell>
          <cell r="CD413">
            <v>0</v>
          </cell>
          <cell r="CE413">
            <v>0</v>
          </cell>
          <cell r="CF413">
            <v>44</v>
          </cell>
        </row>
        <row r="414">
          <cell r="A414" t="str">
            <v>N000179</v>
          </cell>
          <cell r="B414" t="str">
            <v>House</v>
          </cell>
          <cell r="C414">
            <v>29903</v>
          </cell>
          <cell r="D414" t="str">
            <v>Grace Napolitano</v>
          </cell>
          <cell r="E414" t="str">
            <v>Napolitano</v>
          </cell>
          <cell r="F414" t="str">
            <v>D</v>
          </cell>
          <cell r="G414" t="str">
            <v>CA-31</v>
          </cell>
          <cell r="H414">
            <v>13</v>
          </cell>
          <cell r="I414" t="str">
            <v>D+31.1</v>
          </cell>
          <cell r="J414" t="str">
            <v>Progressive Democrats</v>
          </cell>
          <cell r="K414">
            <v>98.51</v>
          </cell>
          <cell r="L414">
            <v>1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-0.44900000000000001</v>
          </cell>
          <cell r="U414">
            <v>-0.245</v>
          </cell>
          <cell r="W414" t="str">
            <v>Grace Napolitano</v>
          </cell>
          <cell r="X414" t="str">
            <v>CA-31</v>
          </cell>
          <cell r="Y414" t="str">
            <v>Grace</v>
          </cell>
          <cell r="Z414" t="str">
            <v>Napolitano</v>
          </cell>
          <cell r="AA414" t="str">
            <v>D</v>
          </cell>
          <cell r="AB414" t="str">
            <v>D+15@@94</v>
          </cell>
          <cell r="AC414" t="str">
            <v>D+14.83</v>
          </cell>
          <cell r="AD414">
            <v>94</v>
          </cell>
          <cell r="AP414">
            <v>118</v>
          </cell>
          <cell r="AQ414" t="str">
            <v>House</v>
          </cell>
          <cell r="AR414">
            <v>29903</v>
          </cell>
          <cell r="AS414">
            <v>71</v>
          </cell>
          <cell r="AT414">
            <v>31</v>
          </cell>
          <cell r="AU414" t="str">
            <v>CA</v>
          </cell>
          <cell r="AV414">
            <v>100</v>
          </cell>
          <cell r="AY414" t="str">
            <v>NAPOLITANO, Grace Flores</v>
          </cell>
          <cell r="AZ414">
            <v>1936</v>
          </cell>
          <cell r="BB414">
            <v>-0.44800000000000001</v>
          </cell>
          <cell r="BC414">
            <v>-0.249</v>
          </cell>
          <cell r="BD414">
            <v>-34.23798</v>
          </cell>
          <cell r="BE414">
            <v>0.96306999999999998</v>
          </cell>
          <cell r="BF414">
            <v>910</v>
          </cell>
          <cell r="BG414">
            <v>14</v>
          </cell>
          <cell r="BI414">
            <v>-0.45800000000000002</v>
          </cell>
          <cell r="BJ414">
            <v>-0.248</v>
          </cell>
          <cell r="BK414" t="str">
            <v>NAPOLITANO</v>
          </cell>
          <cell r="BL414" t="str">
            <v>CA-31</v>
          </cell>
          <cell r="BM414" t="str">
            <v>House</v>
          </cell>
          <cell r="BN414" t="str">
            <v>Grace</v>
          </cell>
          <cell r="BO414" t="str">
            <v>Napolitano</v>
          </cell>
          <cell r="BP414" t="str">
            <v>CA</v>
          </cell>
          <cell r="BQ414" t="str">
            <v>D</v>
          </cell>
          <cell r="BR414">
            <v>-0.71711000000000003</v>
          </cell>
          <cell r="BS414" t="str">
            <v>CA-31</v>
          </cell>
          <cell r="BT414" t="str">
            <v>Napolitano</v>
          </cell>
          <cell r="BU414" t="str">
            <v>Grace Napolitano</v>
          </cell>
          <cell r="BV414" t="str">
            <v>House</v>
          </cell>
          <cell r="BW414" t="str">
            <v>CA</v>
          </cell>
          <cell r="BX414">
            <v>31</v>
          </cell>
          <cell r="BY414" t="str">
            <v>D</v>
          </cell>
          <cell r="BZ414">
            <v>24</v>
          </cell>
          <cell r="CA414">
            <v>4</v>
          </cell>
          <cell r="CB414">
            <v>0</v>
          </cell>
          <cell r="CC414">
            <v>20</v>
          </cell>
          <cell r="CD414">
            <v>0</v>
          </cell>
          <cell r="CE414">
            <v>0</v>
          </cell>
          <cell r="CF414">
            <v>29</v>
          </cell>
        </row>
        <row r="415">
          <cell r="A415" t="str">
            <v>N000179</v>
          </cell>
          <cell r="AE415" t="str">
            <v>CA-32</v>
          </cell>
          <cell r="AF415" t="str">
            <v>House</v>
          </cell>
          <cell r="AG415">
            <v>65</v>
          </cell>
          <cell r="AH415">
            <v>371</v>
          </cell>
          <cell r="AI415">
            <v>15</v>
          </cell>
          <cell r="AJ415">
            <v>4.4862518089725034</v>
          </cell>
          <cell r="AK415">
            <v>400290</v>
          </cell>
          <cell r="AL415" t="str">
            <v>N000179</v>
          </cell>
          <cell r="AM415" t="str">
            <v>CA</v>
          </cell>
          <cell r="AN415">
            <v>32</v>
          </cell>
          <cell r="AO415" t="str">
            <v>Napolitano</v>
          </cell>
          <cell r="AP415">
            <v>118</v>
          </cell>
          <cell r="AQ415" t="str">
            <v>House</v>
          </cell>
          <cell r="AR415">
            <v>29903</v>
          </cell>
          <cell r="AS415">
            <v>71</v>
          </cell>
          <cell r="AT415">
            <v>31</v>
          </cell>
          <cell r="AU415" t="str">
            <v>CA</v>
          </cell>
          <cell r="AV415">
            <v>100</v>
          </cell>
          <cell r="AY415" t="str">
            <v>NAPOLITANO, Grace Flores</v>
          </cell>
          <cell r="AZ415">
            <v>1936</v>
          </cell>
          <cell r="BB415">
            <v>-0.44800000000000001</v>
          </cell>
          <cell r="BC415">
            <v>-0.249</v>
          </cell>
          <cell r="BD415">
            <v>-34.23798</v>
          </cell>
          <cell r="BE415">
            <v>0.96306999999999998</v>
          </cell>
          <cell r="BF415">
            <v>910</v>
          </cell>
          <cell r="BG415">
            <v>14</v>
          </cell>
          <cell r="BI415">
            <v>-0.45800000000000002</v>
          </cell>
          <cell r="BJ415">
            <v>-0.248</v>
          </cell>
          <cell r="BK415" t="str">
            <v>NAPOLITANO</v>
          </cell>
          <cell r="BL415" t="str">
            <v>CA-31</v>
          </cell>
          <cell r="BM415" t="str">
            <v>House</v>
          </cell>
          <cell r="BN415" t="str">
            <v>Grace</v>
          </cell>
          <cell r="BO415" t="str">
            <v>Napolitano</v>
          </cell>
          <cell r="BP415" t="str">
            <v>CA</v>
          </cell>
          <cell r="BQ415" t="str">
            <v>D</v>
          </cell>
          <cell r="BR415">
            <v>-0.71711000000000003</v>
          </cell>
          <cell r="BS415" t="str">
            <v>CA-31</v>
          </cell>
          <cell r="BT415" t="str">
            <v>Napolitano</v>
          </cell>
          <cell r="BU415" t="str">
            <v>Grace Napolitano</v>
          </cell>
          <cell r="BV415" t="str">
            <v>House</v>
          </cell>
          <cell r="BW415" t="str">
            <v>CA</v>
          </cell>
          <cell r="BX415">
            <v>31</v>
          </cell>
          <cell r="BY415" t="str">
            <v>D</v>
          </cell>
          <cell r="BZ415">
            <v>24</v>
          </cell>
          <cell r="CA415">
            <v>4</v>
          </cell>
          <cell r="CB415">
            <v>0</v>
          </cell>
          <cell r="CC415">
            <v>20</v>
          </cell>
          <cell r="CD415">
            <v>0</v>
          </cell>
          <cell r="CE415">
            <v>0</v>
          </cell>
          <cell r="CF415">
            <v>29</v>
          </cell>
        </row>
        <row r="416">
          <cell r="A416" t="str">
            <v>N000015</v>
          </cell>
          <cell r="B416" t="str">
            <v>House</v>
          </cell>
          <cell r="C416">
            <v>15616</v>
          </cell>
          <cell r="D416" t="str">
            <v>Richard Neal</v>
          </cell>
          <cell r="E416" t="str">
            <v>Neal</v>
          </cell>
          <cell r="F416" t="str">
            <v>D</v>
          </cell>
          <cell r="G416" t="str">
            <v>MA-1</v>
          </cell>
          <cell r="H416">
            <v>18</v>
          </cell>
          <cell r="I416" t="str">
            <v>D+21.7</v>
          </cell>
          <cell r="J416" t="str">
            <v>Core Democrats</v>
          </cell>
          <cell r="K416">
            <v>98.01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-0.41699999999999998</v>
          </cell>
          <cell r="U416">
            <v>-0.105</v>
          </cell>
          <cell r="W416" t="str">
            <v>Richard Neal</v>
          </cell>
          <cell r="X416" t="str">
            <v>MA-1</v>
          </cell>
          <cell r="Y416" t="str">
            <v>Richard</v>
          </cell>
          <cell r="Z416" t="str">
            <v>Neal</v>
          </cell>
          <cell r="AA416" t="str">
            <v>D</v>
          </cell>
          <cell r="AB416" t="str">
            <v>D+9@@135</v>
          </cell>
          <cell r="AC416" t="str">
            <v>D+8.68</v>
          </cell>
          <cell r="AD416">
            <v>135</v>
          </cell>
          <cell r="AE416" t="str">
            <v>MA-1</v>
          </cell>
          <cell r="AF416" t="str">
            <v>House</v>
          </cell>
          <cell r="AG416">
            <v>103</v>
          </cell>
          <cell r="AH416">
            <v>333</v>
          </cell>
          <cell r="AI416">
            <v>23</v>
          </cell>
          <cell r="AJ416">
            <v>5.4263565891472867</v>
          </cell>
          <cell r="AK416">
            <v>400291</v>
          </cell>
          <cell r="AL416" t="str">
            <v>N000015</v>
          </cell>
          <cell r="AM416" t="str">
            <v>MA</v>
          </cell>
          <cell r="AN416">
            <v>1</v>
          </cell>
          <cell r="AO416" t="str">
            <v>Neal</v>
          </cell>
          <cell r="AP416">
            <v>118</v>
          </cell>
          <cell r="AQ416" t="str">
            <v>House</v>
          </cell>
          <cell r="AR416">
            <v>15616</v>
          </cell>
          <cell r="AS416">
            <v>3</v>
          </cell>
          <cell r="AT416">
            <v>1</v>
          </cell>
          <cell r="AU416" t="str">
            <v>MA</v>
          </cell>
          <cell r="AV416">
            <v>100</v>
          </cell>
          <cell r="AY416" t="str">
            <v>NEAL, Richard Edmund</v>
          </cell>
          <cell r="AZ416">
            <v>1949</v>
          </cell>
          <cell r="BB416">
            <v>-0.41699999999999998</v>
          </cell>
          <cell r="BC416">
            <v>-0.105</v>
          </cell>
          <cell r="BD416">
            <v>-46.22728</v>
          </cell>
          <cell r="BE416">
            <v>0.95226</v>
          </cell>
          <cell r="BF416">
            <v>945</v>
          </cell>
          <cell r="BG416">
            <v>24</v>
          </cell>
          <cell r="BI416">
            <v>-0.48099999999999998</v>
          </cell>
          <cell r="BJ416">
            <v>-4.8000000000000001E-2</v>
          </cell>
          <cell r="BK416" t="str">
            <v>NEAL</v>
          </cell>
          <cell r="BL416" t="str">
            <v>MA-1</v>
          </cell>
          <cell r="BM416" t="str">
            <v>House</v>
          </cell>
          <cell r="BN416" t="str">
            <v>Richard</v>
          </cell>
          <cell r="BO416" t="str">
            <v>Neal</v>
          </cell>
          <cell r="BP416" t="str">
            <v>MA</v>
          </cell>
          <cell r="BQ416" t="str">
            <v>D</v>
          </cell>
          <cell r="BR416">
            <v>-1.33005</v>
          </cell>
          <cell r="BS416" t="str">
            <v>MA-1</v>
          </cell>
          <cell r="BT416" t="str">
            <v>Neal</v>
          </cell>
          <cell r="BU416" t="str">
            <v>Richard Neal</v>
          </cell>
          <cell r="BV416" t="str">
            <v>House</v>
          </cell>
          <cell r="BW416" t="str">
            <v>MA</v>
          </cell>
          <cell r="BX416">
            <v>1</v>
          </cell>
          <cell r="BY416" t="str">
            <v>D</v>
          </cell>
          <cell r="BZ416">
            <v>20</v>
          </cell>
          <cell r="CA416">
            <v>0</v>
          </cell>
          <cell r="CB416">
            <v>0</v>
          </cell>
          <cell r="CC416">
            <v>20</v>
          </cell>
          <cell r="CD416">
            <v>0</v>
          </cell>
          <cell r="CE416">
            <v>0</v>
          </cell>
          <cell r="CF416">
            <v>22</v>
          </cell>
        </row>
        <row r="417">
          <cell r="A417" t="str">
            <v>N000191</v>
          </cell>
          <cell r="B417" t="str">
            <v>House</v>
          </cell>
          <cell r="C417">
            <v>21948</v>
          </cell>
          <cell r="D417" t="str">
            <v>Joe Neguse</v>
          </cell>
          <cell r="E417" t="str">
            <v>Neguse</v>
          </cell>
          <cell r="F417" t="str">
            <v>D</v>
          </cell>
          <cell r="G417" t="str">
            <v>CO-2</v>
          </cell>
          <cell r="H417">
            <v>3</v>
          </cell>
          <cell r="I417" t="str">
            <v>D+39.9</v>
          </cell>
          <cell r="J417" t="str">
            <v>Core Democrats</v>
          </cell>
          <cell r="K417">
            <v>99.16</v>
          </cell>
          <cell r="L417">
            <v>1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-0.39600000000000002</v>
          </cell>
          <cell r="U417">
            <v>-0.215</v>
          </cell>
          <cell r="W417" t="str">
            <v>Joe Neguse</v>
          </cell>
          <cell r="X417" t="str">
            <v>CO-2</v>
          </cell>
          <cell r="Y417" t="str">
            <v>Joe</v>
          </cell>
          <cell r="Z417" t="str">
            <v>Neguse</v>
          </cell>
          <cell r="AA417" t="str">
            <v>D</v>
          </cell>
          <cell r="AB417" t="str">
            <v>D+17@@79</v>
          </cell>
          <cell r="AC417" t="str">
            <v>D+17.5</v>
          </cell>
          <cell r="AD417">
            <v>79</v>
          </cell>
          <cell r="AE417" t="str">
            <v>CO-2</v>
          </cell>
          <cell r="AF417" t="str">
            <v>House</v>
          </cell>
          <cell r="AG417">
            <v>234</v>
          </cell>
          <cell r="AH417">
            <v>202</v>
          </cell>
          <cell r="AI417">
            <v>54</v>
          </cell>
          <cell r="AJ417">
            <v>14.11290322580645</v>
          </cell>
          <cell r="AK417">
            <v>412761</v>
          </cell>
          <cell r="AL417" t="str">
            <v>N000191</v>
          </cell>
          <cell r="AM417" t="str">
            <v>CO</v>
          </cell>
          <cell r="AN417">
            <v>2</v>
          </cell>
          <cell r="AO417" t="str">
            <v>Neguse</v>
          </cell>
          <cell r="AP417">
            <v>118</v>
          </cell>
          <cell r="AQ417" t="str">
            <v>House</v>
          </cell>
          <cell r="AR417">
            <v>21948</v>
          </cell>
          <cell r="AS417">
            <v>62</v>
          </cell>
          <cell r="AT417">
            <v>2</v>
          </cell>
          <cell r="AU417" t="str">
            <v>CO</v>
          </cell>
          <cell r="AV417">
            <v>100</v>
          </cell>
          <cell r="AY417" t="str">
            <v>NEGUSE, Joseph</v>
          </cell>
          <cell r="AZ417">
            <v>1984</v>
          </cell>
          <cell r="BB417">
            <v>-0.42</v>
          </cell>
          <cell r="BC417">
            <v>-0.111</v>
          </cell>
          <cell r="BD417">
            <v>-33.248649999999998</v>
          </cell>
          <cell r="BE417">
            <v>0.96592</v>
          </cell>
          <cell r="BF417">
            <v>959</v>
          </cell>
          <cell r="BG417">
            <v>14</v>
          </cell>
          <cell r="BI417">
            <v>-0.45800000000000002</v>
          </cell>
          <cell r="BJ417">
            <v>0.108</v>
          </cell>
          <cell r="BK417" t="str">
            <v>NEGUSE</v>
          </cell>
          <cell r="BL417" t="str">
            <v>CO-2</v>
          </cell>
          <cell r="BM417" t="str">
            <v>House</v>
          </cell>
          <cell r="BN417" t="str">
            <v>Joe</v>
          </cell>
          <cell r="BO417" t="str">
            <v>Neguse</v>
          </cell>
          <cell r="BP417" t="str">
            <v>CO</v>
          </cell>
          <cell r="BQ417" t="str">
            <v>D</v>
          </cell>
          <cell r="BR417">
            <v>1.35145</v>
          </cell>
          <cell r="BS417" t="str">
            <v>CO-2</v>
          </cell>
          <cell r="BT417" t="str">
            <v>Neguse</v>
          </cell>
          <cell r="BU417" t="str">
            <v>Joe Neguse</v>
          </cell>
          <cell r="BV417" t="str">
            <v>House</v>
          </cell>
          <cell r="BW417" t="str">
            <v>CO</v>
          </cell>
          <cell r="BX417">
            <v>2</v>
          </cell>
          <cell r="BY417" t="str">
            <v>D</v>
          </cell>
          <cell r="BZ417">
            <v>44</v>
          </cell>
          <cell r="CA417">
            <v>24</v>
          </cell>
          <cell r="CB417">
            <v>10</v>
          </cell>
          <cell r="CC417">
            <v>0</v>
          </cell>
          <cell r="CD417">
            <v>0</v>
          </cell>
          <cell r="CE417">
            <v>10</v>
          </cell>
          <cell r="CF417">
            <v>33</v>
          </cell>
        </row>
        <row r="418">
          <cell r="A418" t="str">
            <v>N000026</v>
          </cell>
          <cell r="B418" t="str">
            <v>House</v>
          </cell>
          <cell r="C418">
            <v>22143</v>
          </cell>
          <cell r="D418" t="str">
            <v>Troy Nehls</v>
          </cell>
          <cell r="E418" t="str">
            <v>Nehls</v>
          </cell>
          <cell r="F418" t="str">
            <v>R</v>
          </cell>
          <cell r="G418" t="str">
            <v>TX-22</v>
          </cell>
          <cell r="H418">
            <v>2</v>
          </cell>
          <cell r="I418" t="str">
            <v>R+16.0</v>
          </cell>
          <cell r="J418" t="str">
            <v>Far-Right Obstructionists</v>
          </cell>
          <cell r="K418">
            <v>96.66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1</v>
          </cell>
          <cell r="S418">
            <v>1</v>
          </cell>
          <cell r="T418">
            <v>0.60899999999999999</v>
          </cell>
          <cell r="U418">
            <v>-0.222</v>
          </cell>
          <cell r="W418" t="str">
            <v>Troy Nehls</v>
          </cell>
          <cell r="X418" t="str">
            <v>TX-22</v>
          </cell>
          <cell r="Y418" t="str">
            <v>Troy</v>
          </cell>
          <cell r="Z418" t="str">
            <v>Nehls</v>
          </cell>
          <cell r="AA418" t="str">
            <v>R</v>
          </cell>
          <cell r="AB418" t="str">
            <v>R+11@@300</v>
          </cell>
          <cell r="AC418" t="str">
            <v>R+11.05</v>
          </cell>
          <cell r="AD418">
            <v>300</v>
          </cell>
          <cell r="AE418" t="str">
            <v>TX-22</v>
          </cell>
          <cell r="AF418" t="str">
            <v>House</v>
          </cell>
          <cell r="AG418">
            <v>282</v>
          </cell>
          <cell r="AH418">
            <v>154</v>
          </cell>
          <cell r="AI418">
            <v>65</v>
          </cell>
          <cell r="AJ418">
            <v>20.666666666666671</v>
          </cell>
          <cell r="AK418">
            <v>456848</v>
          </cell>
          <cell r="AL418" t="str">
            <v>N000026</v>
          </cell>
          <cell r="AM418" t="str">
            <v>TX</v>
          </cell>
          <cell r="AN418">
            <v>22</v>
          </cell>
          <cell r="AO418" t="str">
            <v>Nehls</v>
          </cell>
          <cell r="AP418">
            <v>118</v>
          </cell>
          <cell r="AQ418" t="str">
            <v>House</v>
          </cell>
          <cell r="AR418">
            <v>22143</v>
          </cell>
          <cell r="AS418">
            <v>49</v>
          </cell>
          <cell r="AT418">
            <v>22</v>
          </cell>
          <cell r="AU418" t="str">
            <v>TX</v>
          </cell>
          <cell r="AV418">
            <v>200</v>
          </cell>
          <cell r="AY418" t="str">
            <v>NEHLS, Troy E.</v>
          </cell>
          <cell r="AZ418">
            <v>1968</v>
          </cell>
          <cell r="BB418">
            <v>0.60799999999999998</v>
          </cell>
          <cell r="BC418">
            <v>-0.253</v>
          </cell>
          <cell r="BD418">
            <v>-89.546809999999994</v>
          </cell>
          <cell r="BE418">
            <v>0.90427999999999997</v>
          </cell>
          <cell r="BF418">
            <v>890</v>
          </cell>
          <cell r="BG418">
            <v>31</v>
          </cell>
          <cell r="BI418">
            <v>0.57999999999999996</v>
          </cell>
          <cell r="BJ418">
            <v>-0.36899999999999999</v>
          </cell>
          <cell r="BK418" t="str">
            <v>NEHLS</v>
          </cell>
          <cell r="BL418" t="str">
            <v>TX-22</v>
          </cell>
          <cell r="BM418" t="str">
            <v>House</v>
          </cell>
          <cell r="BN418" t="str">
            <v>Troy</v>
          </cell>
          <cell r="BO418" t="str">
            <v>Nehls</v>
          </cell>
          <cell r="BP418" t="str">
            <v>TX</v>
          </cell>
          <cell r="BQ418" t="str">
            <v>R</v>
          </cell>
          <cell r="BR418">
            <v>-0.43087999999999999</v>
          </cell>
          <cell r="BS418" t="str">
            <v>TX-22</v>
          </cell>
          <cell r="BT418" t="str">
            <v>Nehls</v>
          </cell>
          <cell r="BU418" t="str">
            <v>Troy Nehls</v>
          </cell>
          <cell r="BV418" t="str">
            <v>House</v>
          </cell>
          <cell r="BW418" t="str">
            <v>TX</v>
          </cell>
          <cell r="BX418">
            <v>22</v>
          </cell>
          <cell r="BY418" t="str">
            <v>R</v>
          </cell>
          <cell r="BZ418">
            <v>7</v>
          </cell>
          <cell r="CA418">
            <v>7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24</v>
          </cell>
        </row>
        <row r="419">
          <cell r="A419" t="str">
            <v>N000189</v>
          </cell>
          <cell r="B419" t="str">
            <v>House</v>
          </cell>
          <cell r="C419">
            <v>21556</v>
          </cell>
          <cell r="D419" t="str">
            <v>Dan Newhouse</v>
          </cell>
          <cell r="E419" t="str">
            <v>Newhouse</v>
          </cell>
          <cell r="F419" t="str">
            <v>R</v>
          </cell>
          <cell r="G419" t="str">
            <v>WA-4</v>
          </cell>
          <cell r="H419">
            <v>5</v>
          </cell>
          <cell r="I419" t="str">
            <v>R+17.0</v>
          </cell>
          <cell r="J419" t="str">
            <v>Moderate Republicans</v>
          </cell>
          <cell r="K419">
            <v>96.9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1</v>
          </cell>
          <cell r="Q419">
            <v>0</v>
          </cell>
          <cell r="R419">
            <v>1</v>
          </cell>
          <cell r="S419">
            <v>0</v>
          </cell>
          <cell r="T419">
            <v>0.316</v>
          </cell>
          <cell r="U419">
            <v>0.34699999999999998</v>
          </cell>
          <cell r="W419" t="str">
            <v>Dan Newhouse</v>
          </cell>
          <cell r="X419" t="str">
            <v>WA-4</v>
          </cell>
          <cell r="Y419" t="str">
            <v>Dan</v>
          </cell>
          <cell r="Z419" t="str">
            <v>Newhouse</v>
          </cell>
          <cell r="AA419" t="str">
            <v>R</v>
          </cell>
          <cell r="AB419" t="str">
            <v>R+11@@306</v>
          </cell>
          <cell r="AC419" t="str">
            <v>R+11.41</v>
          </cell>
          <cell r="AD419">
            <v>306</v>
          </cell>
          <cell r="AE419" t="str">
            <v>WA-4</v>
          </cell>
          <cell r="AF419" t="str">
            <v>House</v>
          </cell>
          <cell r="AG419">
            <v>295</v>
          </cell>
          <cell r="AH419">
            <v>141</v>
          </cell>
          <cell r="AI419">
            <v>68</v>
          </cell>
          <cell r="AJ419">
            <v>22.18844984802432</v>
          </cell>
          <cell r="AK419">
            <v>412660</v>
          </cell>
          <cell r="AL419" t="str">
            <v>N000189</v>
          </cell>
          <cell r="AM419" t="str">
            <v>WA</v>
          </cell>
          <cell r="AN419">
            <v>4</v>
          </cell>
          <cell r="AO419" t="str">
            <v>Newhouse</v>
          </cell>
          <cell r="AP419">
            <v>118</v>
          </cell>
          <cell r="AQ419" t="str">
            <v>House</v>
          </cell>
          <cell r="AR419">
            <v>21556</v>
          </cell>
          <cell r="AS419">
            <v>73</v>
          </cell>
          <cell r="AT419">
            <v>4</v>
          </cell>
          <cell r="AU419" t="str">
            <v>WA</v>
          </cell>
          <cell r="AV419">
            <v>200</v>
          </cell>
          <cell r="AY419" t="str">
            <v>NEWHOUSE, Daniel Milton</v>
          </cell>
          <cell r="AZ419">
            <v>1955</v>
          </cell>
          <cell r="BB419">
            <v>0.316</v>
          </cell>
          <cell r="BC419">
            <v>0.34100000000000003</v>
          </cell>
          <cell r="BD419">
            <v>-82.963300000000004</v>
          </cell>
          <cell r="BE419">
            <v>0.91349999999999998</v>
          </cell>
          <cell r="BF419">
            <v>917</v>
          </cell>
          <cell r="BG419">
            <v>32</v>
          </cell>
          <cell r="BI419">
            <v>0.30499999999999999</v>
          </cell>
          <cell r="BJ419">
            <v>0.39800000000000002</v>
          </cell>
          <cell r="BK419" t="str">
            <v>NEWHOUSE</v>
          </cell>
          <cell r="BL419" t="str">
            <v>WA-4</v>
          </cell>
          <cell r="BM419" t="str">
            <v>House</v>
          </cell>
          <cell r="BN419" t="str">
            <v>Dan</v>
          </cell>
          <cell r="BO419" t="str">
            <v>Newhouse</v>
          </cell>
          <cell r="BP419" t="str">
            <v>WA</v>
          </cell>
          <cell r="BQ419" t="str">
            <v>R</v>
          </cell>
          <cell r="BR419">
            <v>0.30843999999999999</v>
          </cell>
          <cell r="BS419" t="str">
            <v>WA-4</v>
          </cell>
          <cell r="BT419" t="str">
            <v>Newhouse</v>
          </cell>
          <cell r="BU419" t="str">
            <v>Dan Newhouse</v>
          </cell>
          <cell r="BV419" t="str">
            <v>House</v>
          </cell>
          <cell r="BW419" t="str">
            <v>WA</v>
          </cell>
          <cell r="BX419">
            <v>4</v>
          </cell>
          <cell r="BY419" t="str">
            <v>R</v>
          </cell>
          <cell r="BZ419">
            <v>64</v>
          </cell>
          <cell r="CA419">
            <v>14</v>
          </cell>
          <cell r="CB419">
            <v>30</v>
          </cell>
          <cell r="CC419">
            <v>20</v>
          </cell>
          <cell r="CD419">
            <v>0</v>
          </cell>
          <cell r="CE419">
            <v>0</v>
          </cell>
          <cell r="CF419">
            <v>25</v>
          </cell>
        </row>
        <row r="420">
          <cell r="A420" t="str">
            <v>N000194</v>
          </cell>
          <cell r="B420" t="str">
            <v>House</v>
          </cell>
          <cell r="C420">
            <v>22355</v>
          </cell>
          <cell r="D420" t="str">
            <v>Wiley Nickel</v>
          </cell>
          <cell r="E420" t="str">
            <v>Nickel</v>
          </cell>
          <cell r="F420" t="str">
            <v>D</v>
          </cell>
          <cell r="G420" t="str">
            <v>NC-13</v>
          </cell>
          <cell r="H420">
            <v>1</v>
          </cell>
          <cell r="I420" t="str">
            <v>D+1.7</v>
          </cell>
          <cell r="J420" t="str">
            <v>Moderate Democrats</v>
          </cell>
          <cell r="K420">
            <v>97.05</v>
          </cell>
          <cell r="L420">
            <v>0</v>
          </cell>
          <cell r="M420">
            <v>1</v>
          </cell>
          <cell r="N420">
            <v>1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-0.23100000000000001</v>
          </cell>
          <cell r="U420">
            <v>0.24199999999999999</v>
          </cell>
          <cell r="W420" t="str">
            <v>Wiley Nickel</v>
          </cell>
          <cell r="X420" t="str">
            <v>NC-13</v>
          </cell>
          <cell r="Y420" t="str">
            <v>Wiley</v>
          </cell>
          <cell r="Z420" t="str">
            <v>Nickel</v>
          </cell>
          <cell r="AA420" t="str">
            <v>D</v>
          </cell>
          <cell r="AB420" t="str">
            <v>R+2@@221</v>
          </cell>
          <cell r="AC420" t="str">
            <v>R+1.64</v>
          </cell>
          <cell r="AD420">
            <v>221</v>
          </cell>
          <cell r="AP420">
            <v>118</v>
          </cell>
          <cell r="AQ420" t="str">
            <v>House</v>
          </cell>
          <cell r="AR420">
            <v>22355</v>
          </cell>
          <cell r="AS420">
            <v>47</v>
          </cell>
          <cell r="AT420">
            <v>13</v>
          </cell>
          <cell r="AU420" t="str">
            <v>NC</v>
          </cell>
          <cell r="AV420">
            <v>100</v>
          </cell>
          <cell r="AY420" t="str">
            <v>NICKEL, Wiley</v>
          </cell>
          <cell r="AZ420">
            <v>1975</v>
          </cell>
          <cell r="BB420">
            <v>-0.24199999999999999</v>
          </cell>
          <cell r="BC420">
            <v>0.28499999999999998</v>
          </cell>
          <cell r="BD420">
            <v>-72.846919999999997</v>
          </cell>
          <cell r="BE420">
            <v>0.92442000000000002</v>
          </cell>
          <cell r="BF420">
            <v>927</v>
          </cell>
          <cell r="BG420">
            <v>26</v>
          </cell>
          <cell r="BI420">
            <v>-0.24099999999999999</v>
          </cell>
          <cell r="BJ420">
            <v>0.28699999999999998</v>
          </cell>
          <cell r="BK420" t="str">
            <v>NICKEL</v>
          </cell>
          <cell r="BL420" t="str">
            <v>NC-13</v>
          </cell>
          <cell r="BM420" t="str">
            <v>House</v>
          </cell>
          <cell r="BN420" t="str">
            <v>Wiley</v>
          </cell>
          <cell r="BO420" t="str">
            <v>Nickel</v>
          </cell>
          <cell r="BP420" t="str">
            <v>NC</v>
          </cell>
          <cell r="BQ420" t="str">
            <v>D</v>
          </cell>
          <cell r="BR420">
            <v>0.23707</v>
          </cell>
          <cell r="BS420" t="str">
            <v>NC-13</v>
          </cell>
          <cell r="BT420" t="str">
            <v>Nickel</v>
          </cell>
          <cell r="BU420" t="str">
            <v>Wiley Nickel</v>
          </cell>
          <cell r="BV420" t="str">
            <v>House</v>
          </cell>
          <cell r="BW420" t="str">
            <v>NC</v>
          </cell>
          <cell r="BX420">
            <v>13</v>
          </cell>
          <cell r="BY420" t="str">
            <v>D</v>
          </cell>
          <cell r="BZ420">
            <v>73</v>
          </cell>
          <cell r="CA420">
            <v>13</v>
          </cell>
          <cell r="CB420">
            <v>20</v>
          </cell>
          <cell r="CC420">
            <v>20</v>
          </cell>
          <cell r="CD420">
            <v>20</v>
          </cell>
          <cell r="CE420">
            <v>0</v>
          </cell>
          <cell r="CF420">
            <v>2</v>
          </cell>
        </row>
        <row r="421">
          <cell r="A421" t="str">
            <v>N000188</v>
          </cell>
          <cell r="B421" t="str">
            <v>House</v>
          </cell>
          <cell r="C421">
            <v>21536</v>
          </cell>
          <cell r="D421" t="str">
            <v>Donald Norcross</v>
          </cell>
          <cell r="E421" t="str">
            <v>Norcross</v>
          </cell>
          <cell r="F421" t="str">
            <v>D</v>
          </cell>
          <cell r="G421" t="str">
            <v>NJ-1</v>
          </cell>
          <cell r="H421">
            <v>5.0999999999999996</v>
          </cell>
          <cell r="I421" t="str">
            <v>D+24.4</v>
          </cell>
          <cell r="J421" t="str">
            <v>Core Democrats</v>
          </cell>
          <cell r="K421">
            <v>98.54</v>
          </cell>
          <cell r="L421">
            <v>1</v>
          </cell>
          <cell r="M421">
            <v>1</v>
          </cell>
          <cell r="N421">
            <v>0</v>
          </cell>
          <cell r="O421">
            <v>1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-0.42099999999999999</v>
          </cell>
          <cell r="U421">
            <v>0.32800000000000001</v>
          </cell>
          <cell r="W421" t="str">
            <v>Donald Norcross</v>
          </cell>
          <cell r="X421" t="str">
            <v>NJ-1</v>
          </cell>
          <cell r="Y421" t="str">
            <v>Donald</v>
          </cell>
          <cell r="Z421" t="str">
            <v>Norcross</v>
          </cell>
          <cell r="AA421" t="str">
            <v>D</v>
          </cell>
          <cell r="AB421" t="str">
            <v>D+10@@126</v>
          </cell>
          <cell r="AC421" t="str">
            <v>D+10.32</v>
          </cell>
          <cell r="AD421">
            <v>126</v>
          </cell>
          <cell r="AE421" t="str">
            <v>NJ-1</v>
          </cell>
          <cell r="AF421" t="str">
            <v>House</v>
          </cell>
          <cell r="AG421">
            <v>155</v>
          </cell>
          <cell r="AH421">
            <v>281</v>
          </cell>
          <cell r="AI421">
            <v>35</v>
          </cell>
          <cell r="AJ421">
            <v>7.5892857142857144</v>
          </cell>
          <cell r="AK421">
            <v>412606</v>
          </cell>
          <cell r="AL421" t="str">
            <v>N000188</v>
          </cell>
          <cell r="AM421" t="str">
            <v>NJ</v>
          </cell>
          <cell r="AN421">
            <v>1</v>
          </cell>
          <cell r="AO421" t="str">
            <v>Norcross</v>
          </cell>
          <cell r="AP421">
            <v>118</v>
          </cell>
          <cell r="AQ421" t="str">
            <v>House</v>
          </cell>
          <cell r="AR421">
            <v>21536</v>
          </cell>
          <cell r="AS421">
            <v>12</v>
          </cell>
          <cell r="AT421">
            <v>1</v>
          </cell>
          <cell r="AU421" t="str">
            <v>NJ</v>
          </cell>
          <cell r="AV421">
            <v>100</v>
          </cell>
          <cell r="AY421" t="str">
            <v>NORCROSS, Donald</v>
          </cell>
          <cell r="AZ421">
            <v>1958</v>
          </cell>
          <cell r="BB421">
            <v>-0.42</v>
          </cell>
          <cell r="BC421">
            <v>0.33900000000000002</v>
          </cell>
          <cell r="BD421">
            <v>-41.401530000000001</v>
          </cell>
          <cell r="BE421">
            <v>0.95528000000000002</v>
          </cell>
          <cell r="BF421">
            <v>905</v>
          </cell>
          <cell r="BG421">
            <v>18</v>
          </cell>
          <cell r="BI421">
            <v>-0.38600000000000001</v>
          </cell>
          <cell r="BJ421">
            <v>0.35499999999999998</v>
          </cell>
          <cell r="BK421" t="str">
            <v>NORCROSS</v>
          </cell>
          <cell r="BL421" t="str">
            <v>NJ-1</v>
          </cell>
          <cell r="BM421" t="str">
            <v>House</v>
          </cell>
          <cell r="BN421" t="str">
            <v>Donald</v>
          </cell>
          <cell r="BO421" t="str">
            <v>Norcross</v>
          </cell>
          <cell r="BP421" t="str">
            <v>NJ</v>
          </cell>
          <cell r="BQ421" t="str">
            <v>D</v>
          </cell>
          <cell r="BR421">
            <v>-7.9820000000000002E-2</v>
          </cell>
          <cell r="BS421" t="str">
            <v>NJ-1</v>
          </cell>
          <cell r="BT421" t="str">
            <v>Norcross</v>
          </cell>
          <cell r="BU421" t="str">
            <v>Donald Norcross</v>
          </cell>
          <cell r="BV421" t="str">
            <v>House</v>
          </cell>
          <cell r="BW421" t="str">
            <v>NJ</v>
          </cell>
          <cell r="BX421">
            <v>1</v>
          </cell>
          <cell r="BY421" t="str">
            <v>D</v>
          </cell>
          <cell r="BZ421">
            <v>40</v>
          </cell>
          <cell r="CA421">
            <v>10</v>
          </cell>
          <cell r="CB421">
            <v>10</v>
          </cell>
          <cell r="CC421">
            <v>20</v>
          </cell>
          <cell r="CD421">
            <v>0</v>
          </cell>
          <cell r="CE421">
            <v>0</v>
          </cell>
          <cell r="CF421">
            <v>19</v>
          </cell>
        </row>
        <row r="422">
          <cell r="A422" t="str">
            <v>N000190</v>
          </cell>
          <cell r="B422" t="str">
            <v>House</v>
          </cell>
          <cell r="C422">
            <v>21753</v>
          </cell>
          <cell r="D422" t="str">
            <v>Ralph Norman</v>
          </cell>
          <cell r="E422" t="str">
            <v>Norman</v>
          </cell>
          <cell r="F422" t="str">
            <v>R</v>
          </cell>
          <cell r="G422" t="str">
            <v>SC-5</v>
          </cell>
          <cell r="H422">
            <v>3.8</v>
          </cell>
          <cell r="I422" t="str">
            <v>R+18.2</v>
          </cell>
          <cell r="J422" t="str">
            <v>Far-Right Obstructionists</v>
          </cell>
          <cell r="K422">
            <v>97.29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1</v>
          </cell>
          <cell r="S422">
            <v>1</v>
          </cell>
          <cell r="T422">
            <v>0.84799999999999998</v>
          </cell>
          <cell r="U422">
            <v>-0.36699999999999999</v>
          </cell>
          <cell r="W422" t="str">
            <v>Ralph Norman</v>
          </cell>
          <cell r="X422" t="str">
            <v>SC-5</v>
          </cell>
          <cell r="Y422" t="str">
            <v>Ralph</v>
          </cell>
          <cell r="Z422" t="str">
            <v>Norman</v>
          </cell>
          <cell r="AA422" t="str">
            <v>R</v>
          </cell>
          <cell r="AB422" t="str">
            <v>R+12@@309</v>
          </cell>
          <cell r="AC422" t="str">
            <v>R+11.53</v>
          </cell>
          <cell r="AD422">
            <v>309</v>
          </cell>
          <cell r="AE422" t="str">
            <v>SC-5</v>
          </cell>
          <cell r="AF422" t="str">
            <v>House</v>
          </cell>
          <cell r="AG422">
            <v>179</v>
          </cell>
          <cell r="AH422">
            <v>257</v>
          </cell>
          <cell r="AI422">
            <v>41</v>
          </cell>
          <cell r="AJ422">
            <v>8.722741433021806</v>
          </cell>
          <cell r="AK422">
            <v>412738</v>
          </cell>
          <cell r="AL422" t="str">
            <v>N000190</v>
          </cell>
          <cell r="AM422" t="str">
            <v>SC</v>
          </cell>
          <cell r="AN422">
            <v>5</v>
          </cell>
          <cell r="AO422" t="str">
            <v>Norman</v>
          </cell>
          <cell r="AP422">
            <v>118</v>
          </cell>
          <cell r="AQ422" t="str">
            <v>House</v>
          </cell>
          <cell r="AR422">
            <v>21753</v>
          </cell>
          <cell r="AS422">
            <v>48</v>
          </cell>
          <cell r="AT422">
            <v>5</v>
          </cell>
          <cell r="AU422" t="str">
            <v>SC</v>
          </cell>
          <cell r="AV422">
            <v>200</v>
          </cell>
          <cell r="AY422" t="str">
            <v>NORMAN, Ralph</v>
          </cell>
          <cell r="AZ422">
            <v>1953</v>
          </cell>
          <cell r="BB422">
            <v>0.84699999999999998</v>
          </cell>
          <cell r="BC422">
            <v>-0.374</v>
          </cell>
          <cell r="BD422">
            <v>-85.082539999999995</v>
          </cell>
          <cell r="BE422">
            <v>0.91329000000000005</v>
          </cell>
          <cell r="BF422">
            <v>938</v>
          </cell>
          <cell r="BG422">
            <v>36</v>
          </cell>
          <cell r="BI422">
            <v>0.80500000000000005</v>
          </cell>
          <cell r="BJ422">
            <v>-0.437</v>
          </cell>
          <cell r="BK422" t="str">
            <v>NORMAN</v>
          </cell>
          <cell r="BL422" t="str">
            <v>SC-5</v>
          </cell>
          <cell r="BM422" t="str">
            <v>House</v>
          </cell>
          <cell r="BN422" t="str">
            <v>Ralph</v>
          </cell>
          <cell r="BO422" t="str">
            <v>Norman</v>
          </cell>
          <cell r="BP422" t="str">
            <v>SC</v>
          </cell>
          <cell r="BQ422" t="str">
            <v>R</v>
          </cell>
          <cell r="BR422">
            <v>-1.2803100000000001</v>
          </cell>
          <cell r="BS422" t="str">
            <v>SC-5</v>
          </cell>
          <cell r="BT422" t="str">
            <v>Norman</v>
          </cell>
          <cell r="BU422" t="str">
            <v>Ralph Norman</v>
          </cell>
          <cell r="BV422" t="str">
            <v>House</v>
          </cell>
          <cell r="BW422" t="str">
            <v>SC</v>
          </cell>
          <cell r="BX422">
            <v>5</v>
          </cell>
          <cell r="BY422" t="str">
            <v>R</v>
          </cell>
          <cell r="BZ422">
            <v>30</v>
          </cell>
          <cell r="CA422">
            <v>0</v>
          </cell>
          <cell r="CB422">
            <v>10</v>
          </cell>
          <cell r="CC422">
            <v>20</v>
          </cell>
          <cell r="CD422">
            <v>0</v>
          </cell>
          <cell r="CE422">
            <v>0</v>
          </cell>
          <cell r="CF422">
            <v>26</v>
          </cell>
        </row>
        <row r="423">
          <cell r="A423" t="str">
            <v>N000147</v>
          </cell>
          <cell r="AE423" t="str">
            <v>DC-0</v>
          </cell>
          <cell r="AF423" t="str">
            <v>House</v>
          </cell>
          <cell r="AG423">
            <v>38</v>
          </cell>
          <cell r="AH423">
            <v>398</v>
          </cell>
          <cell r="AI423">
            <v>9</v>
          </cell>
          <cell r="AJ423">
            <v>3.4446764091858042</v>
          </cell>
          <cell r="AK423">
            <v>400295</v>
          </cell>
          <cell r="AL423" t="str">
            <v>N000147</v>
          </cell>
          <cell r="AM423" t="str">
            <v>DC</v>
          </cell>
          <cell r="AN423">
            <v>0</v>
          </cell>
          <cell r="AO423" t="str">
            <v>Norton</v>
          </cell>
          <cell r="AP423">
            <v>118</v>
          </cell>
          <cell r="AQ423" t="str">
            <v>House</v>
          </cell>
          <cell r="AR423">
            <v>21993</v>
          </cell>
          <cell r="AS423">
            <v>55</v>
          </cell>
          <cell r="AT423">
            <v>0</v>
          </cell>
          <cell r="AU423" t="str">
            <v>DC</v>
          </cell>
          <cell r="AV423">
            <v>100</v>
          </cell>
          <cell r="AY423" t="str">
            <v>NORTON, Eleanor Holmes</v>
          </cell>
          <cell r="AZ423">
            <v>1937</v>
          </cell>
          <cell r="BB423">
            <v>-0.49099999999999999</v>
          </cell>
          <cell r="BC423">
            <v>-0.114</v>
          </cell>
          <cell r="BD423">
            <v>-19.181850000000001</v>
          </cell>
          <cell r="BE423">
            <v>0.96191000000000004</v>
          </cell>
          <cell r="BF423">
            <v>494</v>
          </cell>
          <cell r="BG423">
            <v>8</v>
          </cell>
          <cell r="BI423">
            <v>-0.42</v>
          </cell>
          <cell r="BJ423">
            <v>-0.28100000000000003</v>
          </cell>
          <cell r="BK423" t="str">
            <v>NORTON</v>
          </cell>
          <cell r="BL423" t="str">
            <v>DC-0</v>
          </cell>
          <cell r="BM423" t="str">
            <v>House</v>
          </cell>
          <cell r="BN423" t="str">
            <v>Eleanor Holmes</v>
          </cell>
          <cell r="BO423" t="str">
            <v>Norton</v>
          </cell>
          <cell r="BP423" t="str">
            <v>DC</v>
          </cell>
          <cell r="BQ423" t="str">
            <v>D</v>
          </cell>
          <cell r="BR423">
            <v>-1.1513599999999999</v>
          </cell>
        </row>
        <row r="424">
          <cell r="A424" t="str">
            <v>N000193</v>
          </cell>
          <cell r="B424" t="str">
            <v>House</v>
          </cell>
          <cell r="C424">
            <v>22356</v>
          </cell>
          <cell r="D424" t="str">
            <v>Zach Nunn</v>
          </cell>
          <cell r="E424" t="str">
            <v>Nunn</v>
          </cell>
          <cell r="F424" t="str">
            <v>R</v>
          </cell>
          <cell r="G424" t="str">
            <v>IA-3</v>
          </cell>
          <cell r="H424">
            <v>1</v>
          </cell>
          <cell r="I424" t="str">
            <v>R+0.3</v>
          </cell>
          <cell r="J424" t="str">
            <v>Moderate Republicans</v>
          </cell>
          <cell r="K424">
            <v>91.94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1</v>
          </cell>
          <cell r="S424">
            <v>0</v>
          </cell>
          <cell r="T424">
            <v>0.28100000000000003</v>
          </cell>
          <cell r="U424">
            <v>9.0999999999999998E-2</v>
          </cell>
          <cell r="W424" t="str">
            <v>Zach Nunn</v>
          </cell>
          <cell r="X424" t="str">
            <v>IA-3</v>
          </cell>
          <cell r="Y424" t="str">
            <v>Zach</v>
          </cell>
          <cell r="Z424" t="str">
            <v>Nunn</v>
          </cell>
          <cell r="AA424" t="str">
            <v>R</v>
          </cell>
          <cell r="AB424" t="str">
            <v>R+3@@228</v>
          </cell>
          <cell r="AC424" t="str">
            <v>R+2.52</v>
          </cell>
          <cell r="AD424">
            <v>228</v>
          </cell>
          <cell r="AP424">
            <v>118</v>
          </cell>
          <cell r="AQ424" t="str">
            <v>House</v>
          </cell>
          <cell r="AR424">
            <v>22356</v>
          </cell>
          <cell r="AS424">
            <v>31</v>
          </cell>
          <cell r="AT424">
            <v>3</v>
          </cell>
          <cell r="AU424" t="str">
            <v>IA</v>
          </cell>
          <cell r="AV424">
            <v>200</v>
          </cell>
          <cell r="AY424" t="str">
            <v>NUNN, Zach</v>
          </cell>
          <cell r="AZ424">
            <v>1979</v>
          </cell>
          <cell r="BB424">
            <v>0.28799999999999998</v>
          </cell>
          <cell r="BC424">
            <v>0.16300000000000001</v>
          </cell>
          <cell r="BD424">
            <v>-159.19007999999999</v>
          </cell>
          <cell r="BE424">
            <v>0.84252000000000005</v>
          </cell>
          <cell r="BF424">
            <v>929</v>
          </cell>
          <cell r="BG424">
            <v>61</v>
          </cell>
          <cell r="BI424">
            <v>0.28599999999999998</v>
          </cell>
          <cell r="BJ424">
            <v>0.14699999999999999</v>
          </cell>
          <cell r="BK424" t="str">
            <v>NUNN</v>
          </cell>
          <cell r="BL424" t="str">
            <v>IA-3</v>
          </cell>
          <cell r="BM424" t="str">
            <v>House</v>
          </cell>
          <cell r="BN424" t="str">
            <v>Zach</v>
          </cell>
          <cell r="BO424" t="str">
            <v>Nunn</v>
          </cell>
          <cell r="BP424" t="str">
            <v>IA</v>
          </cell>
          <cell r="BQ424" t="str">
            <v>R</v>
          </cell>
          <cell r="BR424">
            <v>1.9018600000000001</v>
          </cell>
          <cell r="BS424" t="str">
            <v>IA-3</v>
          </cell>
          <cell r="BT424" t="str">
            <v>Nunn</v>
          </cell>
          <cell r="BU424" t="str">
            <v>Zach Nunn</v>
          </cell>
          <cell r="BV424" t="str">
            <v>House</v>
          </cell>
          <cell r="BW424" t="str">
            <v>IA</v>
          </cell>
          <cell r="BX424">
            <v>3</v>
          </cell>
          <cell r="BY424" t="str">
            <v>R</v>
          </cell>
          <cell r="BZ424">
            <v>69</v>
          </cell>
          <cell r="CA424">
            <v>29</v>
          </cell>
          <cell r="CB424">
            <v>10</v>
          </cell>
          <cell r="CC424">
            <v>20</v>
          </cell>
          <cell r="CD424">
            <v>0</v>
          </cell>
          <cell r="CE424">
            <v>10</v>
          </cell>
          <cell r="CF424">
            <v>2</v>
          </cell>
        </row>
        <row r="425">
          <cell r="A425" t="str">
            <v>O000019</v>
          </cell>
          <cell r="B425" t="str">
            <v>House</v>
          </cell>
          <cell r="C425">
            <v>22145</v>
          </cell>
          <cell r="D425" t="str">
            <v>Jay Obernolte</v>
          </cell>
          <cell r="E425" t="str">
            <v>Obernolte</v>
          </cell>
          <cell r="F425" t="str">
            <v>R</v>
          </cell>
          <cell r="G425" t="str">
            <v>CA-23</v>
          </cell>
          <cell r="H425">
            <v>2</v>
          </cell>
          <cell r="I425" t="str">
            <v>R+9.8</v>
          </cell>
          <cell r="J425" t="str">
            <v>Moderate Republicans</v>
          </cell>
          <cell r="K425">
            <v>95.91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1</v>
          </cell>
          <cell r="Q425">
            <v>1</v>
          </cell>
          <cell r="R425">
            <v>1</v>
          </cell>
          <cell r="S425">
            <v>0</v>
          </cell>
          <cell r="T425">
            <v>0.313</v>
          </cell>
          <cell r="U425">
            <v>0.28000000000000003</v>
          </cell>
          <cell r="W425" t="str">
            <v>Jay Obernolte</v>
          </cell>
          <cell r="X425" t="str">
            <v>CA-23</v>
          </cell>
          <cell r="Y425" t="str">
            <v>Jay</v>
          </cell>
          <cell r="Z425" t="str">
            <v>Obernolte</v>
          </cell>
          <cell r="AA425" t="str">
            <v>R</v>
          </cell>
          <cell r="AB425" t="str">
            <v>R+8@@267</v>
          </cell>
          <cell r="AC425" t="str">
            <v>R+7.69</v>
          </cell>
          <cell r="AD425">
            <v>267</v>
          </cell>
          <cell r="AP425">
            <v>118</v>
          </cell>
          <cell r="AQ425" t="str">
            <v>House</v>
          </cell>
          <cell r="AR425">
            <v>22145</v>
          </cell>
          <cell r="AS425">
            <v>71</v>
          </cell>
          <cell r="AT425">
            <v>23</v>
          </cell>
          <cell r="AU425" t="str">
            <v>CA</v>
          </cell>
          <cell r="AV425">
            <v>200</v>
          </cell>
          <cell r="AY425" t="str">
            <v>OBERNOLTE, Jay</v>
          </cell>
          <cell r="AZ425">
            <v>1970</v>
          </cell>
          <cell r="BB425">
            <v>0.317</v>
          </cell>
          <cell r="BC425">
            <v>0.25800000000000001</v>
          </cell>
          <cell r="BD425">
            <v>-142.80680000000001</v>
          </cell>
          <cell r="BE425">
            <v>0.86056999999999995</v>
          </cell>
          <cell r="BF425">
            <v>951</v>
          </cell>
          <cell r="BG425">
            <v>43</v>
          </cell>
          <cell r="BI425">
            <v>0.307</v>
          </cell>
          <cell r="BJ425">
            <v>0.24199999999999999</v>
          </cell>
          <cell r="BK425" t="str">
            <v>OBERNOLTE</v>
          </cell>
          <cell r="BL425" t="str">
            <v>CA-23</v>
          </cell>
          <cell r="BM425" t="str">
            <v>House</v>
          </cell>
          <cell r="BN425" t="str">
            <v>Jay</v>
          </cell>
          <cell r="BO425" t="str">
            <v>Obernolte</v>
          </cell>
          <cell r="BP425" t="str">
            <v>CA</v>
          </cell>
          <cell r="BQ425" t="str">
            <v>R</v>
          </cell>
          <cell r="BR425">
            <v>0.86006000000000005</v>
          </cell>
          <cell r="BS425" t="str">
            <v>CA-23</v>
          </cell>
          <cell r="BT425" t="str">
            <v>Obernolte</v>
          </cell>
          <cell r="BU425" t="str">
            <v>Jay Obernolte</v>
          </cell>
          <cell r="BV425" t="str">
            <v>House</v>
          </cell>
          <cell r="BW425" t="str">
            <v>CA</v>
          </cell>
          <cell r="BX425">
            <v>23</v>
          </cell>
          <cell r="BY425" t="str">
            <v>R</v>
          </cell>
          <cell r="BZ425">
            <v>49</v>
          </cell>
          <cell r="CA425">
            <v>19</v>
          </cell>
          <cell r="CB425">
            <v>10</v>
          </cell>
          <cell r="CC425">
            <v>20</v>
          </cell>
          <cell r="CD425">
            <v>0</v>
          </cell>
          <cell r="CE425">
            <v>0</v>
          </cell>
          <cell r="CF425">
            <v>15</v>
          </cell>
        </row>
        <row r="426">
          <cell r="A426" t="str">
            <v>O000019</v>
          </cell>
          <cell r="AE426" t="str">
            <v>CA-8</v>
          </cell>
          <cell r="AF426" t="str">
            <v>House</v>
          </cell>
          <cell r="AG426">
            <v>363</v>
          </cell>
          <cell r="AH426">
            <v>73</v>
          </cell>
          <cell r="AI426">
            <v>83</v>
          </cell>
          <cell r="AJ426">
            <v>31.120331950207468</v>
          </cell>
          <cell r="AK426">
            <v>456801</v>
          </cell>
          <cell r="AL426" t="str">
            <v>O000019</v>
          </cell>
          <cell r="AM426" t="str">
            <v>CA</v>
          </cell>
          <cell r="AN426">
            <v>8</v>
          </cell>
          <cell r="AO426" t="str">
            <v>Obernolte</v>
          </cell>
          <cell r="AP426">
            <v>118</v>
          </cell>
          <cell r="AQ426" t="str">
            <v>House</v>
          </cell>
          <cell r="AR426">
            <v>22145</v>
          </cell>
          <cell r="AS426">
            <v>71</v>
          </cell>
          <cell r="AT426">
            <v>23</v>
          </cell>
          <cell r="AU426" t="str">
            <v>CA</v>
          </cell>
          <cell r="AV426">
            <v>200</v>
          </cell>
          <cell r="AY426" t="str">
            <v>OBERNOLTE, Jay</v>
          </cell>
          <cell r="AZ426">
            <v>1970</v>
          </cell>
          <cell r="BB426">
            <v>0.317</v>
          </cell>
          <cell r="BC426">
            <v>0.25800000000000001</v>
          </cell>
          <cell r="BD426">
            <v>-142.80680000000001</v>
          </cell>
          <cell r="BE426">
            <v>0.86056999999999995</v>
          </cell>
          <cell r="BF426">
            <v>951</v>
          </cell>
          <cell r="BG426">
            <v>43</v>
          </cell>
          <cell r="BI426">
            <v>0.307</v>
          </cell>
          <cell r="BJ426">
            <v>0.24199999999999999</v>
          </cell>
          <cell r="BK426" t="str">
            <v>OBERNOLTE</v>
          </cell>
          <cell r="BL426" t="str">
            <v>CA-23</v>
          </cell>
          <cell r="BM426" t="str">
            <v>House</v>
          </cell>
          <cell r="BN426" t="str">
            <v>Jay</v>
          </cell>
          <cell r="BO426" t="str">
            <v>Obernolte</v>
          </cell>
          <cell r="BP426" t="str">
            <v>CA</v>
          </cell>
          <cell r="BQ426" t="str">
            <v>R</v>
          </cell>
          <cell r="BR426">
            <v>0.86006000000000005</v>
          </cell>
          <cell r="BS426" t="str">
            <v>CA-23</v>
          </cell>
          <cell r="BT426" t="str">
            <v>Obernolte</v>
          </cell>
          <cell r="BU426" t="str">
            <v>Jay Obernolte</v>
          </cell>
          <cell r="BV426" t="str">
            <v>House</v>
          </cell>
          <cell r="BW426" t="str">
            <v>CA</v>
          </cell>
          <cell r="BX426">
            <v>23</v>
          </cell>
          <cell r="BY426" t="str">
            <v>R</v>
          </cell>
          <cell r="BZ426">
            <v>49</v>
          </cell>
          <cell r="CA426">
            <v>19</v>
          </cell>
          <cell r="CB426">
            <v>10</v>
          </cell>
          <cell r="CC426">
            <v>20</v>
          </cell>
          <cell r="CD426">
            <v>0</v>
          </cell>
          <cell r="CE426">
            <v>0</v>
          </cell>
          <cell r="CF426">
            <v>15</v>
          </cell>
        </row>
        <row r="427">
          <cell r="A427" t="str">
            <v>O000172</v>
          </cell>
          <cell r="B427" t="str">
            <v>House</v>
          </cell>
          <cell r="C427">
            <v>21949</v>
          </cell>
          <cell r="D427" t="str">
            <v>Alexandria Ocasio-Cortez</v>
          </cell>
          <cell r="E427" t="str">
            <v>Ocasio-Cortez</v>
          </cell>
          <cell r="F427" t="str">
            <v>D</v>
          </cell>
          <cell r="G427" t="str">
            <v>NY-14</v>
          </cell>
          <cell r="H427">
            <v>3</v>
          </cell>
          <cell r="I427" t="str">
            <v>D+56.6</v>
          </cell>
          <cell r="J427" t="str">
            <v>Progressive Democrats</v>
          </cell>
          <cell r="K427">
            <v>96.15</v>
          </cell>
          <cell r="L427">
            <v>1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-0.29899999999999999</v>
          </cell>
          <cell r="U427">
            <v>-0.95399999999999996</v>
          </cell>
          <cell r="W427" t="str">
            <v>Alexandria Ocasio-Cortez</v>
          </cell>
          <cell r="X427" t="str">
            <v>NY-14</v>
          </cell>
          <cell r="Y427" t="str">
            <v>Alexandria</v>
          </cell>
          <cell r="Z427" t="str">
            <v>Ocasio-Cortez</v>
          </cell>
          <cell r="AA427" t="str">
            <v>D</v>
          </cell>
          <cell r="AB427" t="str">
            <v>D+28@@23</v>
          </cell>
          <cell r="AC427" t="str">
            <v>D+27.94</v>
          </cell>
          <cell r="AD427">
            <v>23</v>
          </cell>
          <cell r="AE427" t="str">
            <v>NY-14</v>
          </cell>
          <cell r="AF427" t="str">
            <v>House</v>
          </cell>
          <cell r="AG427">
            <v>10</v>
          </cell>
          <cell r="AH427">
            <v>426</v>
          </cell>
          <cell r="AI427">
            <v>2</v>
          </cell>
          <cell r="AJ427">
            <v>2.1164021164021158</v>
          </cell>
          <cell r="AK427">
            <v>412804</v>
          </cell>
          <cell r="AL427" t="str">
            <v>O000172</v>
          </cell>
          <cell r="AM427" t="str">
            <v>NY</v>
          </cell>
          <cell r="AN427">
            <v>14</v>
          </cell>
          <cell r="AO427" t="str">
            <v>Ocasio-Cortez</v>
          </cell>
          <cell r="AP427">
            <v>118</v>
          </cell>
          <cell r="AQ427" t="str">
            <v>House</v>
          </cell>
          <cell r="AR427">
            <v>21949</v>
          </cell>
          <cell r="AS427">
            <v>13</v>
          </cell>
          <cell r="AT427">
            <v>14</v>
          </cell>
          <cell r="AU427" t="str">
            <v>NY</v>
          </cell>
          <cell r="AV427">
            <v>100</v>
          </cell>
          <cell r="AY427" t="str">
            <v>OCASIO-CORTEZ, Alexandria</v>
          </cell>
          <cell r="AZ427">
            <v>1989</v>
          </cell>
          <cell r="BB427">
            <v>-0.312</v>
          </cell>
          <cell r="BC427">
            <v>-0.95</v>
          </cell>
          <cell r="BD427">
            <v>-49.925939999999997</v>
          </cell>
          <cell r="BE427">
            <v>0.94779000000000002</v>
          </cell>
          <cell r="BF427">
            <v>931</v>
          </cell>
          <cell r="BG427">
            <v>18</v>
          </cell>
          <cell r="BI427">
            <v>-0.98099999999999998</v>
          </cell>
          <cell r="BJ427">
            <v>-0.192</v>
          </cell>
          <cell r="BK427" t="str">
            <v>OCASIO-CORTEZ</v>
          </cell>
          <cell r="BL427" t="str">
            <v>NY-14</v>
          </cell>
          <cell r="BM427" t="str">
            <v>House</v>
          </cell>
          <cell r="BN427" t="str">
            <v>Alexandria</v>
          </cell>
          <cell r="BO427" t="str">
            <v>Ocasio-Cortez</v>
          </cell>
          <cell r="BP427" t="str">
            <v>NY</v>
          </cell>
          <cell r="BQ427" t="str">
            <v>D</v>
          </cell>
          <cell r="BR427">
            <v>-2.0826699999999998</v>
          </cell>
          <cell r="BS427" t="str">
            <v>NY-14</v>
          </cell>
          <cell r="BT427" t="str">
            <v>Ocasio-Cortez</v>
          </cell>
          <cell r="BU427" t="str">
            <v>Alexandria Ocasio-Cortez</v>
          </cell>
          <cell r="BV427" t="str">
            <v>House</v>
          </cell>
          <cell r="BW427" t="str">
            <v>NY</v>
          </cell>
          <cell r="BX427">
            <v>14</v>
          </cell>
          <cell r="BY427" t="str">
            <v>D</v>
          </cell>
          <cell r="BZ427">
            <v>20</v>
          </cell>
          <cell r="CA427">
            <v>0</v>
          </cell>
          <cell r="CB427">
            <v>0</v>
          </cell>
          <cell r="CC427">
            <v>20</v>
          </cell>
          <cell r="CD427">
            <v>0</v>
          </cell>
          <cell r="CE427">
            <v>0</v>
          </cell>
          <cell r="CF427">
            <v>44</v>
          </cell>
        </row>
        <row r="428">
          <cell r="A428" t="str">
            <v>O000175</v>
          </cell>
          <cell r="B428" t="str">
            <v>House</v>
          </cell>
          <cell r="C428">
            <v>22357</v>
          </cell>
          <cell r="D428" t="str">
            <v>Andy Ogles</v>
          </cell>
          <cell r="E428" t="str">
            <v>Ogles</v>
          </cell>
          <cell r="F428" t="str">
            <v>R</v>
          </cell>
          <cell r="G428" t="str">
            <v>TN-5</v>
          </cell>
          <cell r="H428">
            <v>1</v>
          </cell>
          <cell r="I428" t="str">
            <v>R+11.3</v>
          </cell>
          <cell r="J428" t="str">
            <v>Far-Right Obstructionists</v>
          </cell>
          <cell r="K428">
            <v>97.29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1</v>
          </cell>
          <cell r="S428">
            <v>1</v>
          </cell>
          <cell r="T428">
            <v>0.79700000000000004</v>
          </cell>
          <cell r="U428">
            <v>-0.38</v>
          </cell>
          <cell r="W428" t="str">
            <v>Andy Ogles</v>
          </cell>
          <cell r="X428" t="str">
            <v>TN-5</v>
          </cell>
          <cell r="Y428" t="str">
            <v>Andy</v>
          </cell>
          <cell r="Z428" t="str">
            <v>Ogles</v>
          </cell>
          <cell r="AA428" t="str">
            <v>R</v>
          </cell>
          <cell r="AB428" t="str">
            <v>R+9@@279</v>
          </cell>
          <cell r="AC428" t="str">
            <v>R+8.56</v>
          </cell>
          <cell r="AD428">
            <v>279</v>
          </cell>
          <cell r="AP428">
            <v>118</v>
          </cell>
          <cell r="AQ428" t="str">
            <v>House</v>
          </cell>
          <cell r="AR428">
            <v>22357</v>
          </cell>
          <cell r="AS428">
            <v>54</v>
          </cell>
          <cell r="AT428">
            <v>5</v>
          </cell>
          <cell r="AU428" t="str">
            <v>TN</v>
          </cell>
          <cell r="AV428">
            <v>200</v>
          </cell>
          <cell r="AY428" t="str">
            <v>OGLES, Andy</v>
          </cell>
          <cell r="AZ428">
            <v>1971</v>
          </cell>
          <cell r="BB428">
            <v>0.78900000000000003</v>
          </cell>
          <cell r="BC428">
            <v>-0.39</v>
          </cell>
          <cell r="BD428">
            <v>-67.718919999999997</v>
          </cell>
          <cell r="BE428">
            <v>0.92991999999999997</v>
          </cell>
          <cell r="BF428">
            <v>932</v>
          </cell>
          <cell r="BG428">
            <v>34</v>
          </cell>
          <cell r="BI428">
            <v>0.79300000000000004</v>
          </cell>
          <cell r="BJ428">
            <v>-0.38200000000000001</v>
          </cell>
          <cell r="BK428" t="str">
            <v>OGLES</v>
          </cell>
          <cell r="BL428" t="str">
            <v>TN-5</v>
          </cell>
          <cell r="BM428" t="str">
            <v>House</v>
          </cell>
          <cell r="BN428" t="str">
            <v>Andy</v>
          </cell>
          <cell r="BO428" t="str">
            <v>Ogles</v>
          </cell>
          <cell r="BP428" t="str">
            <v>TN</v>
          </cell>
          <cell r="BQ428" t="str">
            <v>R</v>
          </cell>
          <cell r="BR428">
            <v>-1.9333400000000001</v>
          </cell>
          <cell r="BS428" t="str">
            <v>TN-5</v>
          </cell>
          <cell r="BT428" t="str">
            <v>Ogles</v>
          </cell>
          <cell r="BU428" t="str">
            <v>Andy Ogles</v>
          </cell>
          <cell r="BV428" t="str">
            <v>House</v>
          </cell>
          <cell r="BW428" t="str">
            <v>TN</v>
          </cell>
          <cell r="BX428">
            <v>5</v>
          </cell>
          <cell r="BY428" t="str">
            <v>R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15</v>
          </cell>
        </row>
        <row r="429">
          <cell r="A429" t="str">
            <v>O000173</v>
          </cell>
          <cell r="B429" t="str">
            <v>House</v>
          </cell>
          <cell r="C429">
            <v>21950</v>
          </cell>
          <cell r="D429" t="str">
            <v>Ilhan Omar</v>
          </cell>
          <cell r="E429" t="str">
            <v>Omar</v>
          </cell>
          <cell r="F429" t="str">
            <v>D</v>
          </cell>
          <cell r="G429" t="str">
            <v>MN-5</v>
          </cell>
          <cell r="H429">
            <v>3</v>
          </cell>
          <cell r="I429" t="str">
            <v>D+63.1</v>
          </cell>
          <cell r="J429" t="str">
            <v>Progressive Democrats</v>
          </cell>
          <cell r="K429">
            <v>93.38</v>
          </cell>
          <cell r="L429">
            <v>1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-0.29799999999999999</v>
          </cell>
          <cell r="U429">
            <v>-0.95499999999999996</v>
          </cell>
          <cell r="W429" t="str">
            <v>Ilhan Omar</v>
          </cell>
          <cell r="X429" t="str">
            <v>MN-5</v>
          </cell>
          <cell r="Y429" t="str">
            <v>Ilhan</v>
          </cell>
          <cell r="Z429" t="str">
            <v>Omar</v>
          </cell>
          <cell r="AA429" t="str">
            <v>D</v>
          </cell>
          <cell r="AB429" t="str">
            <v>D+30@@20</v>
          </cell>
          <cell r="AC429" t="str">
            <v>D+29.73</v>
          </cell>
          <cell r="AD429">
            <v>20</v>
          </cell>
          <cell r="AE429" t="str">
            <v>MN-5</v>
          </cell>
          <cell r="AF429" t="str">
            <v>House</v>
          </cell>
          <cell r="AG429">
            <v>56</v>
          </cell>
          <cell r="AH429">
            <v>380</v>
          </cell>
          <cell r="AI429">
            <v>13</v>
          </cell>
          <cell r="AJ429">
            <v>4.2016806722689077</v>
          </cell>
          <cell r="AK429">
            <v>412791</v>
          </cell>
          <cell r="AL429" t="str">
            <v>O000173</v>
          </cell>
          <cell r="AM429" t="str">
            <v>MN</v>
          </cell>
          <cell r="AN429">
            <v>5</v>
          </cell>
          <cell r="AO429" t="str">
            <v>Omar</v>
          </cell>
          <cell r="AP429">
            <v>118</v>
          </cell>
          <cell r="AQ429" t="str">
            <v>House</v>
          </cell>
          <cell r="AR429">
            <v>21950</v>
          </cell>
          <cell r="AS429">
            <v>33</v>
          </cell>
          <cell r="AT429">
            <v>5</v>
          </cell>
          <cell r="AU429" t="str">
            <v>MN</v>
          </cell>
          <cell r="AV429">
            <v>100</v>
          </cell>
          <cell r="AY429" t="str">
            <v>OMAR, Ilhan</v>
          </cell>
          <cell r="AZ429">
            <v>1982</v>
          </cell>
          <cell r="BB429">
            <v>-0.29599999999999999</v>
          </cell>
          <cell r="BC429">
            <v>-0.95499999999999996</v>
          </cell>
          <cell r="BD429">
            <v>-69.248589999999993</v>
          </cell>
          <cell r="BE429">
            <v>0.92934000000000005</v>
          </cell>
          <cell r="BF429">
            <v>945</v>
          </cell>
          <cell r="BG429">
            <v>29</v>
          </cell>
          <cell r="BI429">
            <v>-0.98099999999999998</v>
          </cell>
          <cell r="BJ429">
            <v>-0.192</v>
          </cell>
          <cell r="BK429" t="str">
            <v>OMAR</v>
          </cell>
          <cell r="BL429" t="str">
            <v>MN-5</v>
          </cell>
          <cell r="BM429" t="str">
            <v>House</v>
          </cell>
          <cell r="BN429" t="str">
            <v>Ilhan</v>
          </cell>
          <cell r="BO429" t="str">
            <v>Omar</v>
          </cell>
          <cell r="BP429" t="str">
            <v>MN</v>
          </cell>
          <cell r="BQ429" t="str">
            <v>D</v>
          </cell>
          <cell r="BR429">
            <v>-1.98512</v>
          </cell>
          <cell r="BS429" t="str">
            <v>MN-5</v>
          </cell>
          <cell r="BT429" t="str">
            <v>Omar</v>
          </cell>
          <cell r="BU429" t="str">
            <v>Ilhan Omar</v>
          </cell>
          <cell r="BV429" t="str">
            <v>House</v>
          </cell>
          <cell r="BW429" t="str">
            <v>MN</v>
          </cell>
          <cell r="BX429">
            <v>5</v>
          </cell>
          <cell r="BY429" t="str">
            <v>D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44</v>
          </cell>
        </row>
        <row r="430">
          <cell r="A430" t="str">
            <v>O000174</v>
          </cell>
          <cell r="AE430" t="str">
            <v>GA-0</v>
          </cell>
          <cell r="AF430" t="str">
            <v>Senate</v>
          </cell>
          <cell r="AG430">
            <v>41</v>
          </cell>
          <cell r="AH430">
            <v>57</v>
          </cell>
          <cell r="AI430">
            <v>41</v>
          </cell>
          <cell r="AJ430">
            <v>23.55212355212355</v>
          </cell>
          <cell r="AK430">
            <v>456857</v>
          </cell>
          <cell r="AL430" t="str">
            <v>O000174</v>
          </cell>
          <cell r="AM430" t="str">
            <v>GA</v>
          </cell>
          <cell r="AO430" t="str">
            <v>Ossoff</v>
          </cell>
          <cell r="AP430">
            <v>118</v>
          </cell>
          <cell r="AQ430" t="str">
            <v>Senate</v>
          </cell>
          <cell r="AR430">
            <v>42103</v>
          </cell>
          <cell r="AS430">
            <v>44</v>
          </cell>
          <cell r="AT430">
            <v>0</v>
          </cell>
          <cell r="AU430" t="str">
            <v>GA</v>
          </cell>
          <cell r="AV430">
            <v>100</v>
          </cell>
          <cell r="AY430" t="str">
            <v>OSSOFF, Thomas Jonathan (Jon)</v>
          </cell>
          <cell r="AZ430">
            <v>1987</v>
          </cell>
          <cell r="BB430">
            <v>-0.42599999999999999</v>
          </cell>
          <cell r="BC430">
            <v>0.39700000000000002</v>
          </cell>
          <cell r="BD430">
            <v>-18.598330000000001</v>
          </cell>
          <cell r="BE430">
            <v>0.96460000000000001</v>
          </cell>
          <cell r="BF430">
            <v>516</v>
          </cell>
          <cell r="BG430">
            <v>6</v>
          </cell>
          <cell r="BI430">
            <v>-0.33800000000000002</v>
          </cell>
          <cell r="BJ430">
            <v>0.16700000000000001</v>
          </cell>
          <cell r="BK430" t="str">
            <v>OSSOFF</v>
          </cell>
          <cell r="BL430" t="str">
            <v>GA-0</v>
          </cell>
          <cell r="BM430" t="str">
            <v>Senate</v>
          </cell>
          <cell r="BN430" t="str">
            <v>Jon</v>
          </cell>
          <cell r="BO430" t="str">
            <v>Ossoff</v>
          </cell>
          <cell r="BP430" t="str">
            <v>GA</v>
          </cell>
          <cell r="BQ430" t="str">
            <v>D</v>
          </cell>
          <cell r="BR430">
            <v>0.22705</v>
          </cell>
          <cell r="BS430" t="str">
            <v>GA-0</v>
          </cell>
          <cell r="BT430" t="str">
            <v>Ossoff</v>
          </cell>
          <cell r="BU430" t="str">
            <v>Jon Ossoff</v>
          </cell>
          <cell r="BV430" t="str">
            <v>Senate</v>
          </cell>
          <cell r="BW430" t="str">
            <v>GA</v>
          </cell>
          <cell r="BY430" t="str">
            <v>D</v>
          </cell>
          <cell r="BZ430">
            <v>31</v>
          </cell>
          <cell r="CA430">
            <v>11</v>
          </cell>
          <cell r="CB430">
            <v>0</v>
          </cell>
          <cell r="CC430">
            <v>20</v>
          </cell>
          <cell r="CD430">
            <v>0</v>
          </cell>
          <cell r="CE430">
            <v>0</v>
          </cell>
          <cell r="CF430">
            <v>7</v>
          </cell>
        </row>
        <row r="431">
          <cell r="A431" t="str">
            <v>O000086</v>
          </cell>
          <cell r="B431" t="str">
            <v>House</v>
          </cell>
          <cell r="C431">
            <v>22146</v>
          </cell>
          <cell r="D431" t="str">
            <v>Burgess Owens</v>
          </cell>
          <cell r="E431" t="str">
            <v>Owens</v>
          </cell>
          <cell r="F431" t="str">
            <v>R</v>
          </cell>
          <cell r="G431" t="str">
            <v>UT-4</v>
          </cell>
          <cell r="H431">
            <v>2</v>
          </cell>
          <cell r="I431" t="str">
            <v>R+25.9</v>
          </cell>
          <cell r="J431" t="str">
            <v>Compromise Conservatives</v>
          </cell>
          <cell r="K431">
            <v>90.63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1</v>
          </cell>
          <cell r="S431">
            <v>0</v>
          </cell>
          <cell r="T431">
            <v>0.46100000000000002</v>
          </cell>
          <cell r="U431">
            <v>0.26500000000000001</v>
          </cell>
          <cell r="W431" t="str">
            <v>Burgess Owens</v>
          </cell>
          <cell r="X431" t="str">
            <v>UT-4</v>
          </cell>
          <cell r="Y431" t="str">
            <v>Burgess</v>
          </cell>
          <cell r="Z431" t="str">
            <v>Owens</v>
          </cell>
          <cell r="AA431" t="str">
            <v>R</v>
          </cell>
          <cell r="AB431" t="str">
            <v>R+16@@357</v>
          </cell>
          <cell r="AC431" t="str">
            <v>R+15.94</v>
          </cell>
          <cell r="AD431">
            <v>357</v>
          </cell>
          <cell r="AE431" t="str">
            <v>UT-4</v>
          </cell>
          <cell r="AF431" t="str">
            <v>House</v>
          </cell>
          <cell r="AG431">
            <v>302</v>
          </cell>
          <cell r="AH431">
            <v>134</v>
          </cell>
          <cell r="AI431">
            <v>69</v>
          </cell>
          <cell r="AJ431">
            <v>24.29022082018928</v>
          </cell>
          <cell r="AK431">
            <v>456852</v>
          </cell>
          <cell r="AL431" t="str">
            <v>O000086</v>
          </cell>
          <cell r="AM431" t="str">
            <v>UT</v>
          </cell>
          <cell r="AN431">
            <v>4</v>
          </cell>
          <cell r="AO431" t="str">
            <v>Owens</v>
          </cell>
          <cell r="AP431">
            <v>118</v>
          </cell>
          <cell r="AQ431" t="str">
            <v>House</v>
          </cell>
          <cell r="AR431">
            <v>22146</v>
          </cell>
          <cell r="AS431">
            <v>67</v>
          </cell>
          <cell r="AT431">
            <v>4</v>
          </cell>
          <cell r="AU431" t="str">
            <v>UT</v>
          </cell>
          <cell r="AV431">
            <v>200</v>
          </cell>
          <cell r="AY431" t="str">
            <v>OWENS, Burgess</v>
          </cell>
          <cell r="AZ431">
            <v>1951</v>
          </cell>
          <cell r="BB431">
            <v>0.44900000000000001</v>
          </cell>
          <cell r="BC431">
            <v>0.16700000000000001</v>
          </cell>
          <cell r="BD431">
            <v>-153.19745</v>
          </cell>
          <cell r="BE431">
            <v>0.85179000000000005</v>
          </cell>
          <cell r="BF431">
            <v>955</v>
          </cell>
          <cell r="BG431">
            <v>90</v>
          </cell>
          <cell r="BI431">
            <v>0.437</v>
          </cell>
          <cell r="BJ431">
            <v>0.125</v>
          </cell>
          <cell r="BK431" t="str">
            <v>OWENS</v>
          </cell>
          <cell r="BL431" t="str">
            <v>UT-4</v>
          </cell>
          <cell r="BM431" t="str">
            <v>House</v>
          </cell>
          <cell r="BN431" t="str">
            <v>Burgess</v>
          </cell>
          <cell r="BO431" t="str">
            <v>Owens</v>
          </cell>
          <cell r="BP431" t="str">
            <v>UT</v>
          </cell>
          <cell r="BQ431" t="str">
            <v>R</v>
          </cell>
          <cell r="BR431">
            <v>-1.1934199999999999</v>
          </cell>
          <cell r="BS431" t="str">
            <v>UT-4</v>
          </cell>
          <cell r="BT431" t="str">
            <v>Owens</v>
          </cell>
          <cell r="BU431" t="str">
            <v>Burgess Owens</v>
          </cell>
          <cell r="BV431" t="str">
            <v>House</v>
          </cell>
          <cell r="BW431" t="str">
            <v>UT</v>
          </cell>
          <cell r="BX431">
            <v>4</v>
          </cell>
          <cell r="BY431" t="str">
            <v>R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30</v>
          </cell>
        </row>
        <row r="432">
          <cell r="A432" t="str">
            <v>P000145</v>
          </cell>
          <cell r="AE432" t="str">
            <v>CA-0</v>
          </cell>
          <cell r="AF432" t="str">
            <v>Senate</v>
          </cell>
          <cell r="AG432">
            <v>11</v>
          </cell>
          <cell r="AH432">
            <v>87</v>
          </cell>
          <cell r="AI432">
            <v>10</v>
          </cell>
          <cell r="AJ432">
            <v>15.49295774647887</v>
          </cell>
          <cell r="AK432">
            <v>456856</v>
          </cell>
          <cell r="AL432" t="str">
            <v>P000145</v>
          </cell>
          <cell r="AM432" t="str">
            <v>CA</v>
          </cell>
          <cell r="AO432" t="str">
            <v>Padilla</v>
          </cell>
          <cell r="AP432">
            <v>118</v>
          </cell>
          <cell r="AQ432" t="str">
            <v>Senate</v>
          </cell>
          <cell r="AR432">
            <v>42104</v>
          </cell>
          <cell r="AS432">
            <v>71</v>
          </cell>
          <cell r="AT432">
            <v>0</v>
          </cell>
          <cell r="AU432" t="str">
            <v>CA</v>
          </cell>
          <cell r="AV432">
            <v>100</v>
          </cell>
          <cell r="AY432" t="str">
            <v>PADILLA, Alejandro (Alex)</v>
          </cell>
          <cell r="AZ432">
            <v>1973</v>
          </cell>
          <cell r="BB432">
            <v>-0.375</v>
          </cell>
          <cell r="BC432">
            <v>-0.33400000000000002</v>
          </cell>
          <cell r="BD432">
            <v>-20.397400000000001</v>
          </cell>
          <cell r="BE432">
            <v>0.95994999999999997</v>
          </cell>
          <cell r="BF432">
            <v>499</v>
          </cell>
          <cell r="BG432">
            <v>7</v>
          </cell>
          <cell r="BI432">
            <v>-0.318</v>
          </cell>
          <cell r="BJ432">
            <v>-0.32300000000000001</v>
          </cell>
          <cell r="BK432" t="str">
            <v>PADILLA</v>
          </cell>
          <cell r="BL432" t="str">
            <v>CA-0</v>
          </cell>
          <cell r="BM432" t="str">
            <v>Senate</v>
          </cell>
          <cell r="BN432" t="str">
            <v>Alex</v>
          </cell>
          <cell r="BO432" t="str">
            <v>Padilla</v>
          </cell>
          <cell r="BP432" t="str">
            <v>CA</v>
          </cell>
          <cell r="BQ432" t="str">
            <v>D</v>
          </cell>
          <cell r="BR432">
            <v>-0.50353999999999999</v>
          </cell>
          <cell r="BS432" t="str">
            <v>CA-0</v>
          </cell>
          <cell r="BT432" t="str">
            <v>Padilla</v>
          </cell>
          <cell r="BU432" t="str">
            <v>Alex Padilla</v>
          </cell>
          <cell r="BV432" t="str">
            <v>Senate</v>
          </cell>
          <cell r="BW432" t="str">
            <v>CA</v>
          </cell>
          <cell r="BY432" t="str">
            <v>D</v>
          </cell>
          <cell r="BZ432">
            <v>3</v>
          </cell>
          <cell r="CA432">
            <v>3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26</v>
          </cell>
        </row>
        <row r="433">
          <cell r="A433" t="str">
            <v>P000034</v>
          </cell>
          <cell r="B433" t="str">
            <v>House</v>
          </cell>
          <cell r="C433">
            <v>15454</v>
          </cell>
          <cell r="D433" t="str">
            <v>Frank Pallone Jr.</v>
          </cell>
          <cell r="E433" t="str">
            <v>Pallone</v>
          </cell>
          <cell r="F433" t="str">
            <v>D</v>
          </cell>
          <cell r="G433" t="str">
            <v>NJ-6</v>
          </cell>
          <cell r="H433">
            <v>18.100000000000001</v>
          </cell>
          <cell r="I433" t="str">
            <v>D+19.2</v>
          </cell>
          <cell r="J433" t="str">
            <v>Core Democrats</v>
          </cell>
          <cell r="K433">
            <v>97.22</v>
          </cell>
          <cell r="L433">
            <v>1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-0.40400000000000003</v>
          </cell>
          <cell r="U433">
            <v>-0.16800000000000001</v>
          </cell>
          <cell r="W433" t="str">
            <v>Frank Pallone</v>
          </cell>
          <cell r="X433" t="str">
            <v>NJ-6</v>
          </cell>
          <cell r="Y433" t="str">
            <v>Frank</v>
          </cell>
          <cell r="Z433" t="str">
            <v>Pallone</v>
          </cell>
          <cell r="AA433" t="str">
            <v>D</v>
          </cell>
          <cell r="AB433" t="str">
            <v>D+8@@142</v>
          </cell>
          <cell r="AC433" t="str">
            <v>D+7.95</v>
          </cell>
          <cell r="AD433">
            <v>142</v>
          </cell>
          <cell r="AE433" t="str">
            <v>NJ-6</v>
          </cell>
          <cell r="AF433" t="str">
            <v>House</v>
          </cell>
          <cell r="AG433">
            <v>131</v>
          </cell>
          <cell r="AH433">
            <v>305</v>
          </cell>
          <cell r="AI433">
            <v>30</v>
          </cell>
          <cell r="AJ433">
            <v>6.4417177914110431</v>
          </cell>
          <cell r="AK433">
            <v>400308</v>
          </cell>
          <cell r="AL433" t="str">
            <v>P000034</v>
          </cell>
          <cell r="AM433" t="str">
            <v>NJ</v>
          </cell>
          <cell r="AN433">
            <v>6</v>
          </cell>
          <cell r="AO433" t="str">
            <v>Pallone</v>
          </cell>
          <cell r="AP433">
            <v>118</v>
          </cell>
          <cell r="AQ433" t="str">
            <v>House</v>
          </cell>
          <cell r="AR433">
            <v>15454</v>
          </cell>
          <cell r="AS433">
            <v>12</v>
          </cell>
          <cell r="AT433">
            <v>6</v>
          </cell>
          <cell r="AU433" t="str">
            <v>NJ</v>
          </cell>
          <cell r="AV433">
            <v>100</v>
          </cell>
          <cell r="AY433" t="str">
            <v>PALLONE, Frank, Jr.</v>
          </cell>
          <cell r="AZ433">
            <v>1951</v>
          </cell>
          <cell r="BB433">
            <v>-0.40200000000000002</v>
          </cell>
          <cell r="BC433">
            <v>-0.16400000000000001</v>
          </cell>
          <cell r="BD433">
            <v>-84.946250000000006</v>
          </cell>
          <cell r="BE433">
            <v>0.91515000000000002</v>
          </cell>
          <cell r="BF433">
            <v>958</v>
          </cell>
          <cell r="BG433">
            <v>29</v>
          </cell>
          <cell r="BI433">
            <v>-0.316</v>
          </cell>
          <cell r="BJ433">
            <v>-0.2</v>
          </cell>
          <cell r="BK433" t="str">
            <v>PALLONE</v>
          </cell>
          <cell r="BL433" t="str">
            <v>NJ-6</v>
          </cell>
          <cell r="BM433" t="str">
            <v>House</v>
          </cell>
          <cell r="BN433" t="str">
            <v>Frank</v>
          </cell>
          <cell r="BO433" t="str">
            <v>Pallone</v>
          </cell>
          <cell r="BP433" t="str">
            <v>NJ</v>
          </cell>
          <cell r="BQ433" t="str">
            <v>D</v>
          </cell>
          <cell r="BR433">
            <v>-0.68567</v>
          </cell>
          <cell r="BS433" t="str">
            <v>NJ-6</v>
          </cell>
          <cell r="BT433" t="str">
            <v>Pallone</v>
          </cell>
          <cell r="BU433" t="str">
            <v>Frank Pallone</v>
          </cell>
          <cell r="BV433" t="str">
            <v>House</v>
          </cell>
          <cell r="BW433" t="str">
            <v>NJ</v>
          </cell>
          <cell r="BX433">
            <v>6</v>
          </cell>
          <cell r="BY433" t="str">
            <v>D</v>
          </cell>
          <cell r="BZ433">
            <v>34</v>
          </cell>
          <cell r="CA433">
            <v>4</v>
          </cell>
          <cell r="CB433">
            <v>10</v>
          </cell>
          <cell r="CC433">
            <v>20</v>
          </cell>
          <cell r="CD433">
            <v>0</v>
          </cell>
          <cell r="CE433">
            <v>0</v>
          </cell>
          <cell r="CF433">
            <v>15</v>
          </cell>
        </row>
        <row r="434">
          <cell r="A434" t="str">
            <v>P000609</v>
          </cell>
          <cell r="B434" t="str">
            <v>House</v>
          </cell>
          <cell r="C434">
            <v>21500</v>
          </cell>
          <cell r="D434" t="str">
            <v>Gary Palmer</v>
          </cell>
          <cell r="E434" t="str">
            <v>Palmer</v>
          </cell>
          <cell r="F434" t="str">
            <v>R</v>
          </cell>
          <cell r="G434" t="str">
            <v>AL-6</v>
          </cell>
          <cell r="H434">
            <v>5</v>
          </cell>
          <cell r="I434" t="str">
            <v>R+29.9</v>
          </cell>
          <cell r="J434" t="str">
            <v>Far-Right Establishment</v>
          </cell>
          <cell r="K434">
            <v>95.76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1</v>
          </cell>
          <cell r="S434">
            <v>1</v>
          </cell>
          <cell r="T434">
            <v>0.67900000000000005</v>
          </cell>
          <cell r="U434">
            <v>0.10199999999999999</v>
          </cell>
          <cell r="W434" t="str">
            <v>Gary Palmer</v>
          </cell>
          <cell r="X434" t="str">
            <v>AL-6</v>
          </cell>
          <cell r="Y434" t="str">
            <v>Gary</v>
          </cell>
          <cell r="Z434" t="str">
            <v>Palmer</v>
          </cell>
          <cell r="AA434" t="str">
            <v>R</v>
          </cell>
          <cell r="AB434" t="str">
            <v>R+18@@384</v>
          </cell>
          <cell r="AC434" t="str">
            <v>R+18.39</v>
          </cell>
          <cell r="AD434">
            <v>384</v>
          </cell>
          <cell r="AE434" t="str">
            <v>AL-6</v>
          </cell>
          <cell r="AF434" t="str">
            <v>House</v>
          </cell>
          <cell r="AG434">
            <v>139</v>
          </cell>
          <cell r="AH434">
            <v>297</v>
          </cell>
          <cell r="AI434">
            <v>32</v>
          </cell>
          <cell r="AJ434">
            <v>6.7226890756302522</v>
          </cell>
          <cell r="AK434">
            <v>412608</v>
          </cell>
          <cell r="AL434" t="str">
            <v>P000609</v>
          </cell>
          <cell r="AM434" t="str">
            <v>AL</v>
          </cell>
          <cell r="AN434">
            <v>6</v>
          </cell>
          <cell r="AO434" t="str">
            <v>Palmer</v>
          </cell>
          <cell r="AP434">
            <v>118</v>
          </cell>
          <cell r="AQ434" t="str">
            <v>House</v>
          </cell>
          <cell r="AR434">
            <v>21500</v>
          </cell>
          <cell r="AS434">
            <v>41</v>
          </cell>
          <cell r="AT434">
            <v>6</v>
          </cell>
          <cell r="AU434" t="str">
            <v>AL</v>
          </cell>
          <cell r="AV434">
            <v>200</v>
          </cell>
          <cell r="AY434" t="str">
            <v>PALMER, Gary James</v>
          </cell>
          <cell r="AZ434">
            <v>1954</v>
          </cell>
          <cell r="BB434">
            <v>0.67800000000000005</v>
          </cell>
          <cell r="BC434">
            <v>0.115</v>
          </cell>
          <cell r="BD434">
            <v>-81.456760000000003</v>
          </cell>
          <cell r="BE434">
            <v>0.91708000000000001</v>
          </cell>
          <cell r="BF434">
            <v>941</v>
          </cell>
          <cell r="BG434">
            <v>40</v>
          </cell>
          <cell r="BI434">
            <v>0.66900000000000004</v>
          </cell>
          <cell r="BJ434">
            <v>0.113</v>
          </cell>
          <cell r="BK434" t="str">
            <v>PALMER</v>
          </cell>
          <cell r="BL434" t="str">
            <v>AL-6</v>
          </cell>
          <cell r="BM434" t="str">
            <v>House</v>
          </cell>
          <cell r="BN434" t="str">
            <v>Gary</v>
          </cell>
          <cell r="BO434" t="str">
            <v>Palmer</v>
          </cell>
          <cell r="BP434" t="str">
            <v>AL</v>
          </cell>
          <cell r="BQ434" t="str">
            <v>R</v>
          </cell>
          <cell r="BR434">
            <v>-1.2401599999999999</v>
          </cell>
          <cell r="BS434" t="str">
            <v>AL-6</v>
          </cell>
          <cell r="BT434" t="str">
            <v>Palmer</v>
          </cell>
          <cell r="BU434" t="str">
            <v>Gary Palmer</v>
          </cell>
          <cell r="BV434" t="str">
            <v>House</v>
          </cell>
          <cell r="BW434" t="str">
            <v>AL</v>
          </cell>
          <cell r="BX434">
            <v>6</v>
          </cell>
          <cell r="BY434" t="str">
            <v>R</v>
          </cell>
          <cell r="BZ434">
            <v>25</v>
          </cell>
          <cell r="CA434">
            <v>0</v>
          </cell>
          <cell r="CB434">
            <v>5</v>
          </cell>
          <cell r="CC434">
            <v>20</v>
          </cell>
          <cell r="CD434">
            <v>0</v>
          </cell>
          <cell r="CE434">
            <v>0</v>
          </cell>
          <cell r="CF434">
            <v>36</v>
          </cell>
        </row>
        <row r="435">
          <cell r="A435" t="str">
            <v>P000613</v>
          </cell>
          <cell r="B435" t="str">
            <v>House</v>
          </cell>
          <cell r="C435">
            <v>21740</v>
          </cell>
          <cell r="D435" t="str">
            <v>Jimmy Panetta</v>
          </cell>
          <cell r="E435" t="str">
            <v>Panetta</v>
          </cell>
          <cell r="F435" t="str">
            <v>D</v>
          </cell>
          <cell r="G435" t="str">
            <v>CA-19</v>
          </cell>
          <cell r="H435">
            <v>4</v>
          </cell>
          <cell r="I435" t="str">
            <v>D+39.6</v>
          </cell>
          <cell r="J435" t="str">
            <v>Moderate Democrats</v>
          </cell>
          <cell r="K435">
            <v>97.06</v>
          </cell>
          <cell r="L435">
            <v>1</v>
          </cell>
          <cell r="M435">
            <v>1</v>
          </cell>
          <cell r="N435">
            <v>0</v>
          </cell>
          <cell r="O435">
            <v>1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-0.28799999999999998</v>
          </cell>
          <cell r="U435">
            <v>0.126</v>
          </cell>
          <cell r="W435" t="str">
            <v>Jimmy Panetta</v>
          </cell>
          <cell r="X435" t="str">
            <v>CA-19</v>
          </cell>
          <cell r="Y435" t="str">
            <v>Jimmy</v>
          </cell>
          <cell r="Z435" t="str">
            <v>Panetta</v>
          </cell>
          <cell r="AA435" t="str">
            <v>D</v>
          </cell>
          <cell r="AB435" t="str">
            <v>D+18@@72</v>
          </cell>
          <cell r="AC435" t="str">
            <v>D+18.46</v>
          </cell>
          <cell r="AD435">
            <v>72</v>
          </cell>
          <cell r="AP435">
            <v>118</v>
          </cell>
          <cell r="AQ435" t="str">
            <v>House</v>
          </cell>
          <cell r="AR435">
            <v>21740</v>
          </cell>
          <cell r="AS435">
            <v>71</v>
          </cell>
          <cell r="AT435">
            <v>19</v>
          </cell>
          <cell r="AU435" t="str">
            <v>CA</v>
          </cell>
          <cell r="AV435">
            <v>100</v>
          </cell>
          <cell r="AY435" t="str">
            <v>PANETTA, James Varni</v>
          </cell>
          <cell r="AZ435">
            <v>1969</v>
          </cell>
          <cell r="BB435">
            <v>-0.29099999999999998</v>
          </cell>
          <cell r="BC435">
            <v>0.158</v>
          </cell>
          <cell r="BD435">
            <v>-89.512919999999994</v>
          </cell>
          <cell r="BE435">
            <v>0.91061999999999999</v>
          </cell>
          <cell r="BF435">
            <v>956</v>
          </cell>
          <cell r="BG435">
            <v>35</v>
          </cell>
          <cell r="BI435">
            <v>-0.27700000000000002</v>
          </cell>
          <cell r="BJ435">
            <v>0.28899999999999998</v>
          </cell>
          <cell r="BK435" t="str">
            <v>PANETTA</v>
          </cell>
          <cell r="BL435" t="str">
            <v>CA-19</v>
          </cell>
          <cell r="BM435" t="str">
            <v>House</v>
          </cell>
          <cell r="BN435" t="str">
            <v>Jimmy</v>
          </cell>
          <cell r="BO435" t="str">
            <v>Panetta</v>
          </cell>
          <cell r="BP435" t="str">
            <v>CA</v>
          </cell>
          <cell r="BQ435" t="str">
            <v>D</v>
          </cell>
          <cell r="BR435">
            <v>1.6086800000000001</v>
          </cell>
          <cell r="BS435" t="str">
            <v>CA-19</v>
          </cell>
          <cell r="BT435" t="str">
            <v>Panetta</v>
          </cell>
          <cell r="BU435" t="str">
            <v>Jimmy Panetta</v>
          </cell>
          <cell r="BV435" t="str">
            <v>House</v>
          </cell>
          <cell r="BW435" t="str">
            <v>CA</v>
          </cell>
          <cell r="BX435">
            <v>19</v>
          </cell>
          <cell r="BY435" t="str">
            <v>D</v>
          </cell>
          <cell r="BZ435">
            <v>86</v>
          </cell>
          <cell r="CA435">
            <v>26</v>
          </cell>
          <cell r="CB435">
            <v>30</v>
          </cell>
          <cell r="CC435">
            <v>20</v>
          </cell>
          <cell r="CD435">
            <v>0</v>
          </cell>
          <cell r="CE435">
            <v>10</v>
          </cell>
          <cell r="CF435">
            <v>36</v>
          </cell>
        </row>
        <row r="436">
          <cell r="A436" t="str">
            <v>P000613</v>
          </cell>
          <cell r="AE436" t="str">
            <v>CA-20</v>
          </cell>
          <cell r="AF436" t="str">
            <v>House</v>
          </cell>
          <cell r="AG436">
            <v>253</v>
          </cell>
          <cell r="AH436">
            <v>183</v>
          </cell>
          <cell r="AI436">
            <v>58</v>
          </cell>
          <cell r="AJ436">
            <v>16.071428571428569</v>
          </cell>
          <cell r="AK436">
            <v>412685</v>
          </cell>
          <cell r="AL436" t="str">
            <v>P000613</v>
          </cell>
          <cell r="AM436" t="str">
            <v>CA</v>
          </cell>
          <cell r="AN436">
            <v>20</v>
          </cell>
          <cell r="AO436" t="str">
            <v>Panetta</v>
          </cell>
          <cell r="AP436">
            <v>118</v>
          </cell>
          <cell r="AQ436" t="str">
            <v>House</v>
          </cell>
          <cell r="AR436">
            <v>21740</v>
          </cell>
          <cell r="AS436">
            <v>71</v>
          </cell>
          <cell r="AT436">
            <v>19</v>
          </cell>
          <cell r="AU436" t="str">
            <v>CA</v>
          </cell>
          <cell r="AV436">
            <v>100</v>
          </cell>
          <cell r="AY436" t="str">
            <v>PANETTA, James Varni</v>
          </cell>
          <cell r="AZ436">
            <v>1969</v>
          </cell>
          <cell r="BB436">
            <v>-0.29099999999999998</v>
          </cell>
          <cell r="BC436">
            <v>0.158</v>
          </cell>
          <cell r="BD436">
            <v>-89.512919999999994</v>
          </cell>
          <cell r="BE436">
            <v>0.91061999999999999</v>
          </cell>
          <cell r="BF436">
            <v>956</v>
          </cell>
          <cell r="BG436">
            <v>35</v>
          </cell>
          <cell r="BI436">
            <v>-0.27700000000000002</v>
          </cell>
          <cell r="BJ436">
            <v>0.28899999999999998</v>
          </cell>
          <cell r="BK436" t="str">
            <v>PANETTA</v>
          </cell>
          <cell r="BL436" t="str">
            <v>CA-19</v>
          </cell>
          <cell r="BM436" t="str">
            <v>House</v>
          </cell>
          <cell r="BN436" t="str">
            <v>Jimmy</v>
          </cell>
          <cell r="BO436" t="str">
            <v>Panetta</v>
          </cell>
          <cell r="BP436" t="str">
            <v>CA</v>
          </cell>
          <cell r="BQ436" t="str">
            <v>D</v>
          </cell>
          <cell r="BR436">
            <v>1.6086800000000001</v>
          </cell>
          <cell r="BS436" t="str">
            <v>CA-19</v>
          </cell>
          <cell r="BT436" t="str">
            <v>Panetta</v>
          </cell>
          <cell r="BU436" t="str">
            <v>Jimmy Panetta</v>
          </cell>
          <cell r="BV436" t="str">
            <v>House</v>
          </cell>
          <cell r="BW436" t="str">
            <v>CA</v>
          </cell>
          <cell r="BX436">
            <v>19</v>
          </cell>
          <cell r="BY436" t="str">
            <v>D</v>
          </cell>
          <cell r="BZ436">
            <v>86</v>
          </cell>
          <cell r="CA436">
            <v>26</v>
          </cell>
          <cell r="CB436">
            <v>30</v>
          </cell>
          <cell r="CC436">
            <v>20</v>
          </cell>
          <cell r="CD436">
            <v>0</v>
          </cell>
          <cell r="CE436">
            <v>10</v>
          </cell>
          <cell r="CF436">
            <v>36</v>
          </cell>
        </row>
        <row r="437">
          <cell r="A437" t="str">
            <v>P000614</v>
          </cell>
          <cell r="B437" t="str">
            <v>House</v>
          </cell>
          <cell r="C437">
            <v>21951</v>
          </cell>
          <cell r="D437" t="str">
            <v>Chris Pappas</v>
          </cell>
          <cell r="E437" t="str">
            <v>Pappas</v>
          </cell>
          <cell r="F437" t="str">
            <v>D</v>
          </cell>
          <cell r="G437" t="str">
            <v>NH-1</v>
          </cell>
          <cell r="H437">
            <v>3</v>
          </cell>
          <cell r="I437" t="str">
            <v>D+5.9</v>
          </cell>
          <cell r="J437" t="str">
            <v>Moderate Democrats</v>
          </cell>
          <cell r="K437">
            <v>96.38</v>
          </cell>
          <cell r="L437">
            <v>0</v>
          </cell>
          <cell r="M437">
            <v>1</v>
          </cell>
          <cell r="N437">
            <v>0</v>
          </cell>
          <cell r="O437">
            <v>1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-0.23699999999999999</v>
          </cell>
          <cell r="U437">
            <v>0.34300000000000003</v>
          </cell>
          <cell r="W437" t="str">
            <v>Chris Pappas</v>
          </cell>
          <cell r="X437" t="str">
            <v>NH-1</v>
          </cell>
          <cell r="Y437" t="str">
            <v>Chris</v>
          </cell>
          <cell r="Z437" t="str">
            <v>Pappas</v>
          </cell>
          <cell r="AA437" t="str">
            <v>D</v>
          </cell>
          <cell r="AB437" t="str">
            <v>EVEN@@212</v>
          </cell>
          <cell r="AC437" t="str">
            <v>D+0.06</v>
          </cell>
          <cell r="AD437">
            <v>212</v>
          </cell>
          <cell r="AE437" t="str">
            <v>NH-1</v>
          </cell>
          <cell r="AF437" t="str">
            <v>House</v>
          </cell>
          <cell r="AG437">
            <v>261</v>
          </cell>
          <cell r="AH437">
            <v>175</v>
          </cell>
          <cell r="AI437">
            <v>60</v>
          </cell>
          <cell r="AJ437">
            <v>17.032040472175382</v>
          </cell>
          <cell r="AK437">
            <v>412795</v>
          </cell>
          <cell r="AL437" t="str">
            <v>P000614</v>
          </cell>
          <cell r="AM437" t="str">
            <v>NH</v>
          </cell>
          <cell r="AN437">
            <v>1</v>
          </cell>
          <cell r="AO437" t="str">
            <v>Pappas</v>
          </cell>
          <cell r="AP437">
            <v>118</v>
          </cell>
          <cell r="AQ437" t="str">
            <v>House</v>
          </cell>
          <cell r="AR437">
            <v>21951</v>
          </cell>
          <cell r="AS437">
            <v>4</v>
          </cell>
          <cell r="AT437">
            <v>1</v>
          </cell>
          <cell r="AU437" t="str">
            <v>NH</v>
          </cell>
          <cell r="AV437">
            <v>100</v>
          </cell>
          <cell r="AY437" t="str">
            <v>PAPPAS, Chris</v>
          </cell>
          <cell r="AZ437">
            <v>1980</v>
          </cell>
          <cell r="BB437">
            <v>-0.23799999999999999</v>
          </cell>
          <cell r="BC437">
            <v>0.34</v>
          </cell>
          <cell r="BD437">
            <v>-86.057400000000001</v>
          </cell>
          <cell r="BE437">
            <v>0.91356999999999999</v>
          </cell>
          <cell r="BF437">
            <v>952</v>
          </cell>
          <cell r="BG437">
            <v>35</v>
          </cell>
          <cell r="BI437">
            <v>-0.21099999999999999</v>
          </cell>
          <cell r="BJ437">
            <v>0.32600000000000001</v>
          </cell>
          <cell r="BK437" t="str">
            <v>PAPPAS</v>
          </cell>
          <cell r="BL437" t="str">
            <v>NH-1</v>
          </cell>
          <cell r="BM437" t="str">
            <v>House</v>
          </cell>
          <cell r="BN437" t="str">
            <v>Chris</v>
          </cell>
          <cell r="BO437" t="str">
            <v>Pappas</v>
          </cell>
          <cell r="BP437" t="str">
            <v>NH</v>
          </cell>
          <cell r="BQ437" t="str">
            <v>D</v>
          </cell>
          <cell r="BR437">
            <v>2.2821500000000001</v>
          </cell>
          <cell r="BS437" t="str">
            <v>NH-1</v>
          </cell>
          <cell r="BT437" t="str">
            <v>Pappas</v>
          </cell>
          <cell r="BU437" t="str">
            <v>Chris Pappas</v>
          </cell>
          <cell r="BV437" t="str">
            <v>House</v>
          </cell>
          <cell r="BW437" t="str">
            <v>NH</v>
          </cell>
          <cell r="BX437">
            <v>1</v>
          </cell>
          <cell r="BY437" t="str">
            <v>D</v>
          </cell>
          <cell r="BZ437">
            <v>70</v>
          </cell>
          <cell r="CA437">
            <v>30</v>
          </cell>
          <cell r="CB437">
            <v>10</v>
          </cell>
          <cell r="CC437">
            <v>20</v>
          </cell>
          <cell r="CD437">
            <v>0</v>
          </cell>
          <cell r="CE437">
            <v>10</v>
          </cell>
          <cell r="CF437">
            <v>1</v>
          </cell>
        </row>
        <row r="438">
          <cell r="A438" t="str">
            <v>P000096</v>
          </cell>
          <cell r="B438" t="str">
            <v>House</v>
          </cell>
          <cell r="C438">
            <v>29741</v>
          </cell>
          <cell r="D438" t="str">
            <v>Bill Pascrell Jr.</v>
          </cell>
          <cell r="E438" t="str">
            <v>Pascrell</v>
          </cell>
          <cell r="F438" t="str">
            <v>D</v>
          </cell>
          <cell r="G438" t="str">
            <v>NJ-9</v>
          </cell>
          <cell r="H438">
            <v>14</v>
          </cell>
          <cell r="I438" t="str">
            <v>D+18.9</v>
          </cell>
          <cell r="J438" t="str">
            <v>Core Democrats</v>
          </cell>
          <cell r="K438">
            <v>98.18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-0.36799999999999999</v>
          </cell>
          <cell r="U438">
            <v>-6.0000000000000001E-3</v>
          </cell>
          <cell r="W438" t="str">
            <v>Bill Pascrell</v>
          </cell>
          <cell r="X438" t="str">
            <v>NJ-9</v>
          </cell>
          <cell r="Y438" t="str">
            <v>Bill</v>
          </cell>
          <cell r="Z438" t="str">
            <v>Pascrell</v>
          </cell>
          <cell r="AA438" t="str">
            <v>D</v>
          </cell>
          <cell r="AB438" t="str">
            <v>D+8@@138</v>
          </cell>
          <cell r="AC438" t="str">
            <v>D+8.31</v>
          </cell>
          <cell r="AD438">
            <v>138</v>
          </cell>
          <cell r="AE438" t="str">
            <v>NJ-9</v>
          </cell>
          <cell r="AF438" t="str">
            <v>House</v>
          </cell>
          <cell r="AG438">
            <v>94</v>
          </cell>
          <cell r="AH438">
            <v>342</v>
          </cell>
          <cell r="AI438">
            <v>21</v>
          </cell>
          <cell r="AJ438">
            <v>5.29595015576324</v>
          </cell>
          <cell r="AK438">
            <v>400309</v>
          </cell>
          <cell r="AL438" t="str">
            <v>P000096</v>
          </cell>
          <cell r="AM438" t="str">
            <v>NJ</v>
          </cell>
          <cell r="AN438">
            <v>9</v>
          </cell>
          <cell r="AO438" t="str">
            <v>Pascrell</v>
          </cell>
          <cell r="AP438">
            <v>118</v>
          </cell>
          <cell r="AQ438" t="str">
            <v>House</v>
          </cell>
          <cell r="AR438">
            <v>29741</v>
          </cell>
          <cell r="AS438">
            <v>12</v>
          </cell>
          <cell r="AT438">
            <v>9</v>
          </cell>
          <cell r="AU438" t="str">
            <v>NJ</v>
          </cell>
          <cell r="AV438">
            <v>100</v>
          </cell>
          <cell r="AY438" t="str">
            <v>PASCRELL, William J., Jr.</v>
          </cell>
          <cell r="AZ438">
            <v>1937</v>
          </cell>
          <cell r="BB438">
            <v>-0.36899999999999999</v>
          </cell>
          <cell r="BC438">
            <v>-4.0000000000000001E-3</v>
          </cell>
          <cell r="BD438">
            <v>-46.202010000000001</v>
          </cell>
          <cell r="BE438">
            <v>0.95169000000000004</v>
          </cell>
          <cell r="BF438">
            <v>933</v>
          </cell>
          <cell r="BG438">
            <v>16</v>
          </cell>
          <cell r="BI438">
            <v>-0.498</v>
          </cell>
          <cell r="BJ438">
            <v>0.19800000000000001</v>
          </cell>
          <cell r="BK438" t="str">
            <v>PASCRELL</v>
          </cell>
          <cell r="BL438" t="str">
            <v>NJ-9</v>
          </cell>
          <cell r="BM438" t="str">
            <v>House</v>
          </cell>
          <cell r="BN438" t="str">
            <v>Bill</v>
          </cell>
          <cell r="BO438" t="str">
            <v>Pascrell</v>
          </cell>
          <cell r="BP438" t="str">
            <v>NJ</v>
          </cell>
          <cell r="BQ438" t="str">
            <v>D</v>
          </cell>
          <cell r="BR438">
            <v>0.13683999999999999</v>
          </cell>
          <cell r="BS438" t="str">
            <v>NJ-9</v>
          </cell>
          <cell r="BT438" t="str">
            <v>Pascrell</v>
          </cell>
          <cell r="BU438" t="str">
            <v>Bill Pascrell</v>
          </cell>
          <cell r="BV438" t="str">
            <v>House</v>
          </cell>
          <cell r="BW438" t="str">
            <v>NJ</v>
          </cell>
          <cell r="BX438">
            <v>9</v>
          </cell>
          <cell r="BY438" t="str">
            <v>D</v>
          </cell>
          <cell r="BZ438">
            <v>32</v>
          </cell>
          <cell r="CA438">
            <v>12</v>
          </cell>
          <cell r="CB438">
            <v>0</v>
          </cell>
          <cell r="CC438">
            <v>20</v>
          </cell>
          <cell r="CD438">
            <v>0</v>
          </cell>
          <cell r="CE438">
            <v>0</v>
          </cell>
          <cell r="CF438">
            <v>16</v>
          </cell>
        </row>
        <row r="439">
          <cell r="A439" t="str">
            <v>P000603</v>
          </cell>
          <cell r="AE439" t="str">
            <v>KY-0</v>
          </cell>
          <cell r="AF439" t="str">
            <v>Senate</v>
          </cell>
          <cell r="AG439">
            <v>61</v>
          </cell>
          <cell r="AH439">
            <v>37</v>
          </cell>
          <cell r="AI439">
            <v>62</v>
          </cell>
          <cell r="AJ439">
            <v>29.787234042553191</v>
          </cell>
          <cell r="AK439">
            <v>412492</v>
          </cell>
          <cell r="AL439" t="str">
            <v>P000603</v>
          </cell>
          <cell r="AM439" t="str">
            <v>KY</v>
          </cell>
          <cell r="AO439" t="str">
            <v>Paul</v>
          </cell>
          <cell r="AP439">
            <v>118</v>
          </cell>
          <cell r="AQ439" t="str">
            <v>Senate</v>
          </cell>
          <cell r="AR439">
            <v>41104</v>
          </cell>
          <cell r="AS439">
            <v>51</v>
          </cell>
          <cell r="AT439">
            <v>0</v>
          </cell>
          <cell r="AU439" t="str">
            <v>KY</v>
          </cell>
          <cell r="AV439">
            <v>200</v>
          </cell>
          <cell r="AY439" t="str">
            <v>PAUL, Rand</v>
          </cell>
          <cell r="AZ439">
            <v>1963</v>
          </cell>
          <cell r="BB439">
            <v>0.89100000000000001</v>
          </cell>
          <cell r="BC439">
            <v>-0.45400000000000001</v>
          </cell>
          <cell r="BD439">
            <v>-113.15537</v>
          </cell>
          <cell r="BE439">
            <v>0.79747000000000001</v>
          </cell>
          <cell r="BF439">
            <v>500</v>
          </cell>
          <cell r="BG439">
            <v>54</v>
          </cell>
          <cell r="BI439">
            <v>0.90600000000000003</v>
          </cell>
          <cell r="BJ439">
            <v>-0.42299999999999999</v>
          </cell>
          <cell r="BK439" t="str">
            <v>PAUL</v>
          </cell>
          <cell r="BL439" t="str">
            <v>KY-0</v>
          </cell>
          <cell r="BM439" t="str">
            <v>Senate</v>
          </cell>
          <cell r="BN439" t="str">
            <v>Rand</v>
          </cell>
          <cell r="BO439" t="str">
            <v>Paul</v>
          </cell>
          <cell r="BP439" t="str">
            <v>KY</v>
          </cell>
          <cell r="BQ439" t="str">
            <v>R</v>
          </cell>
          <cell r="BR439">
            <v>-0.63351000000000002</v>
          </cell>
          <cell r="BS439" t="str">
            <v>KY-0</v>
          </cell>
          <cell r="BT439" t="str">
            <v>Paul</v>
          </cell>
          <cell r="BU439" t="str">
            <v>Rand Paul</v>
          </cell>
          <cell r="BV439" t="str">
            <v>Senate</v>
          </cell>
          <cell r="BW439" t="str">
            <v>KY</v>
          </cell>
          <cell r="BY439" t="str">
            <v>R</v>
          </cell>
          <cell r="BZ439">
            <v>32</v>
          </cell>
          <cell r="CA439">
            <v>2</v>
          </cell>
          <cell r="CB439">
            <v>0</v>
          </cell>
          <cell r="CC439">
            <v>20</v>
          </cell>
          <cell r="CD439">
            <v>0</v>
          </cell>
          <cell r="CE439">
            <v>10</v>
          </cell>
          <cell r="CF439">
            <v>27</v>
          </cell>
        </row>
        <row r="440">
          <cell r="A440" t="str">
            <v>P000604</v>
          </cell>
          <cell r="B440" t="str">
            <v>House</v>
          </cell>
          <cell r="C440">
            <v>31103</v>
          </cell>
          <cell r="D440" t="str">
            <v>Donald Payne Jr.</v>
          </cell>
          <cell r="E440" t="str">
            <v>Payne</v>
          </cell>
          <cell r="F440" t="str">
            <v>D</v>
          </cell>
          <cell r="G440" t="str">
            <v>NJ-10</v>
          </cell>
          <cell r="H440">
            <v>5.7</v>
          </cell>
          <cell r="I440" t="str">
            <v>D+62.0</v>
          </cell>
          <cell r="J440" t="str">
            <v>Core Democrats</v>
          </cell>
          <cell r="K440">
            <v>98.37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-0.52</v>
          </cell>
          <cell r="U440">
            <v>-9.7000000000000003E-2</v>
          </cell>
          <cell r="V440" t="str">
            <v>no longer in Congress</v>
          </cell>
          <cell r="W440" t="str">
            <v>Donald Payne</v>
          </cell>
          <cell r="X440" t="str">
            <v>NJ-10</v>
          </cell>
          <cell r="Y440" t="str">
            <v>Donald</v>
          </cell>
          <cell r="Z440" t="str">
            <v>Payne</v>
          </cell>
          <cell r="AA440" t="str">
            <v>D</v>
          </cell>
          <cell r="AB440" t="str">
            <v>D+30@@19</v>
          </cell>
          <cell r="AC440" t="str">
            <v>D+30.01</v>
          </cell>
          <cell r="AD440">
            <v>19</v>
          </cell>
          <cell r="AE440" t="str">
            <v>NJ-10</v>
          </cell>
          <cell r="AF440" t="str">
            <v>House</v>
          </cell>
          <cell r="AG440">
            <v>48</v>
          </cell>
          <cell r="AH440">
            <v>388</v>
          </cell>
          <cell r="AI440">
            <v>11</v>
          </cell>
          <cell r="AJ440">
            <v>3.9344262295081971</v>
          </cell>
          <cell r="AK440">
            <v>412506</v>
          </cell>
          <cell r="AL440" t="str">
            <v>P000604</v>
          </cell>
          <cell r="AM440" t="str">
            <v>NJ</v>
          </cell>
          <cell r="AN440">
            <v>10</v>
          </cell>
          <cell r="AO440" t="str">
            <v>Payne</v>
          </cell>
          <cell r="AP440">
            <v>118</v>
          </cell>
          <cell r="AQ440" t="str">
            <v>House</v>
          </cell>
          <cell r="AR440">
            <v>31103</v>
          </cell>
          <cell r="AS440">
            <v>12</v>
          </cell>
          <cell r="AT440">
            <v>10</v>
          </cell>
          <cell r="AU440" t="str">
            <v>NJ</v>
          </cell>
          <cell r="AV440">
            <v>100</v>
          </cell>
          <cell r="AY440" t="str">
            <v>PAYNE, Donald, Jr.</v>
          </cell>
          <cell r="AZ440">
            <v>1958</v>
          </cell>
          <cell r="BB440">
            <v>-0.52</v>
          </cell>
          <cell r="BC440">
            <v>-9.6000000000000002E-2</v>
          </cell>
          <cell r="BD440">
            <v>-21.28424</v>
          </cell>
          <cell r="BE440">
            <v>0.97001000000000004</v>
          </cell>
          <cell r="BF440">
            <v>699</v>
          </cell>
          <cell r="BG440">
            <v>7</v>
          </cell>
          <cell r="BI440">
            <v>-0.53400000000000003</v>
          </cell>
          <cell r="BJ440">
            <v>3.5000000000000003E-2</v>
          </cell>
          <cell r="BK440" t="str">
            <v>PAYNE</v>
          </cell>
          <cell r="BL440" t="str">
            <v>NJ-10</v>
          </cell>
          <cell r="BM440" t="str">
            <v>House</v>
          </cell>
          <cell r="BN440" t="str">
            <v>Donald</v>
          </cell>
          <cell r="BO440" t="str">
            <v>Payne</v>
          </cell>
          <cell r="BP440" t="str">
            <v>NJ</v>
          </cell>
          <cell r="BQ440" t="str">
            <v>D</v>
          </cell>
          <cell r="BR440">
            <v>-0.73887000000000003</v>
          </cell>
          <cell r="BV440" t="str">
            <v>House</v>
          </cell>
          <cell r="BW440" t="str">
            <v>NJ</v>
          </cell>
          <cell r="BZ440">
            <v>43</v>
          </cell>
          <cell r="CA440">
            <v>3</v>
          </cell>
          <cell r="CB440">
            <v>0</v>
          </cell>
          <cell r="CC440">
            <v>20</v>
          </cell>
          <cell r="CD440">
            <v>20</v>
          </cell>
          <cell r="CE440">
            <v>0</v>
          </cell>
        </row>
        <row r="441">
          <cell r="A441" t="str">
            <v>P000197</v>
          </cell>
          <cell r="B441" t="str">
            <v>House</v>
          </cell>
          <cell r="C441">
            <v>15448</v>
          </cell>
          <cell r="D441" t="str">
            <v>Nancy Pelosi</v>
          </cell>
          <cell r="E441" t="str">
            <v>Pelosi</v>
          </cell>
          <cell r="F441" t="str">
            <v>D</v>
          </cell>
          <cell r="G441" t="str">
            <v>CA-11</v>
          </cell>
          <cell r="H441">
            <v>18.8</v>
          </cell>
          <cell r="I441" t="str">
            <v>D+74.5</v>
          </cell>
          <cell r="J441" t="str">
            <v>Core Democrats</v>
          </cell>
          <cell r="K441">
            <v>99.05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-0.49</v>
          </cell>
          <cell r="U441">
            <v>-0.19700000000000001</v>
          </cell>
          <cell r="W441" t="str">
            <v>Nancy Pelosi</v>
          </cell>
          <cell r="X441" t="str">
            <v>CA-11</v>
          </cell>
          <cell r="Y441" t="str">
            <v>Nancy</v>
          </cell>
          <cell r="Z441" t="str">
            <v>Pelosi</v>
          </cell>
          <cell r="AA441" t="str">
            <v>D</v>
          </cell>
          <cell r="AB441" t="str">
            <v>D+37@@5</v>
          </cell>
          <cell r="AC441" t="str">
            <v>D+36.7</v>
          </cell>
          <cell r="AD441">
            <v>5</v>
          </cell>
          <cell r="AP441">
            <v>118</v>
          </cell>
          <cell r="AQ441" t="str">
            <v>House</v>
          </cell>
          <cell r="AR441">
            <v>15448</v>
          </cell>
          <cell r="AS441">
            <v>71</v>
          </cell>
          <cell r="AT441">
            <v>11</v>
          </cell>
          <cell r="AU441" t="str">
            <v>CA</v>
          </cell>
          <cell r="AV441">
            <v>100</v>
          </cell>
          <cell r="AY441" t="str">
            <v>PELOSI, Nancy</v>
          </cell>
          <cell r="AZ441">
            <v>1940</v>
          </cell>
          <cell r="BB441">
            <v>-0.49</v>
          </cell>
          <cell r="BC441">
            <v>-0.185</v>
          </cell>
          <cell r="BD441">
            <v>-35.860419999999998</v>
          </cell>
          <cell r="BE441">
            <v>0.95984999999999998</v>
          </cell>
          <cell r="BF441">
            <v>875</v>
          </cell>
          <cell r="BG441">
            <v>15</v>
          </cell>
          <cell r="BI441">
            <v>-0.56999999999999995</v>
          </cell>
          <cell r="BJ441">
            <v>0.23699999999999999</v>
          </cell>
          <cell r="BK441" t="str">
            <v>PELOSI</v>
          </cell>
          <cell r="BL441" t="str">
            <v>CA-11</v>
          </cell>
          <cell r="BM441" t="str">
            <v>House</v>
          </cell>
          <cell r="BN441" t="str">
            <v>Nancy</v>
          </cell>
          <cell r="BO441" t="str">
            <v>Pelosi</v>
          </cell>
          <cell r="BP441" t="str">
            <v>CA</v>
          </cell>
          <cell r="BQ441" t="str">
            <v>D</v>
          </cell>
          <cell r="BR441">
            <v>-1.6894899999999999</v>
          </cell>
          <cell r="BS441" t="str">
            <v>CA-11</v>
          </cell>
          <cell r="BT441" t="str">
            <v>Pelosi</v>
          </cell>
          <cell r="BU441" t="str">
            <v>Nancy Pelosi</v>
          </cell>
          <cell r="BV441" t="str">
            <v>House</v>
          </cell>
          <cell r="BW441" t="str">
            <v>CA</v>
          </cell>
          <cell r="BX441">
            <v>11</v>
          </cell>
          <cell r="BY441" t="str">
            <v>D</v>
          </cell>
          <cell r="BZ441">
            <v>20</v>
          </cell>
          <cell r="CA441">
            <v>0</v>
          </cell>
          <cell r="CB441">
            <v>0</v>
          </cell>
          <cell r="CC441">
            <v>20</v>
          </cell>
          <cell r="CD441">
            <v>0</v>
          </cell>
          <cell r="CE441">
            <v>0</v>
          </cell>
          <cell r="CF441">
            <v>44</v>
          </cell>
        </row>
        <row r="442">
          <cell r="A442" t="str">
            <v>P000197</v>
          </cell>
          <cell r="AE442" t="str">
            <v>CA-12</v>
          </cell>
          <cell r="AF442" t="str">
            <v>House</v>
          </cell>
          <cell r="AG442">
            <v>230</v>
          </cell>
          <cell r="AH442">
            <v>206</v>
          </cell>
          <cell r="AI442">
            <v>53</v>
          </cell>
          <cell r="AJ442">
            <v>13.793103448275859</v>
          </cell>
          <cell r="AK442">
            <v>400314</v>
          </cell>
          <cell r="AL442" t="str">
            <v>P000197</v>
          </cell>
          <cell r="AM442" t="str">
            <v>CA</v>
          </cell>
          <cell r="AN442">
            <v>12</v>
          </cell>
          <cell r="AO442" t="str">
            <v>Pelosi</v>
          </cell>
          <cell r="AP442">
            <v>118</v>
          </cell>
          <cell r="AQ442" t="str">
            <v>House</v>
          </cell>
          <cell r="AR442">
            <v>15448</v>
          </cell>
          <cell r="AS442">
            <v>71</v>
          </cell>
          <cell r="AT442">
            <v>11</v>
          </cell>
          <cell r="AU442" t="str">
            <v>CA</v>
          </cell>
          <cell r="AV442">
            <v>100</v>
          </cell>
          <cell r="AY442" t="str">
            <v>PELOSI, Nancy</v>
          </cell>
          <cell r="AZ442">
            <v>1940</v>
          </cell>
          <cell r="BB442">
            <v>-0.49</v>
          </cell>
          <cell r="BC442">
            <v>-0.185</v>
          </cell>
          <cell r="BD442">
            <v>-35.860419999999998</v>
          </cell>
          <cell r="BE442">
            <v>0.95984999999999998</v>
          </cell>
          <cell r="BF442">
            <v>875</v>
          </cell>
          <cell r="BG442">
            <v>15</v>
          </cell>
          <cell r="BI442">
            <v>-0.56999999999999995</v>
          </cell>
          <cell r="BJ442">
            <v>0.23699999999999999</v>
          </cell>
          <cell r="BK442" t="str">
            <v>PELOSI</v>
          </cell>
          <cell r="BL442" t="str">
            <v>CA-11</v>
          </cell>
          <cell r="BM442" t="str">
            <v>House</v>
          </cell>
          <cell r="BN442" t="str">
            <v>Nancy</v>
          </cell>
          <cell r="BO442" t="str">
            <v>Pelosi</v>
          </cell>
          <cell r="BP442" t="str">
            <v>CA</v>
          </cell>
          <cell r="BQ442" t="str">
            <v>D</v>
          </cell>
          <cell r="BR442">
            <v>-1.6894899999999999</v>
          </cell>
          <cell r="BS442" t="str">
            <v>CA-11</v>
          </cell>
          <cell r="BT442" t="str">
            <v>Pelosi</v>
          </cell>
          <cell r="BU442" t="str">
            <v>Nancy Pelosi</v>
          </cell>
          <cell r="BV442" t="str">
            <v>House</v>
          </cell>
          <cell r="BW442" t="str">
            <v>CA</v>
          </cell>
          <cell r="BX442">
            <v>11</v>
          </cell>
          <cell r="BY442" t="str">
            <v>D</v>
          </cell>
          <cell r="BZ442">
            <v>20</v>
          </cell>
          <cell r="CA442">
            <v>0</v>
          </cell>
          <cell r="CB442">
            <v>0</v>
          </cell>
          <cell r="CC442">
            <v>20</v>
          </cell>
          <cell r="CD442">
            <v>0</v>
          </cell>
          <cell r="CE442">
            <v>0</v>
          </cell>
          <cell r="CF442">
            <v>44</v>
          </cell>
        </row>
        <row r="443">
          <cell r="A443" t="str">
            <v>P000619</v>
          </cell>
          <cell r="AE443" t="str">
            <v>AK-0</v>
          </cell>
          <cell r="AF443" t="str">
            <v>House</v>
          </cell>
          <cell r="AG443">
            <v>262</v>
          </cell>
          <cell r="AH443">
            <v>174</v>
          </cell>
          <cell r="AI443">
            <v>60</v>
          </cell>
          <cell r="AJ443">
            <v>17.39130434782609</v>
          </cell>
          <cell r="AK443">
            <v>456870</v>
          </cell>
          <cell r="AL443" t="str">
            <v>P000619</v>
          </cell>
          <cell r="AM443" t="str">
            <v>AK</v>
          </cell>
          <cell r="AN443">
            <v>0</v>
          </cell>
          <cell r="AO443" t="str">
            <v>Peltola</v>
          </cell>
          <cell r="AP443">
            <v>118</v>
          </cell>
          <cell r="AQ443" t="str">
            <v>House</v>
          </cell>
          <cell r="AR443">
            <v>22168</v>
          </cell>
          <cell r="AS443">
            <v>81</v>
          </cell>
          <cell r="AT443">
            <v>1</v>
          </cell>
          <cell r="AU443" t="str">
            <v>AK</v>
          </cell>
          <cell r="AV443">
            <v>100</v>
          </cell>
          <cell r="AY443" t="str">
            <v>PELTOLA, Mary Sattler</v>
          </cell>
          <cell r="AZ443">
            <v>1973</v>
          </cell>
          <cell r="BB443">
            <v>-0.13800000000000001</v>
          </cell>
          <cell r="BC443">
            <v>0.379</v>
          </cell>
          <cell r="BD443">
            <v>-177.59432000000001</v>
          </cell>
          <cell r="BE443">
            <v>0.79730000000000001</v>
          </cell>
          <cell r="BF443">
            <v>784</v>
          </cell>
          <cell r="BG443">
            <v>82</v>
          </cell>
          <cell r="BI443">
            <v>-0.13800000000000001</v>
          </cell>
          <cell r="BJ443">
            <v>0.38700000000000001</v>
          </cell>
          <cell r="BK443" t="str">
            <v>PELTOLA</v>
          </cell>
          <cell r="BL443" t="str">
            <v>AK-1</v>
          </cell>
          <cell r="BM443" t="str">
            <v>House</v>
          </cell>
          <cell r="BN443" t="str">
            <v>Mary</v>
          </cell>
          <cell r="BO443" t="str">
            <v>Peltola</v>
          </cell>
          <cell r="BP443" t="str">
            <v>AK</v>
          </cell>
          <cell r="BQ443" t="str">
            <v>D</v>
          </cell>
          <cell r="BR443">
            <v>-9.1299999999999992E-3</v>
          </cell>
          <cell r="BS443" t="str">
            <v>AK-0</v>
          </cell>
          <cell r="BT443" t="str">
            <v>Peltola</v>
          </cell>
          <cell r="BU443" t="str">
            <v>Mary Peltola</v>
          </cell>
          <cell r="BV443" t="str">
            <v>House</v>
          </cell>
          <cell r="BW443" t="str">
            <v>AK</v>
          </cell>
          <cell r="BX443">
            <v>0</v>
          </cell>
          <cell r="BY443" t="str">
            <v>D</v>
          </cell>
          <cell r="BZ443">
            <v>41</v>
          </cell>
          <cell r="CA443">
            <v>11</v>
          </cell>
          <cell r="CB443">
            <v>10</v>
          </cell>
          <cell r="CC443">
            <v>20</v>
          </cell>
          <cell r="CD443">
            <v>0</v>
          </cell>
          <cell r="CE443">
            <v>0</v>
          </cell>
          <cell r="CF443">
            <v>15</v>
          </cell>
        </row>
        <row r="444">
          <cell r="A444" t="str">
            <v>P000619</v>
          </cell>
          <cell r="B444" t="str">
            <v>House</v>
          </cell>
          <cell r="C444">
            <v>22168</v>
          </cell>
          <cell r="D444" t="str">
            <v>Mary Peltola</v>
          </cell>
          <cell r="E444" t="str">
            <v>Peltola</v>
          </cell>
          <cell r="F444" t="str">
            <v>D</v>
          </cell>
          <cell r="G444" t="str">
            <v>AK-1</v>
          </cell>
          <cell r="H444">
            <v>1.2</v>
          </cell>
          <cell r="I444" t="str">
            <v>R+10.1</v>
          </cell>
          <cell r="L444">
            <v>0</v>
          </cell>
          <cell r="M444">
            <v>0</v>
          </cell>
          <cell r="N444">
            <v>1</v>
          </cell>
          <cell r="O444">
            <v>1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-0.16</v>
          </cell>
          <cell r="U444">
            <v>0.40699999999999997</v>
          </cell>
          <cell r="V444" t="str">
            <v>insufficient data to assign cluster</v>
          </cell>
          <cell r="W444" t="str">
            <v>Mary Peltola</v>
          </cell>
          <cell r="X444" t="str">
            <v>AK-AL</v>
          </cell>
          <cell r="Y444" t="str">
            <v>Mary</v>
          </cell>
          <cell r="Z444" t="str">
            <v>Peltola</v>
          </cell>
          <cell r="AA444" t="str">
            <v>D</v>
          </cell>
          <cell r="AB444" t="str">
            <v>R+8@@271</v>
          </cell>
          <cell r="AC444" t="str">
            <v>R+8.02</v>
          </cell>
          <cell r="AD444">
            <v>271</v>
          </cell>
          <cell r="AP444">
            <v>118</v>
          </cell>
          <cell r="AQ444" t="str">
            <v>House</v>
          </cell>
          <cell r="AR444">
            <v>22168</v>
          </cell>
          <cell r="AS444">
            <v>81</v>
          </cell>
          <cell r="AT444">
            <v>1</v>
          </cell>
          <cell r="AU444" t="str">
            <v>AK</v>
          </cell>
          <cell r="AV444">
            <v>100</v>
          </cell>
          <cell r="AY444" t="str">
            <v>PELTOLA, Mary Sattler</v>
          </cell>
          <cell r="AZ444">
            <v>1973</v>
          </cell>
          <cell r="BB444">
            <v>-0.13800000000000001</v>
          </cell>
          <cell r="BC444">
            <v>0.379</v>
          </cell>
          <cell r="BD444">
            <v>-177.59432000000001</v>
          </cell>
          <cell r="BE444">
            <v>0.79730000000000001</v>
          </cell>
          <cell r="BF444">
            <v>784</v>
          </cell>
          <cell r="BG444">
            <v>82</v>
          </cell>
          <cell r="BI444">
            <v>-0.13800000000000001</v>
          </cell>
          <cell r="BJ444">
            <v>0.38700000000000001</v>
          </cell>
          <cell r="BK444" t="str">
            <v>PELTOLA</v>
          </cell>
          <cell r="BL444" t="str">
            <v>AK-1</v>
          </cell>
          <cell r="BM444" t="str">
            <v>House</v>
          </cell>
          <cell r="BN444" t="str">
            <v>Mary</v>
          </cell>
          <cell r="BO444" t="str">
            <v>Peltola</v>
          </cell>
          <cell r="BP444" t="str">
            <v>AK</v>
          </cell>
          <cell r="BQ444" t="str">
            <v>D</v>
          </cell>
          <cell r="BR444">
            <v>-9.1299999999999992E-3</v>
          </cell>
        </row>
        <row r="445">
          <cell r="A445" t="str">
            <v>P000615</v>
          </cell>
          <cell r="B445" t="str">
            <v>House</v>
          </cell>
          <cell r="C445">
            <v>21952</v>
          </cell>
          <cell r="D445" t="str">
            <v>Greg Pence</v>
          </cell>
          <cell r="E445" t="str">
            <v>Pence</v>
          </cell>
          <cell r="F445" t="str">
            <v>R</v>
          </cell>
          <cell r="G445" t="str">
            <v>IN-6</v>
          </cell>
          <cell r="H445">
            <v>3</v>
          </cell>
          <cell r="I445" t="str">
            <v>R+31.9</v>
          </cell>
          <cell r="J445" t="str">
            <v>Compromise Conservatives</v>
          </cell>
          <cell r="K445">
            <v>94.43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1</v>
          </cell>
          <cell r="S445">
            <v>0</v>
          </cell>
          <cell r="T445">
            <v>0.50600000000000001</v>
          </cell>
          <cell r="U445">
            <v>0.151</v>
          </cell>
          <cell r="W445" t="str">
            <v>Greg Pence</v>
          </cell>
          <cell r="X445" t="str">
            <v>IN-6</v>
          </cell>
          <cell r="Y445" t="str">
            <v>Greg</v>
          </cell>
          <cell r="Z445" t="str">
            <v>Pence</v>
          </cell>
          <cell r="AA445" t="str">
            <v>R</v>
          </cell>
          <cell r="AB445" t="str">
            <v>R+19@@389</v>
          </cell>
          <cell r="AC445" t="str">
            <v>R+19.18</v>
          </cell>
          <cell r="AD445">
            <v>389</v>
          </cell>
          <cell r="AE445" t="str">
            <v>IN-6</v>
          </cell>
          <cell r="AF445" t="str">
            <v>House</v>
          </cell>
          <cell r="AG445">
            <v>311</v>
          </cell>
          <cell r="AH445">
            <v>125</v>
          </cell>
          <cell r="AI445">
            <v>71</v>
          </cell>
          <cell r="AJ445">
            <v>25.54744525547445</v>
          </cell>
          <cell r="AK445">
            <v>412778</v>
          </cell>
          <cell r="AL445" t="str">
            <v>P000615</v>
          </cell>
          <cell r="AM445" t="str">
            <v>IN</v>
          </cell>
          <cell r="AN445">
            <v>6</v>
          </cell>
          <cell r="AO445" t="str">
            <v>Pence</v>
          </cell>
          <cell r="AP445">
            <v>118</v>
          </cell>
          <cell r="AQ445" t="str">
            <v>House</v>
          </cell>
          <cell r="AR445">
            <v>21952</v>
          </cell>
          <cell r="AS445">
            <v>22</v>
          </cell>
          <cell r="AT445">
            <v>6</v>
          </cell>
          <cell r="AU445" t="str">
            <v>IN</v>
          </cell>
          <cell r="AV445">
            <v>200</v>
          </cell>
          <cell r="AY445" t="str">
            <v>PENCE, Gregory</v>
          </cell>
          <cell r="AZ445">
            <v>1956</v>
          </cell>
          <cell r="BB445">
            <v>0.50700000000000001</v>
          </cell>
          <cell r="BC445">
            <v>0.20100000000000001</v>
          </cell>
          <cell r="BD445">
            <v>-127.23926</v>
          </cell>
          <cell r="BE445">
            <v>0.86336000000000002</v>
          </cell>
          <cell r="BF445">
            <v>866</v>
          </cell>
          <cell r="BG445">
            <v>54</v>
          </cell>
          <cell r="BI445">
            <v>0.43099999999999999</v>
          </cell>
          <cell r="BJ445">
            <v>0.27200000000000002</v>
          </cell>
          <cell r="BK445" t="str">
            <v>PENCE</v>
          </cell>
          <cell r="BL445" t="str">
            <v>IN-6</v>
          </cell>
          <cell r="BM445" t="str">
            <v>House</v>
          </cell>
          <cell r="BN445" t="str">
            <v>Greg</v>
          </cell>
          <cell r="BO445" t="str">
            <v>Pence</v>
          </cell>
          <cell r="BP445" t="str">
            <v>IN</v>
          </cell>
          <cell r="BQ445" t="str">
            <v>R</v>
          </cell>
          <cell r="BR445">
            <v>-0.55281000000000002</v>
          </cell>
          <cell r="BS445" t="str">
            <v>IN-6</v>
          </cell>
          <cell r="BT445" t="str">
            <v>Pence</v>
          </cell>
          <cell r="BU445" t="str">
            <v>Greg Pence</v>
          </cell>
          <cell r="BV445" t="str">
            <v>House</v>
          </cell>
          <cell r="BW445" t="str">
            <v>IN</v>
          </cell>
          <cell r="BX445">
            <v>6</v>
          </cell>
          <cell r="BY445" t="str">
            <v>R</v>
          </cell>
          <cell r="BZ445">
            <v>5</v>
          </cell>
          <cell r="CA445">
            <v>5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37</v>
          </cell>
        </row>
        <row r="446">
          <cell r="A446" t="str">
            <v>G000600</v>
          </cell>
          <cell r="B446" t="str">
            <v>House</v>
          </cell>
          <cell r="C446">
            <v>22358</v>
          </cell>
          <cell r="D446" t="str">
            <v>Marie Gluesenkamp Perez</v>
          </cell>
          <cell r="E446" t="str">
            <v>Perez</v>
          </cell>
          <cell r="F446" t="str">
            <v>D</v>
          </cell>
          <cell r="G446" t="str">
            <v>WA-3</v>
          </cell>
          <cell r="H446">
            <v>1</v>
          </cell>
          <cell r="I446" t="str">
            <v>R+4.2</v>
          </cell>
          <cell r="J446" t="str">
            <v>Moderate Democrats</v>
          </cell>
          <cell r="K446">
            <v>88.38</v>
          </cell>
          <cell r="L446">
            <v>0</v>
          </cell>
          <cell r="M446">
            <v>0</v>
          </cell>
          <cell r="N446">
            <v>1</v>
          </cell>
          <cell r="O446">
            <v>1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-0.10299999999999999</v>
          </cell>
          <cell r="U446">
            <v>0.29699999999999999</v>
          </cell>
          <cell r="W446" t="str">
            <v>Marie Gluesenkamp Perez</v>
          </cell>
          <cell r="X446" t="str">
            <v>WA-3</v>
          </cell>
          <cell r="Y446" t="str">
            <v>Marie</v>
          </cell>
          <cell r="Z446" t="str">
            <v>Gluesenkamp Perez</v>
          </cell>
          <cell r="AA446" t="str">
            <v>D</v>
          </cell>
          <cell r="AB446" t="str">
            <v>R+5@@243</v>
          </cell>
          <cell r="AC446" t="str">
            <v>R+4.62</v>
          </cell>
          <cell r="AD446">
            <v>243</v>
          </cell>
          <cell r="AP446">
            <v>118</v>
          </cell>
          <cell r="AQ446" t="str">
            <v>House</v>
          </cell>
          <cell r="AR446">
            <v>22358</v>
          </cell>
          <cell r="AS446">
            <v>73</v>
          </cell>
          <cell r="AT446">
            <v>3</v>
          </cell>
          <cell r="AU446" t="str">
            <v>WA</v>
          </cell>
          <cell r="AV446">
            <v>100</v>
          </cell>
          <cell r="AY446" t="str">
            <v>PEREZ, Marie Gluesenkamp</v>
          </cell>
          <cell r="AZ446">
            <v>1988</v>
          </cell>
          <cell r="BB446">
            <v>-0.09</v>
          </cell>
          <cell r="BC446">
            <v>0.29399999999999998</v>
          </cell>
          <cell r="BD446">
            <v>-239.70840000000001</v>
          </cell>
          <cell r="BE446">
            <v>0.77802000000000004</v>
          </cell>
          <cell r="BF446">
            <v>955</v>
          </cell>
          <cell r="BG446">
            <v>96</v>
          </cell>
          <cell r="BI446">
            <v>-0.10100000000000001</v>
          </cell>
          <cell r="BJ446">
            <v>0.32700000000000001</v>
          </cell>
          <cell r="BK446" t="str">
            <v>PEREZ</v>
          </cell>
          <cell r="BL446" t="str">
            <v>WA-3</v>
          </cell>
          <cell r="BS446" t="str">
            <v>WA-3</v>
          </cell>
          <cell r="BT446" t="str">
            <v>Gluesenkamp Perez</v>
          </cell>
          <cell r="BU446" t="str">
            <v>Marie Gluesenkamp Perez</v>
          </cell>
          <cell r="BV446" t="str">
            <v>House</v>
          </cell>
          <cell r="BW446" t="str">
            <v>WA</v>
          </cell>
          <cell r="BX446">
            <v>3</v>
          </cell>
          <cell r="BY446" t="str">
            <v>D</v>
          </cell>
          <cell r="BZ446">
            <v>77</v>
          </cell>
          <cell r="CA446">
            <v>27</v>
          </cell>
          <cell r="CB446">
            <v>10</v>
          </cell>
          <cell r="CC446">
            <v>20</v>
          </cell>
          <cell r="CD446">
            <v>20</v>
          </cell>
          <cell r="CE446">
            <v>0</v>
          </cell>
          <cell r="CF446">
            <v>11</v>
          </cell>
        </row>
        <row r="447">
          <cell r="A447" t="str">
            <v>P000605</v>
          </cell>
          <cell r="B447" t="str">
            <v>House</v>
          </cell>
          <cell r="C447">
            <v>21356</v>
          </cell>
          <cell r="D447" t="str">
            <v>Scott Perry</v>
          </cell>
          <cell r="E447" t="str">
            <v>Perry</v>
          </cell>
          <cell r="F447" t="str">
            <v>R</v>
          </cell>
          <cell r="G447" t="str">
            <v>PA-10</v>
          </cell>
          <cell r="H447">
            <v>6</v>
          </cell>
          <cell r="I447" t="str">
            <v>R+4.1</v>
          </cell>
          <cell r="J447" t="str">
            <v>Far-Right Obstructionists</v>
          </cell>
          <cell r="K447">
            <v>97.58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1</v>
          </cell>
          <cell r="T447">
            <v>0.67700000000000005</v>
          </cell>
          <cell r="U447">
            <v>-0.46100000000000002</v>
          </cell>
          <cell r="W447" t="str">
            <v>Scott Perry</v>
          </cell>
          <cell r="X447" t="str">
            <v>PA-10</v>
          </cell>
          <cell r="Y447" t="str">
            <v>Scott</v>
          </cell>
          <cell r="Z447" t="str">
            <v>Perry</v>
          </cell>
          <cell r="AA447" t="str">
            <v>R</v>
          </cell>
          <cell r="AB447" t="str">
            <v>R+5@@246</v>
          </cell>
          <cell r="AC447" t="str">
            <v>R+4.85</v>
          </cell>
          <cell r="AD447">
            <v>246</v>
          </cell>
          <cell r="AE447" t="str">
            <v>PA-10</v>
          </cell>
          <cell r="AF447" t="str">
            <v>House</v>
          </cell>
          <cell r="AG447">
            <v>53</v>
          </cell>
          <cell r="AH447">
            <v>383</v>
          </cell>
          <cell r="AI447">
            <v>12</v>
          </cell>
          <cell r="AJ447">
            <v>4.0431266846361176</v>
          </cell>
          <cell r="AK447">
            <v>412569</v>
          </cell>
          <cell r="AL447" t="str">
            <v>P000605</v>
          </cell>
          <cell r="AM447" t="str">
            <v>PA</v>
          </cell>
          <cell r="AN447">
            <v>10</v>
          </cell>
          <cell r="AO447" t="str">
            <v>Perry</v>
          </cell>
          <cell r="AP447">
            <v>118</v>
          </cell>
          <cell r="AQ447" t="str">
            <v>House</v>
          </cell>
          <cell r="AR447">
            <v>21356</v>
          </cell>
          <cell r="AS447">
            <v>14</v>
          </cell>
          <cell r="AT447">
            <v>10</v>
          </cell>
          <cell r="AU447" t="str">
            <v>PA</v>
          </cell>
          <cell r="AV447">
            <v>200</v>
          </cell>
          <cell r="AY447" t="str">
            <v>PERRY, Scott</v>
          </cell>
          <cell r="AZ447">
            <v>1962</v>
          </cell>
          <cell r="BB447">
            <v>0.68</v>
          </cell>
          <cell r="BC447">
            <v>-0.47399999999999998</v>
          </cell>
          <cell r="BD447">
            <v>-82.464489999999998</v>
          </cell>
          <cell r="BE447">
            <v>0.91505999999999998</v>
          </cell>
          <cell r="BF447">
            <v>929</v>
          </cell>
          <cell r="BG447">
            <v>34</v>
          </cell>
          <cell r="BI447">
            <v>0.83299999999999996</v>
          </cell>
          <cell r="BJ447">
            <v>-0.53</v>
          </cell>
          <cell r="BK447" t="str">
            <v>PERRY</v>
          </cell>
          <cell r="BL447" t="str">
            <v>PA-10</v>
          </cell>
          <cell r="BM447" t="str">
            <v>House</v>
          </cell>
          <cell r="BN447" t="str">
            <v>Scott</v>
          </cell>
          <cell r="BO447" t="str">
            <v>Perry</v>
          </cell>
          <cell r="BP447" t="str">
            <v>PA</v>
          </cell>
          <cell r="BQ447" t="str">
            <v>R</v>
          </cell>
          <cell r="BR447">
            <v>-1.4531799999999999</v>
          </cell>
          <cell r="BS447" t="str">
            <v>PA-10</v>
          </cell>
          <cell r="BT447" t="str">
            <v>Perry</v>
          </cell>
          <cell r="BU447" t="str">
            <v>Scott Perry</v>
          </cell>
          <cell r="BV447" t="str">
            <v>House</v>
          </cell>
          <cell r="BW447" t="str">
            <v>PA</v>
          </cell>
          <cell r="BX447">
            <v>10</v>
          </cell>
          <cell r="BY447" t="str">
            <v>R</v>
          </cell>
          <cell r="BZ447">
            <v>20</v>
          </cell>
          <cell r="CA447">
            <v>0</v>
          </cell>
          <cell r="CB447">
            <v>0</v>
          </cell>
          <cell r="CC447">
            <v>20</v>
          </cell>
          <cell r="CD447">
            <v>0</v>
          </cell>
          <cell r="CE447">
            <v>0</v>
          </cell>
          <cell r="CF447">
            <v>9</v>
          </cell>
        </row>
        <row r="448">
          <cell r="A448" t="str">
            <v>P000595</v>
          </cell>
          <cell r="AE448" t="str">
            <v>MI-0</v>
          </cell>
          <cell r="AF448" t="str">
            <v>Senate</v>
          </cell>
          <cell r="AG448">
            <v>75</v>
          </cell>
          <cell r="AH448">
            <v>23</v>
          </cell>
          <cell r="AI448">
            <v>76</v>
          </cell>
          <cell r="AJ448">
            <v>37.819025522041763</v>
          </cell>
          <cell r="AK448">
            <v>412305</v>
          </cell>
          <cell r="AL448" t="str">
            <v>P000595</v>
          </cell>
          <cell r="AM448" t="str">
            <v>MI</v>
          </cell>
          <cell r="AO448" t="str">
            <v>Peters</v>
          </cell>
          <cell r="AP448">
            <v>118</v>
          </cell>
          <cell r="AQ448" t="str">
            <v>Senate</v>
          </cell>
          <cell r="AR448">
            <v>20923</v>
          </cell>
          <cell r="AS448">
            <v>23</v>
          </cell>
          <cell r="AT448">
            <v>0</v>
          </cell>
          <cell r="AU448" t="str">
            <v>MI</v>
          </cell>
          <cell r="AV448">
            <v>100</v>
          </cell>
          <cell r="AY448" t="str">
            <v>PETERS, Gary C.</v>
          </cell>
          <cell r="AZ448">
            <v>1958</v>
          </cell>
          <cell r="BB448">
            <v>-0.247</v>
          </cell>
          <cell r="BC448">
            <v>-0.182</v>
          </cell>
          <cell r="BD448">
            <v>-18.70973</v>
          </cell>
          <cell r="BE448">
            <v>0.96472999999999998</v>
          </cell>
          <cell r="BF448">
            <v>521</v>
          </cell>
          <cell r="BG448">
            <v>6</v>
          </cell>
          <cell r="BI448">
            <v>-0.25700000000000001</v>
          </cell>
          <cell r="BJ448">
            <v>-0.08</v>
          </cell>
          <cell r="BK448" t="str">
            <v>PETERS</v>
          </cell>
          <cell r="BL448" t="str">
            <v>MI-0</v>
          </cell>
          <cell r="BM448" t="str">
            <v>Senate</v>
          </cell>
          <cell r="BN448" t="str">
            <v>Gary</v>
          </cell>
          <cell r="BO448" t="str">
            <v>Peters</v>
          </cell>
          <cell r="BP448" t="str">
            <v>MI</v>
          </cell>
          <cell r="BQ448" t="str">
            <v>D</v>
          </cell>
          <cell r="BR448">
            <v>2.2126199999999998</v>
          </cell>
          <cell r="BS448" t="str">
            <v>MI-0</v>
          </cell>
          <cell r="BT448" t="str">
            <v>Peters</v>
          </cell>
          <cell r="BU448" t="str">
            <v>Gary Peters</v>
          </cell>
          <cell r="BV448" t="str">
            <v>Senate</v>
          </cell>
          <cell r="BW448" t="str">
            <v>MI</v>
          </cell>
          <cell r="BY448" t="str">
            <v>D</v>
          </cell>
          <cell r="BZ448">
            <v>50</v>
          </cell>
          <cell r="CA448">
            <v>30</v>
          </cell>
          <cell r="CB448">
            <v>0</v>
          </cell>
          <cell r="CC448">
            <v>20</v>
          </cell>
          <cell r="CD448">
            <v>0</v>
          </cell>
          <cell r="CE448">
            <v>0</v>
          </cell>
          <cell r="CF448">
            <v>1</v>
          </cell>
        </row>
        <row r="449">
          <cell r="A449" t="str">
            <v>P000608</v>
          </cell>
          <cell r="B449" t="str">
            <v>House</v>
          </cell>
          <cell r="C449">
            <v>21315</v>
          </cell>
          <cell r="D449" t="str">
            <v>Scott Peters</v>
          </cell>
          <cell r="E449" t="str">
            <v>Peters</v>
          </cell>
          <cell r="F449" t="str">
            <v>D</v>
          </cell>
          <cell r="G449" t="str">
            <v>CA-50</v>
          </cell>
          <cell r="H449">
            <v>6</v>
          </cell>
          <cell r="I449" t="str">
            <v>D+33.1</v>
          </cell>
          <cell r="J449" t="str">
            <v>Core Democrats</v>
          </cell>
          <cell r="K449">
            <v>97.73</v>
          </cell>
          <cell r="L449">
            <v>0</v>
          </cell>
          <cell r="M449">
            <v>1</v>
          </cell>
          <cell r="N449">
            <v>0</v>
          </cell>
          <cell r="O449">
            <v>1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-0.188</v>
          </cell>
          <cell r="U449">
            <v>-3.2000000000000001E-2</v>
          </cell>
          <cell r="W449" t="str">
            <v>Scott Peters</v>
          </cell>
          <cell r="X449" t="str">
            <v>CA-50</v>
          </cell>
          <cell r="Y449" t="str">
            <v>Scott</v>
          </cell>
          <cell r="Z449" t="str">
            <v>Peters</v>
          </cell>
          <cell r="AA449" t="str">
            <v>D</v>
          </cell>
          <cell r="AB449" t="str">
            <v>D+14@@96</v>
          </cell>
          <cell r="AC449" t="str">
            <v>D+14.38</v>
          </cell>
          <cell r="AD449">
            <v>96</v>
          </cell>
          <cell r="AP449">
            <v>118</v>
          </cell>
          <cell r="AQ449" t="str">
            <v>House</v>
          </cell>
          <cell r="AR449">
            <v>21315</v>
          </cell>
          <cell r="AS449">
            <v>71</v>
          </cell>
          <cell r="AT449">
            <v>50</v>
          </cell>
          <cell r="AU449" t="str">
            <v>CA</v>
          </cell>
          <cell r="AV449">
            <v>100</v>
          </cell>
          <cell r="AY449" t="str">
            <v>PETERS, Scott</v>
          </cell>
          <cell r="AZ449">
            <v>1958</v>
          </cell>
          <cell r="BB449">
            <v>-0.191</v>
          </cell>
          <cell r="BC449">
            <v>-2.8000000000000001E-2</v>
          </cell>
          <cell r="BD449">
            <v>-76.337199999999996</v>
          </cell>
          <cell r="BE449">
            <v>0.92247999999999997</v>
          </cell>
          <cell r="BF449">
            <v>946</v>
          </cell>
          <cell r="BG449">
            <v>34</v>
          </cell>
          <cell r="BI449">
            <v>-0.29599999999999999</v>
          </cell>
          <cell r="BJ449">
            <v>8.1000000000000003E-2</v>
          </cell>
          <cell r="BK449" t="str">
            <v>PETERS</v>
          </cell>
          <cell r="BL449" t="str">
            <v>CA-50</v>
          </cell>
          <cell r="BM449" t="str">
            <v>House</v>
          </cell>
          <cell r="BN449" t="str">
            <v>Scott</v>
          </cell>
          <cell r="BO449" t="str">
            <v>Peters</v>
          </cell>
          <cell r="BP449" t="str">
            <v>CA</v>
          </cell>
          <cell r="BQ449" t="str">
            <v>D</v>
          </cell>
          <cell r="BR449">
            <v>0.13178000000000001</v>
          </cell>
          <cell r="BS449" t="str">
            <v>CA-50</v>
          </cell>
          <cell r="BT449" t="str">
            <v>Peters</v>
          </cell>
          <cell r="BU449" t="str">
            <v>Scott Peters</v>
          </cell>
          <cell r="BV449" t="str">
            <v>House</v>
          </cell>
          <cell r="BW449" t="str">
            <v>CA</v>
          </cell>
          <cell r="BX449">
            <v>50</v>
          </cell>
          <cell r="BY449" t="str">
            <v>D</v>
          </cell>
          <cell r="BZ449">
            <v>82</v>
          </cell>
          <cell r="CA449">
            <v>12</v>
          </cell>
          <cell r="CB449">
            <v>20</v>
          </cell>
          <cell r="CC449">
            <v>20</v>
          </cell>
          <cell r="CD449">
            <v>20</v>
          </cell>
          <cell r="CE449">
            <v>10</v>
          </cell>
          <cell r="CF449">
            <v>28</v>
          </cell>
        </row>
        <row r="450">
          <cell r="A450" t="str">
            <v>P000608</v>
          </cell>
          <cell r="AE450" t="str">
            <v>CA-52</v>
          </cell>
          <cell r="AF450" t="str">
            <v>House</v>
          </cell>
          <cell r="AG450">
            <v>228</v>
          </cell>
          <cell r="AH450">
            <v>208</v>
          </cell>
          <cell r="AI450">
            <v>52</v>
          </cell>
          <cell r="AJ450">
            <v>13.472485768500951</v>
          </cell>
          <cell r="AK450">
            <v>412523</v>
          </cell>
          <cell r="AL450" t="str">
            <v>P000608</v>
          </cell>
          <cell r="AM450" t="str">
            <v>CA</v>
          </cell>
          <cell r="AN450">
            <v>52</v>
          </cell>
          <cell r="AO450" t="str">
            <v>Peters</v>
          </cell>
          <cell r="AP450">
            <v>118</v>
          </cell>
          <cell r="AQ450" t="str">
            <v>House</v>
          </cell>
          <cell r="AR450">
            <v>21315</v>
          </cell>
          <cell r="AS450">
            <v>71</v>
          </cell>
          <cell r="AT450">
            <v>50</v>
          </cell>
          <cell r="AU450" t="str">
            <v>CA</v>
          </cell>
          <cell r="AV450">
            <v>100</v>
          </cell>
          <cell r="AY450" t="str">
            <v>PETERS, Scott</v>
          </cell>
          <cell r="AZ450">
            <v>1958</v>
          </cell>
          <cell r="BB450">
            <v>-0.191</v>
          </cell>
          <cell r="BC450">
            <v>-2.8000000000000001E-2</v>
          </cell>
          <cell r="BD450">
            <v>-76.337199999999996</v>
          </cell>
          <cell r="BE450">
            <v>0.92247999999999997</v>
          </cell>
          <cell r="BF450">
            <v>946</v>
          </cell>
          <cell r="BG450">
            <v>34</v>
          </cell>
          <cell r="BI450">
            <v>-0.29599999999999999</v>
          </cell>
          <cell r="BJ450">
            <v>8.1000000000000003E-2</v>
          </cell>
          <cell r="BK450" t="str">
            <v>PETERS</v>
          </cell>
          <cell r="BL450" t="str">
            <v>CA-50</v>
          </cell>
          <cell r="BM450" t="str">
            <v>House</v>
          </cell>
          <cell r="BN450" t="str">
            <v>Scott</v>
          </cell>
          <cell r="BO450" t="str">
            <v>Peters</v>
          </cell>
          <cell r="BP450" t="str">
            <v>CA</v>
          </cell>
          <cell r="BQ450" t="str">
            <v>D</v>
          </cell>
          <cell r="BR450">
            <v>0.13178000000000001</v>
          </cell>
          <cell r="BS450" t="str">
            <v>CA-50</v>
          </cell>
          <cell r="BT450" t="str">
            <v>Peters</v>
          </cell>
          <cell r="BU450" t="str">
            <v>Scott Peters</v>
          </cell>
          <cell r="BV450" t="str">
            <v>House</v>
          </cell>
          <cell r="BW450" t="str">
            <v>CA</v>
          </cell>
          <cell r="BX450">
            <v>50</v>
          </cell>
          <cell r="BY450" t="str">
            <v>D</v>
          </cell>
          <cell r="BZ450">
            <v>82</v>
          </cell>
          <cell r="CA450">
            <v>12</v>
          </cell>
          <cell r="CB450">
            <v>20</v>
          </cell>
          <cell r="CC450">
            <v>20</v>
          </cell>
          <cell r="CD450">
            <v>20</v>
          </cell>
          <cell r="CE450">
            <v>10</v>
          </cell>
          <cell r="CF450">
            <v>28</v>
          </cell>
        </row>
        <row r="451">
          <cell r="A451" t="str">
            <v>P000620</v>
          </cell>
          <cell r="B451" t="str">
            <v>House</v>
          </cell>
          <cell r="C451">
            <v>22359</v>
          </cell>
          <cell r="D451" t="str">
            <v>Brittany Pettersen</v>
          </cell>
          <cell r="E451" t="str">
            <v>Pettersen</v>
          </cell>
          <cell r="F451" t="str">
            <v>D</v>
          </cell>
          <cell r="G451" t="str">
            <v>CO-7</v>
          </cell>
          <cell r="H451">
            <v>1</v>
          </cell>
          <cell r="I451" t="str">
            <v>D+14.2</v>
          </cell>
          <cell r="J451" t="str">
            <v>Core Democrats</v>
          </cell>
          <cell r="K451">
            <v>98.32</v>
          </cell>
          <cell r="L451">
            <v>0</v>
          </cell>
          <cell r="M451">
            <v>1</v>
          </cell>
          <cell r="N451">
            <v>0</v>
          </cell>
          <cell r="O451">
            <v>1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-0.35199999999999998</v>
          </cell>
          <cell r="U451">
            <v>0.26600000000000001</v>
          </cell>
          <cell r="AP451">
            <v>118</v>
          </cell>
          <cell r="AQ451" t="str">
            <v>House</v>
          </cell>
          <cell r="AR451">
            <v>22359</v>
          </cell>
          <cell r="AS451">
            <v>62</v>
          </cell>
          <cell r="AT451">
            <v>7</v>
          </cell>
          <cell r="AU451" t="str">
            <v>CO</v>
          </cell>
          <cell r="AV451">
            <v>100</v>
          </cell>
          <cell r="AY451" t="str">
            <v>PETTERSEN, Brittany</v>
          </cell>
          <cell r="AZ451">
            <v>1981</v>
          </cell>
          <cell r="BB451">
            <v>-0.35499999999999998</v>
          </cell>
          <cell r="BC451">
            <v>0.311</v>
          </cell>
          <cell r="BD451">
            <v>-44.761119999999998</v>
          </cell>
          <cell r="BE451">
            <v>0.95416000000000001</v>
          </cell>
          <cell r="BF451">
            <v>954</v>
          </cell>
          <cell r="BG451">
            <v>20</v>
          </cell>
          <cell r="BI451">
            <v>-0.35399999999999998</v>
          </cell>
          <cell r="BJ451">
            <v>0.28199999999999997</v>
          </cell>
          <cell r="BK451" t="str">
            <v>PETTERSEN</v>
          </cell>
          <cell r="BL451" t="str">
            <v>CO-7</v>
          </cell>
          <cell r="BM451" t="str">
            <v>House</v>
          </cell>
          <cell r="BN451" t="str">
            <v>Brittany</v>
          </cell>
          <cell r="BO451" t="str">
            <v>Pettersen</v>
          </cell>
          <cell r="BP451" t="str">
            <v>CO</v>
          </cell>
          <cell r="BQ451" t="str">
            <v>D</v>
          </cell>
          <cell r="BR451">
            <v>0.48820000000000002</v>
          </cell>
          <cell r="BS451" t="str">
            <v>CO-7</v>
          </cell>
          <cell r="BT451" t="str">
            <v>Pettersen</v>
          </cell>
          <cell r="BU451" t="str">
            <v>Brittany Pettersen</v>
          </cell>
          <cell r="BV451" t="str">
            <v>House</v>
          </cell>
          <cell r="BW451" t="str">
            <v>CO</v>
          </cell>
          <cell r="BX451">
            <v>7</v>
          </cell>
          <cell r="BY451" t="str">
            <v>D</v>
          </cell>
          <cell r="BZ451">
            <v>85</v>
          </cell>
          <cell r="CA451">
            <v>15</v>
          </cell>
          <cell r="CB451">
            <v>20</v>
          </cell>
          <cell r="CC451">
            <v>20</v>
          </cell>
          <cell r="CD451">
            <v>20</v>
          </cell>
          <cell r="CE451">
            <v>10</v>
          </cell>
          <cell r="CF451">
            <v>6</v>
          </cell>
        </row>
        <row r="452">
          <cell r="A452" t="str">
            <v>P000048</v>
          </cell>
          <cell r="B452" t="str">
            <v>House</v>
          </cell>
          <cell r="C452">
            <v>22147</v>
          </cell>
          <cell r="D452" t="str">
            <v>August Pfluger</v>
          </cell>
          <cell r="E452" t="str">
            <v>Pfluger</v>
          </cell>
          <cell r="F452" t="str">
            <v>R</v>
          </cell>
          <cell r="G452" t="str">
            <v>TX-11</v>
          </cell>
          <cell r="H452">
            <v>2</v>
          </cell>
          <cell r="I452" t="str">
            <v>R+40.4</v>
          </cell>
          <cell r="J452" t="str">
            <v>Old Guard Republicans</v>
          </cell>
          <cell r="K452">
            <v>95.52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1</v>
          </cell>
          <cell r="S452">
            <v>0</v>
          </cell>
          <cell r="T452">
            <v>0.64600000000000002</v>
          </cell>
          <cell r="U452">
            <v>0.40300000000000002</v>
          </cell>
          <cell r="W452" t="str">
            <v>August Pfluger</v>
          </cell>
          <cell r="X452" t="str">
            <v>TX-11</v>
          </cell>
          <cell r="Y452" t="str">
            <v>August</v>
          </cell>
          <cell r="Z452" t="str">
            <v>Pfluger</v>
          </cell>
          <cell r="AA452" t="str">
            <v>R</v>
          </cell>
          <cell r="AB452" t="str">
            <v>R+23@@417</v>
          </cell>
          <cell r="AC452" t="str">
            <v>R+22.83</v>
          </cell>
          <cell r="AD452">
            <v>417</v>
          </cell>
          <cell r="AE452" t="str">
            <v>TX-11</v>
          </cell>
          <cell r="AF452" t="str">
            <v>House</v>
          </cell>
          <cell r="AG452">
            <v>237</v>
          </cell>
          <cell r="AH452">
            <v>199</v>
          </cell>
          <cell r="AI452">
            <v>54</v>
          </cell>
          <cell r="AJ452">
            <v>14.516129032258061</v>
          </cell>
          <cell r="AK452">
            <v>456846</v>
          </cell>
          <cell r="AL452" t="str">
            <v>P000048</v>
          </cell>
          <cell r="AM452" t="str">
            <v>TX</v>
          </cell>
          <cell r="AN452">
            <v>11</v>
          </cell>
          <cell r="AO452" t="str">
            <v>Pfluger</v>
          </cell>
          <cell r="AP452">
            <v>118</v>
          </cell>
          <cell r="AQ452" t="str">
            <v>House</v>
          </cell>
          <cell r="AR452">
            <v>22147</v>
          </cell>
          <cell r="AS452">
            <v>49</v>
          </cell>
          <cell r="AT452">
            <v>11</v>
          </cell>
          <cell r="AU452" t="str">
            <v>TX</v>
          </cell>
          <cell r="AV452">
            <v>200</v>
          </cell>
          <cell r="AY452" t="str">
            <v>PFLUGER, August</v>
          </cell>
          <cell r="AZ452">
            <v>1977</v>
          </cell>
          <cell r="BB452">
            <v>0.63700000000000001</v>
          </cell>
          <cell r="BC452">
            <v>0.36499999999999999</v>
          </cell>
          <cell r="BD452">
            <v>-92.588160000000002</v>
          </cell>
          <cell r="BE452">
            <v>0.90769</v>
          </cell>
          <cell r="BF452">
            <v>956</v>
          </cell>
          <cell r="BG452">
            <v>36</v>
          </cell>
          <cell r="BI452">
            <v>0.58599999999999997</v>
          </cell>
          <cell r="BJ452">
            <v>0.29799999999999999</v>
          </cell>
          <cell r="BK452" t="str">
            <v>PFLUGER</v>
          </cell>
          <cell r="BL452" t="str">
            <v>TX-11</v>
          </cell>
          <cell r="BM452" t="str">
            <v>House</v>
          </cell>
          <cell r="BN452" t="str">
            <v>August</v>
          </cell>
          <cell r="BO452" t="str">
            <v>Pfluger</v>
          </cell>
          <cell r="BP452" t="str">
            <v>TX</v>
          </cell>
          <cell r="BQ452" t="str">
            <v>R</v>
          </cell>
          <cell r="BR452">
            <v>-0.51602999999999999</v>
          </cell>
          <cell r="BS452" t="str">
            <v>TX-11</v>
          </cell>
          <cell r="BT452" t="str">
            <v>Pfluger</v>
          </cell>
          <cell r="BU452" t="str">
            <v>August Pfluger</v>
          </cell>
          <cell r="BV452" t="str">
            <v>House</v>
          </cell>
          <cell r="BW452" t="str">
            <v>TX</v>
          </cell>
          <cell r="BX452">
            <v>11</v>
          </cell>
          <cell r="BY452" t="str">
            <v>R</v>
          </cell>
          <cell r="BZ452">
            <v>26</v>
          </cell>
          <cell r="CA452">
            <v>6</v>
          </cell>
          <cell r="CB452">
            <v>20</v>
          </cell>
          <cell r="CC452">
            <v>0</v>
          </cell>
          <cell r="CD452">
            <v>0</v>
          </cell>
          <cell r="CE452">
            <v>0</v>
          </cell>
          <cell r="CF452">
            <v>41</v>
          </cell>
        </row>
        <row r="453">
          <cell r="A453" t="str">
            <v>P000616</v>
          </cell>
          <cell r="B453" t="str">
            <v>House</v>
          </cell>
          <cell r="C453">
            <v>21953</v>
          </cell>
          <cell r="D453" t="str">
            <v>Dean Phillips</v>
          </cell>
          <cell r="E453" t="str">
            <v>Phillips</v>
          </cell>
          <cell r="F453" t="str">
            <v>D</v>
          </cell>
          <cell r="G453" t="str">
            <v>MN-3</v>
          </cell>
          <cell r="H453">
            <v>3</v>
          </cell>
          <cell r="I453" t="str">
            <v>D+21.0</v>
          </cell>
          <cell r="L453">
            <v>0</v>
          </cell>
          <cell r="M453">
            <v>1</v>
          </cell>
          <cell r="N453">
            <v>0</v>
          </cell>
          <cell r="O453">
            <v>1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-0.28000000000000003</v>
          </cell>
          <cell r="U453">
            <v>0.18099999999999999</v>
          </cell>
          <cell r="V453" t="str">
            <v>insufficient data to assign cluster</v>
          </cell>
          <cell r="W453" t="str">
            <v>Dean Phillips</v>
          </cell>
          <cell r="X453" t="str">
            <v>MN-3</v>
          </cell>
          <cell r="Y453" t="str">
            <v>Dean</v>
          </cell>
          <cell r="Z453" t="str">
            <v>Phillips</v>
          </cell>
          <cell r="AA453" t="str">
            <v>D</v>
          </cell>
          <cell r="AB453" t="str">
            <v>D+8@@144</v>
          </cell>
          <cell r="AC453" t="str">
            <v>D+7.54</v>
          </cell>
          <cell r="AD453">
            <v>144</v>
          </cell>
          <cell r="AE453" t="str">
            <v>MN-3</v>
          </cell>
          <cell r="AF453" t="str">
            <v>House</v>
          </cell>
          <cell r="AG453">
            <v>319</v>
          </cell>
          <cell r="AH453">
            <v>117</v>
          </cell>
          <cell r="AI453">
            <v>73</v>
          </cell>
          <cell r="AJ453">
            <v>26.01156069364162</v>
          </cell>
          <cell r="AK453">
            <v>412790</v>
          </cell>
          <cell r="AL453" t="str">
            <v>P000616</v>
          </cell>
          <cell r="AM453" t="str">
            <v>MN</v>
          </cell>
          <cell r="AN453">
            <v>3</v>
          </cell>
          <cell r="AO453" t="str">
            <v>Phillips</v>
          </cell>
          <cell r="AP453">
            <v>118</v>
          </cell>
          <cell r="AQ453" t="str">
            <v>House</v>
          </cell>
          <cell r="AR453">
            <v>21953</v>
          </cell>
          <cell r="AS453">
            <v>33</v>
          </cell>
          <cell r="AT453">
            <v>3</v>
          </cell>
          <cell r="AU453" t="str">
            <v>MN</v>
          </cell>
          <cell r="AV453">
            <v>100</v>
          </cell>
          <cell r="AY453" t="str">
            <v>PHILLIPS, Dean</v>
          </cell>
          <cell r="AZ453">
            <v>1969</v>
          </cell>
          <cell r="BB453">
            <v>-0.27900000000000003</v>
          </cell>
          <cell r="BC453">
            <v>0.17899999999999999</v>
          </cell>
          <cell r="BD453">
            <v>-47.927379999999999</v>
          </cell>
          <cell r="BE453">
            <v>0.93035999999999996</v>
          </cell>
          <cell r="BF453">
            <v>664</v>
          </cell>
          <cell r="BG453">
            <v>18</v>
          </cell>
          <cell r="BI453">
            <v>-0.28499999999999998</v>
          </cell>
          <cell r="BJ453">
            <v>0.184</v>
          </cell>
          <cell r="BK453" t="str">
            <v>PHILLIPS</v>
          </cell>
          <cell r="BL453" t="str">
            <v>MN-3</v>
          </cell>
          <cell r="BM453" t="str">
            <v>House</v>
          </cell>
          <cell r="BN453" t="str">
            <v>Dean</v>
          </cell>
          <cell r="BO453" t="str">
            <v>Phillips</v>
          </cell>
          <cell r="BP453" t="str">
            <v>MN</v>
          </cell>
          <cell r="BQ453" t="str">
            <v>D</v>
          </cell>
          <cell r="BR453">
            <v>0.63693</v>
          </cell>
          <cell r="BT453" t="str">
            <v>Phillips</v>
          </cell>
          <cell r="BU453" t="str">
            <v>Dean Phllips</v>
          </cell>
          <cell r="BV453" t="str">
            <v>House</v>
          </cell>
          <cell r="BZ453">
            <v>97</v>
          </cell>
          <cell r="CA453">
            <v>17</v>
          </cell>
          <cell r="CB453">
            <v>30</v>
          </cell>
          <cell r="CC453">
            <v>20</v>
          </cell>
          <cell r="CD453">
            <v>20</v>
          </cell>
          <cell r="CE453">
            <v>10</v>
          </cell>
        </row>
        <row r="454">
          <cell r="A454" t="str">
            <v>P000597</v>
          </cell>
          <cell r="B454" t="str">
            <v>House</v>
          </cell>
          <cell r="C454">
            <v>20920</v>
          </cell>
          <cell r="D454" t="str">
            <v>Chellie Pingree</v>
          </cell>
          <cell r="E454" t="str">
            <v>Pingree</v>
          </cell>
          <cell r="F454" t="str">
            <v>D</v>
          </cell>
          <cell r="G454" t="str">
            <v>ME-1</v>
          </cell>
          <cell r="H454">
            <v>8</v>
          </cell>
          <cell r="I454" t="str">
            <v>D+22.8</v>
          </cell>
          <cell r="J454" t="str">
            <v>Progressive Democrats</v>
          </cell>
          <cell r="K454">
            <v>98.05</v>
          </cell>
          <cell r="L454">
            <v>1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-0.42099999999999999</v>
          </cell>
          <cell r="U454">
            <v>-0.36</v>
          </cell>
          <cell r="W454" t="str">
            <v>Chellie Pingree</v>
          </cell>
          <cell r="X454" t="str">
            <v>ME-1</v>
          </cell>
          <cell r="Y454" t="str">
            <v>Chellie</v>
          </cell>
          <cell r="Z454" t="str">
            <v>Pingree</v>
          </cell>
          <cell r="AA454" t="str">
            <v>D</v>
          </cell>
          <cell r="AB454" t="str">
            <v>D+9@@133</v>
          </cell>
          <cell r="AC454" t="str">
            <v>D+8.76</v>
          </cell>
          <cell r="AD454">
            <v>133</v>
          </cell>
          <cell r="AE454" t="str">
            <v>ME-1</v>
          </cell>
          <cell r="AF454" t="str">
            <v>House</v>
          </cell>
          <cell r="AG454">
            <v>104</v>
          </cell>
          <cell r="AH454">
            <v>332</v>
          </cell>
          <cell r="AI454">
            <v>24</v>
          </cell>
          <cell r="AJ454">
            <v>5.4750402576489536</v>
          </cell>
          <cell r="AK454">
            <v>412307</v>
          </cell>
          <cell r="AL454" t="str">
            <v>P000597</v>
          </cell>
          <cell r="AM454" t="str">
            <v>ME</v>
          </cell>
          <cell r="AN454">
            <v>1</v>
          </cell>
          <cell r="AO454" t="str">
            <v>Pingree</v>
          </cell>
          <cell r="AP454">
            <v>118</v>
          </cell>
          <cell r="AQ454" t="str">
            <v>House</v>
          </cell>
          <cell r="AR454">
            <v>20920</v>
          </cell>
          <cell r="AS454">
            <v>2</v>
          </cell>
          <cell r="AT454">
            <v>1</v>
          </cell>
          <cell r="AU454" t="str">
            <v>ME</v>
          </cell>
          <cell r="AV454">
            <v>100</v>
          </cell>
          <cell r="AY454" t="str">
            <v>PINGREE, Chellie</v>
          </cell>
          <cell r="AZ454">
            <v>1955</v>
          </cell>
          <cell r="BB454">
            <v>-0.42099999999999999</v>
          </cell>
          <cell r="BC454">
            <v>-0.36699999999999999</v>
          </cell>
          <cell r="BD454">
            <v>-48.101289999999999</v>
          </cell>
          <cell r="BE454">
            <v>0.94857000000000002</v>
          </cell>
          <cell r="BF454">
            <v>911</v>
          </cell>
          <cell r="BG454">
            <v>21</v>
          </cell>
          <cell r="BI454">
            <v>-0.44600000000000001</v>
          </cell>
          <cell r="BJ454">
            <v>-0.33200000000000002</v>
          </cell>
          <cell r="BK454" t="str">
            <v>PINGREE</v>
          </cell>
          <cell r="BL454" t="str">
            <v>ME-1</v>
          </cell>
          <cell r="BM454" t="str">
            <v>House</v>
          </cell>
          <cell r="BN454" t="str">
            <v>Chellie</v>
          </cell>
          <cell r="BO454" t="str">
            <v>Pingree</v>
          </cell>
          <cell r="BP454" t="str">
            <v>ME</v>
          </cell>
          <cell r="BQ454" t="str">
            <v>D</v>
          </cell>
          <cell r="BR454">
            <v>0.35816999999999999</v>
          </cell>
          <cell r="BS454" t="str">
            <v>ME-1</v>
          </cell>
          <cell r="BT454" t="str">
            <v>Pingree</v>
          </cell>
          <cell r="BU454" t="str">
            <v>Chellie Pingree</v>
          </cell>
          <cell r="BV454" t="str">
            <v>House</v>
          </cell>
          <cell r="BW454" t="str">
            <v>ME</v>
          </cell>
          <cell r="BX454">
            <v>1</v>
          </cell>
          <cell r="BY454" t="str">
            <v>D</v>
          </cell>
          <cell r="BZ454">
            <v>34</v>
          </cell>
          <cell r="CA454">
            <v>14</v>
          </cell>
          <cell r="CB454">
            <v>0</v>
          </cell>
          <cell r="CC454">
            <v>20</v>
          </cell>
          <cell r="CD454">
            <v>0</v>
          </cell>
          <cell r="CE454">
            <v>0</v>
          </cell>
          <cell r="CF454">
            <v>16</v>
          </cell>
        </row>
        <row r="455">
          <cell r="A455" t="str">
            <v>P000610</v>
          </cell>
          <cell r="AE455" t="str">
            <v>VI-0</v>
          </cell>
          <cell r="AF455" t="str">
            <v>House</v>
          </cell>
          <cell r="AG455">
            <v>176</v>
          </cell>
          <cell r="AH455">
            <v>260</v>
          </cell>
          <cell r="AI455">
            <v>40</v>
          </cell>
          <cell r="AJ455">
            <v>8.536585365853659</v>
          </cell>
          <cell r="AK455">
            <v>412659</v>
          </cell>
          <cell r="AL455" t="str">
            <v>P000610</v>
          </cell>
          <cell r="AM455" t="str">
            <v>VI</v>
          </cell>
          <cell r="AN455">
            <v>0</v>
          </cell>
          <cell r="AO455" t="str">
            <v>Plaskett</v>
          </cell>
          <cell r="AP455">
            <v>118</v>
          </cell>
          <cell r="AQ455" t="str">
            <v>House</v>
          </cell>
          <cell r="AR455">
            <v>21994</v>
          </cell>
          <cell r="AS455">
            <v>96</v>
          </cell>
          <cell r="AT455">
            <v>0</v>
          </cell>
          <cell r="AU455" t="str">
            <v>VI</v>
          </cell>
          <cell r="AV455">
            <v>100</v>
          </cell>
          <cell r="AY455" t="str">
            <v>PLASKETT, Stacey E.</v>
          </cell>
          <cell r="AZ455">
            <v>1966</v>
          </cell>
          <cell r="BB455">
            <v>-0.44700000000000001</v>
          </cell>
          <cell r="BC455">
            <v>0.50700000000000001</v>
          </cell>
          <cell r="BD455">
            <v>-37.377360000000003</v>
          </cell>
          <cell r="BE455">
            <v>0.91995000000000005</v>
          </cell>
          <cell r="BF455">
            <v>448</v>
          </cell>
          <cell r="BG455">
            <v>17</v>
          </cell>
          <cell r="BI455">
            <v>-0.51</v>
          </cell>
          <cell r="BJ455">
            <v>0.68200000000000005</v>
          </cell>
          <cell r="BK455" t="str">
            <v>PLASKETT</v>
          </cell>
          <cell r="BL455" t="str">
            <v>VI-0</v>
          </cell>
          <cell r="BM455" t="str">
            <v>House</v>
          </cell>
          <cell r="BN455" t="str">
            <v>Stacey</v>
          </cell>
          <cell r="BO455" t="str">
            <v>Plaskett</v>
          </cell>
          <cell r="BP455" t="str">
            <v>VI</v>
          </cell>
          <cell r="BQ455" t="str">
            <v>D</v>
          </cell>
          <cell r="BR455">
            <v>-0.27472999999999997</v>
          </cell>
        </row>
        <row r="456">
          <cell r="A456" t="str">
            <v>P000607</v>
          </cell>
          <cell r="B456" t="str">
            <v>House</v>
          </cell>
          <cell r="C456">
            <v>21370</v>
          </cell>
          <cell r="D456" t="str">
            <v>Mark Pocan</v>
          </cell>
          <cell r="E456" t="str">
            <v>Pocan</v>
          </cell>
          <cell r="F456" t="str">
            <v>D</v>
          </cell>
          <cell r="G456" t="str">
            <v>WI-2</v>
          </cell>
          <cell r="H456">
            <v>6</v>
          </cell>
          <cell r="I456" t="str">
            <v>D+41.8</v>
          </cell>
          <cell r="J456" t="str">
            <v>Progressive Democrats</v>
          </cell>
          <cell r="K456">
            <v>99.14</v>
          </cell>
          <cell r="L456">
            <v>1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-0.53100000000000003</v>
          </cell>
          <cell r="U456">
            <v>-0.56100000000000005</v>
          </cell>
          <cell r="W456" t="str">
            <v>Mark Pocan</v>
          </cell>
          <cell r="X456" t="str">
            <v>WI-2</v>
          </cell>
          <cell r="Y456" t="str">
            <v>Mark</v>
          </cell>
          <cell r="Z456" t="str">
            <v>Pocan</v>
          </cell>
          <cell r="AA456" t="str">
            <v>D</v>
          </cell>
          <cell r="AB456" t="str">
            <v>D+19@@70</v>
          </cell>
          <cell r="AC456" t="str">
            <v>D+18.93</v>
          </cell>
          <cell r="AD456">
            <v>70</v>
          </cell>
          <cell r="AE456" t="str">
            <v>WI-2</v>
          </cell>
          <cell r="AF456" t="str">
            <v>House</v>
          </cell>
          <cell r="AG456">
            <v>81</v>
          </cell>
          <cell r="AH456">
            <v>355</v>
          </cell>
          <cell r="AI456">
            <v>18</v>
          </cell>
          <cell r="AJ456">
            <v>4.8684210526315788</v>
          </cell>
          <cell r="AK456">
            <v>412585</v>
          </cell>
          <cell r="AL456" t="str">
            <v>P000607</v>
          </cell>
          <cell r="AM456" t="str">
            <v>WI</v>
          </cell>
          <cell r="AN456">
            <v>2</v>
          </cell>
          <cell r="AO456" t="str">
            <v>Pocan</v>
          </cell>
          <cell r="AP456">
            <v>118</v>
          </cell>
          <cell r="AQ456" t="str">
            <v>House</v>
          </cell>
          <cell r="AR456">
            <v>21370</v>
          </cell>
          <cell r="AS456">
            <v>25</v>
          </cell>
          <cell r="AT456">
            <v>2</v>
          </cell>
          <cell r="AU456" t="str">
            <v>WI</v>
          </cell>
          <cell r="AV456">
            <v>100</v>
          </cell>
          <cell r="AY456" t="str">
            <v>POCAN, Mark</v>
          </cell>
          <cell r="AZ456">
            <v>1964</v>
          </cell>
          <cell r="BB456">
            <v>-0.52400000000000002</v>
          </cell>
          <cell r="BC456">
            <v>-0.56299999999999994</v>
          </cell>
          <cell r="BD456">
            <v>-36.223979999999997</v>
          </cell>
          <cell r="BE456">
            <v>0.96123000000000003</v>
          </cell>
          <cell r="BF456">
            <v>916</v>
          </cell>
          <cell r="BG456">
            <v>15</v>
          </cell>
          <cell r="BI456">
            <v>-0.443</v>
          </cell>
          <cell r="BJ456">
            <v>-0.60799999999999998</v>
          </cell>
          <cell r="BK456" t="str">
            <v>POCAN</v>
          </cell>
          <cell r="BL456" t="str">
            <v>WI-2</v>
          </cell>
          <cell r="BM456" t="str">
            <v>House</v>
          </cell>
          <cell r="BN456" t="str">
            <v>Mark</v>
          </cell>
          <cell r="BO456" t="str">
            <v>Pocan</v>
          </cell>
          <cell r="BP456" t="str">
            <v>WI</v>
          </cell>
          <cell r="BQ456" t="str">
            <v>D</v>
          </cell>
          <cell r="BR456">
            <v>-0.65627999999999997</v>
          </cell>
          <cell r="BS456" t="str">
            <v>WI-2</v>
          </cell>
          <cell r="BT456" t="str">
            <v>Pocan</v>
          </cell>
          <cell r="BU456" t="str">
            <v>Mark Pocan</v>
          </cell>
          <cell r="BV456" t="str">
            <v>House</v>
          </cell>
          <cell r="BW456" t="str">
            <v>WI</v>
          </cell>
          <cell r="BX456">
            <v>2</v>
          </cell>
          <cell r="BY456" t="str">
            <v>D</v>
          </cell>
          <cell r="BZ456">
            <v>34</v>
          </cell>
          <cell r="CA456">
            <v>4</v>
          </cell>
          <cell r="CB456">
            <v>10</v>
          </cell>
          <cell r="CC456">
            <v>20</v>
          </cell>
          <cell r="CD456">
            <v>0</v>
          </cell>
          <cell r="CE456">
            <v>0</v>
          </cell>
          <cell r="CF456">
            <v>36</v>
          </cell>
        </row>
        <row r="457">
          <cell r="A457" t="str">
            <v>P000618</v>
          </cell>
          <cell r="B457" t="str">
            <v>House</v>
          </cell>
          <cell r="C457">
            <v>21954</v>
          </cell>
          <cell r="D457" t="str">
            <v>Katie Porter</v>
          </cell>
          <cell r="E457" t="str">
            <v>Porter</v>
          </cell>
          <cell r="F457" t="str">
            <v>D</v>
          </cell>
          <cell r="G457" t="str">
            <v>CA-47</v>
          </cell>
          <cell r="H457">
            <v>3</v>
          </cell>
          <cell r="I457" t="str">
            <v>D+11.1</v>
          </cell>
          <cell r="J457" t="str">
            <v>Core Democrats</v>
          </cell>
          <cell r="K457">
            <v>97.54</v>
          </cell>
          <cell r="L457">
            <v>1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-0.224</v>
          </cell>
          <cell r="U457">
            <v>-0.27800000000000002</v>
          </cell>
          <cell r="W457" t="str">
            <v>Katie Porter</v>
          </cell>
          <cell r="X457" t="str">
            <v>CA-47</v>
          </cell>
          <cell r="Y457" t="str">
            <v>Katie</v>
          </cell>
          <cell r="Z457" t="str">
            <v>Porter</v>
          </cell>
          <cell r="AA457" t="str">
            <v>D</v>
          </cell>
          <cell r="AB457" t="str">
            <v>D+3@@181</v>
          </cell>
          <cell r="AC457" t="str">
            <v>D+3.28</v>
          </cell>
          <cell r="AD457">
            <v>181</v>
          </cell>
          <cell r="AP457">
            <v>118</v>
          </cell>
          <cell r="AQ457" t="str">
            <v>House</v>
          </cell>
          <cell r="AR457">
            <v>21954</v>
          </cell>
          <cell r="AS457">
            <v>71</v>
          </cell>
          <cell r="AT457">
            <v>47</v>
          </cell>
          <cell r="AU457" t="str">
            <v>CA</v>
          </cell>
          <cell r="AV457">
            <v>100</v>
          </cell>
          <cell r="AY457" t="str">
            <v>PORTER, Katie</v>
          </cell>
          <cell r="AZ457">
            <v>1974</v>
          </cell>
          <cell r="BB457">
            <v>-0.23200000000000001</v>
          </cell>
          <cell r="BC457">
            <v>-0.32900000000000001</v>
          </cell>
          <cell r="BD457">
            <v>-71.733450000000005</v>
          </cell>
          <cell r="BE457">
            <v>0.92154999999999998</v>
          </cell>
          <cell r="BF457">
            <v>878</v>
          </cell>
          <cell r="BG457">
            <v>26</v>
          </cell>
          <cell r="BI457">
            <v>-0.373</v>
          </cell>
          <cell r="BJ457">
            <v>-0.41399999999999998</v>
          </cell>
          <cell r="BK457" t="str">
            <v>PORTER</v>
          </cell>
          <cell r="BL457" t="str">
            <v>CA-47</v>
          </cell>
          <cell r="BM457" t="str">
            <v>House</v>
          </cell>
          <cell r="BN457" t="str">
            <v>Katie</v>
          </cell>
          <cell r="BO457" t="str">
            <v>Porter</v>
          </cell>
          <cell r="BP457" t="str">
            <v>CA</v>
          </cell>
          <cell r="BQ457" t="str">
            <v>D</v>
          </cell>
          <cell r="BR457">
            <v>-6.3350000000000004E-2</v>
          </cell>
          <cell r="BS457" t="str">
            <v>CA-47</v>
          </cell>
          <cell r="BT457" t="str">
            <v>Porter</v>
          </cell>
          <cell r="BU457" t="str">
            <v>Katie Porter</v>
          </cell>
          <cell r="BV457" t="str">
            <v>House</v>
          </cell>
          <cell r="BW457" t="str">
            <v>CA</v>
          </cell>
          <cell r="BX457">
            <v>47</v>
          </cell>
          <cell r="BY457" t="str">
            <v>D</v>
          </cell>
          <cell r="BZ457">
            <v>40</v>
          </cell>
          <cell r="CA457">
            <v>10</v>
          </cell>
          <cell r="CB457">
            <v>10</v>
          </cell>
          <cell r="CC457">
            <v>0</v>
          </cell>
          <cell r="CD457">
            <v>20</v>
          </cell>
          <cell r="CE457">
            <v>0</v>
          </cell>
          <cell r="CF457">
            <v>6</v>
          </cell>
        </row>
        <row r="458">
          <cell r="A458" t="str">
            <v>P000618</v>
          </cell>
          <cell r="AE458" t="str">
            <v>CA-45</v>
          </cell>
          <cell r="AF458" t="str">
            <v>House</v>
          </cell>
          <cell r="AG458">
            <v>134</v>
          </cell>
          <cell r="AH458">
            <v>302</v>
          </cell>
          <cell r="AI458">
            <v>31</v>
          </cell>
          <cell r="AJ458">
            <v>6.5252854812398047</v>
          </cell>
          <cell r="AK458">
            <v>412758</v>
          </cell>
          <cell r="AL458" t="str">
            <v>P000618</v>
          </cell>
          <cell r="AM458" t="str">
            <v>CA</v>
          </cell>
          <cell r="AN458">
            <v>45</v>
          </cell>
          <cell r="AO458" t="str">
            <v>Porter</v>
          </cell>
          <cell r="AP458">
            <v>118</v>
          </cell>
          <cell r="AQ458" t="str">
            <v>House</v>
          </cell>
          <cell r="AR458">
            <v>21954</v>
          </cell>
          <cell r="AS458">
            <v>71</v>
          </cell>
          <cell r="AT458">
            <v>47</v>
          </cell>
          <cell r="AU458" t="str">
            <v>CA</v>
          </cell>
          <cell r="AV458">
            <v>100</v>
          </cell>
          <cell r="AY458" t="str">
            <v>PORTER, Katie</v>
          </cell>
          <cell r="AZ458">
            <v>1974</v>
          </cell>
          <cell r="BB458">
            <v>-0.23200000000000001</v>
          </cell>
          <cell r="BC458">
            <v>-0.32900000000000001</v>
          </cell>
          <cell r="BD458">
            <v>-71.733450000000005</v>
          </cell>
          <cell r="BE458">
            <v>0.92154999999999998</v>
          </cell>
          <cell r="BF458">
            <v>878</v>
          </cell>
          <cell r="BG458">
            <v>26</v>
          </cell>
          <cell r="BI458">
            <v>-0.373</v>
          </cell>
          <cell r="BJ458">
            <v>-0.41399999999999998</v>
          </cell>
          <cell r="BK458" t="str">
            <v>PORTER</v>
          </cell>
          <cell r="BL458" t="str">
            <v>CA-47</v>
          </cell>
          <cell r="BM458" t="str">
            <v>House</v>
          </cell>
          <cell r="BN458" t="str">
            <v>Katie</v>
          </cell>
          <cell r="BO458" t="str">
            <v>Porter</v>
          </cell>
          <cell r="BP458" t="str">
            <v>CA</v>
          </cell>
          <cell r="BQ458" t="str">
            <v>D</v>
          </cell>
          <cell r="BR458">
            <v>-6.3350000000000004E-2</v>
          </cell>
          <cell r="BS458" t="str">
            <v>CA-47</v>
          </cell>
          <cell r="BT458" t="str">
            <v>Porter</v>
          </cell>
          <cell r="BU458" t="str">
            <v>Katie Porter</v>
          </cell>
          <cell r="BV458" t="str">
            <v>House</v>
          </cell>
          <cell r="BW458" t="str">
            <v>CA</v>
          </cell>
          <cell r="BX458">
            <v>47</v>
          </cell>
          <cell r="BY458" t="str">
            <v>D</v>
          </cell>
          <cell r="BZ458">
            <v>40</v>
          </cell>
          <cell r="CA458">
            <v>10</v>
          </cell>
          <cell r="CB458">
            <v>10</v>
          </cell>
          <cell r="CC458">
            <v>0</v>
          </cell>
          <cell r="CD458">
            <v>20</v>
          </cell>
          <cell r="CE458">
            <v>0</v>
          </cell>
          <cell r="CF458">
            <v>6</v>
          </cell>
        </row>
        <row r="459">
          <cell r="A459" t="str">
            <v>P000599</v>
          </cell>
          <cell r="B459" t="str">
            <v>House</v>
          </cell>
          <cell r="C459">
            <v>20909</v>
          </cell>
          <cell r="D459" t="str">
            <v>Bill Posey</v>
          </cell>
          <cell r="E459" t="str">
            <v>Posey</v>
          </cell>
          <cell r="F459" t="str">
            <v>R</v>
          </cell>
          <cell r="G459" t="str">
            <v>FL-8</v>
          </cell>
          <cell r="H459">
            <v>8</v>
          </cell>
          <cell r="I459" t="str">
            <v>R+17.6</v>
          </cell>
          <cell r="J459" t="str">
            <v>Far-Right Obstructionists</v>
          </cell>
          <cell r="K459">
            <v>95.2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1</v>
          </cell>
          <cell r="S459">
            <v>1</v>
          </cell>
          <cell r="T459">
            <v>0.53100000000000003</v>
          </cell>
          <cell r="U459">
            <v>-0.35099999999999998</v>
          </cell>
          <cell r="W459" t="str">
            <v>Bill Posey</v>
          </cell>
          <cell r="X459" t="str">
            <v>FL-8</v>
          </cell>
          <cell r="Y459" t="str">
            <v>Bill</v>
          </cell>
          <cell r="Z459" t="str">
            <v>Posey</v>
          </cell>
          <cell r="AA459" t="str">
            <v>R</v>
          </cell>
          <cell r="AB459" t="str">
            <v>R+11@@305</v>
          </cell>
          <cell r="AC459" t="str">
            <v>R+11.37</v>
          </cell>
          <cell r="AD459">
            <v>305</v>
          </cell>
          <cell r="AE459" t="str">
            <v>FL-8</v>
          </cell>
          <cell r="AF459" t="str">
            <v>House</v>
          </cell>
          <cell r="AG459">
            <v>325</v>
          </cell>
          <cell r="AH459">
            <v>111</v>
          </cell>
          <cell r="AI459">
            <v>74</v>
          </cell>
          <cell r="AJ459">
            <v>26.546906187624749</v>
          </cell>
          <cell r="AK459">
            <v>412309</v>
          </cell>
          <cell r="AL459" t="str">
            <v>P000599</v>
          </cell>
          <cell r="AM459" t="str">
            <v>FL</v>
          </cell>
          <cell r="AN459">
            <v>8</v>
          </cell>
          <cell r="AO459" t="str">
            <v>Posey</v>
          </cell>
          <cell r="AP459">
            <v>118</v>
          </cell>
          <cell r="AQ459" t="str">
            <v>House</v>
          </cell>
          <cell r="AR459">
            <v>20909</v>
          </cell>
          <cell r="AS459">
            <v>43</v>
          </cell>
          <cell r="AT459">
            <v>8</v>
          </cell>
          <cell r="AU459" t="str">
            <v>FL</v>
          </cell>
          <cell r="AV459">
            <v>200</v>
          </cell>
          <cell r="AY459" t="str">
            <v>POSEY, Bill</v>
          </cell>
          <cell r="AZ459">
            <v>1947</v>
          </cell>
          <cell r="BB459">
            <v>0.53300000000000003</v>
          </cell>
          <cell r="BC459">
            <v>-0.35399999999999998</v>
          </cell>
          <cell r="BD459">
            <v>-110.4967</v>
          </cell>
          <cell r="BE459">
            <v>0.88843000000000005</v>
          </cell>
          <cell r="BF459">
            <v>934</v>
          </cell>
          <cell r="BG459">
            <v>43</v>
          </cell>
          <cell r="BI459">
            <v>0.59399999999999997</v>
          </cell>
          <cell r="BJ459">
            <v>-0.372</v>
          </cell>
          <cell r="BK459" t="str">
            <v>POSEY</v>
          </cell>
          <cell r="BL459" t="str">
            <v>FL-8</v>
          </cell>
          <cell r="BM459" t="str">
            <v>House</v>
          </cell>
          <cell r="BN459" t="str">
            <v>Bill</v>
          </cell>
          <cell r="BO459" t="str">
            <v>Posey</v>
          </cell>
          <cell r="BP459" t="str">
            <v>FL</v>
          </cell>
          <cell r="BQ459" t="str">
            <v>R</v>
          </cell>
          <cell r="BR459">
            <v>-0.68633999999999995</v>
          </cell>
          <cell r="BS459" t="str">
            <v>FL-8</v>
          </cell>
          <cell r="BT459" t="str">
            <v>Posey</v>
          </cell>
          <cell r="BU459" t="str">
            <v>Bill Posey</v>
          </cell>
          <cell r="BV459" t="str">
            <v>House</v>
          </cell>
          <cell r="BW459" t="str">
            <v>FL</v>
          </cell>
          <cell r="BX459">
            <v>8</v>
          </cell>
          <cell r="BY459" t="str">
            <v>R</v>
          </cell>
          <cell r="BZ459">
            <v>9</v>
          </cell>
          <cell r="CA459">
            <v>4</v>
          </cell>
          <cell r="CB459">
            <v>5</v>
          </cell>
          <cell r="CC459">
            <v>0</v>
          </cell>
          <cell r="CD459">
            <v>0</v>
          </cell>
          <cell r="CE459">
            <v>0</v>
          </cell>
          <cell r="CF459">
            <v>23</v>
          </cell>
        </row>
        <row r="460">
          <cell r="A460" t="str">
            <v>P000617</v>
          </cell>
          <cell r="B460" t="str">
            <v>House</v>
          </cell>
          <cell r="C460">
            <v>21955</v>
          </cell>
          <cell r="D460" t="str">
            <v>Ayanna Pressley</v>
          </cell>
          <cell r="E460" t="str">
            <v>Pressley</v>
          </cell>
          <cell r="F460" t="str">
            <v>D</v>
          </cell>
          <cell r="G460" t="str">
            <v>MA-7</v>
          </cell>
          <cell r="H460">
            <v>3</v>
          </cell>
          <cell r="I460" t="str">
            <v>D+72.4</v>
          </cell>
          <cell r="J460" t="str">
            <v>Progressive Democrats</v>
          </cell>
          <cell r="K460">
            <v>96.47</v>
          </cell>
          <cell r="L460">
            <v>1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-0.34899999999999998</v>
          </cell>
          <cell r="U460">
            <v>-0.93700000000000006</v>
          </cell>
          <cell r="W460" t="str">
            <v>Ayanna Pressley</v>
          </cell>
          <cell r="X460" t="str">
            <v>MA-7</v>
          </cell>
          <cell r="Y460" t="str">
            <v>Ayanna</v>
          </cell>
          <cell r="Z460" t="str">
            <v>Pressley</v>
          </cell>
          <cell r="AA460" t="str">
            <v>D</v>
          </cell>
          <cell r="AB460" t="str">
            <v>D+35@@9</v>
          </cell>
          <cell r="AC460" t="str">
            <v>D+35</v>
          </cell>
          <cell r="AD460">
            <v>9</v>
          </cell>
          <cell r="AE460" t="str">
            <v>MA-7</v>
          </cell>
          <cell r="AF460" t="str">
            <v>House</v>
          </cell>
          <cell r="AG460">
            <v>2</v>
          </cell>
          <cell r="AH460">
            <v>434</v>
          </cell>
          <cell r="AI460">
            <v>0</v>
          </cell>
          <cell r="AJ460">
            <v>1.077199281867145</v>
          </cell>
          <cell r="AK460">
            <v>412782</v>
          </cell>
          <cell r="AL460" t="str">
            <v>P000617</v>
          </cell>
          <cell r="AM460" t="str">
            <v>MA</v>
          </cell>
          <cell r="AN460">
            <v>7</v>
          </cell>
          <cell r="AO460" t="str">
            <v>Pressley</v>
          </cell>
          <cell r="AP460">
            <v>118</v>
          </cell>
          <cell r="AQ460" t="str">
            <v>House</v>
          </cell>
          <cell r="AR460">
            <v>21955</v>
          </cell>
          <cell r="AS460">
            <v>3</v>
          </cell>
          <cell r="AT460">
            <v>7</v>
          </cell>
          <cell r="AU460" t="str">
            <v>MA</v>
          </cell>
          <cell r="AV460">
            <v>100</v>
          </cell>
          <cell r="AY460" t="str">
            <v>PRESSLEY, Ayanna</v>
          </cell>
          <cell r="AZ460">
            <v>1974</v>
          </cell>
          <cell r="BB460">
            <v>-0.34899999999999998</v>
          </cell>
          <cell r="BC460">
            <v>-0.93700000000000006</v>
          </cell>
          <cell r="BD460">
            <v>-44.949039999999997</v>
          </cell>
          <cell r="BE460">
            <v>0.95191000000000003</v>
          </cell>
          <cell r="BF460">
            <v>912</v>
          </cell>
          <cell r="BG460">
            <v>14</v>
          </cell>
          <cell r="BI460">
            <v>-0.73899999999999999</v>
          </cell>
          <cell r="BJ460">
            <v>-0.67400000000000004</v>
          </cell>
          <cell r="BK460" t="str">
            <v>PRESSLEY</v>
          </cell>
          <cell r="BL460" t="str">
            <v>MA-7</v>
          </cell>
          <cell r="BM460" t="str">
            <v>House</v>
          </cell>
          <cell r="BN460" t="str">
            <v>Ayanna</v>
          </cell>
          <cell r="BO460" t="str">
            <v>Pressley</v>
          </cell>
          <cell r="BP460" t="str">
            <v>MA</v>
          </cell>
          <cell r="BQ460" t="str">
            <v>D</v>
          </cell>
          <cell r="BR460">
            <v>-1.8911100000000001</v>
          </cell>
          <cell r="BS460" t="str">
            <v>MA-7</v>
          </cell>
          <cell r="BT460" t="str">
            <v>Pressley</v>
          </cell>
          <cell r="BU460" t="str">
            <v>Ayanna Pressley</v>
          </cell>
          <cell r="BV460" t="str">
            <v>House</v>
          </cell>
          <cell r="BW460" t="str">
            <v>MA</v>
          </cell>
          <cell r="BX460">
            <v>7</v>
          </cell>
          <cell r="BY460" t="str">
            <v>D</v>
          </cell>
          <cell r="BZ460">
            <v>20</v>
          </cell>
          <cell r="CA460">
            <v>0</v>
          </cell>
          <cell r="CB460">
            <v>0</v>
          </cell>
          <cell r="CC460">
            <v>20</v>
          </cell>
          <cell r="CD460">
            <v>0</v>
          </cell>
          <cell r="CE460">
            <v>0</v>
          </cell>
          <cell r="CF460">
            <v>44</v>
          </cell>
        </row>
        <row r="461">
          <cell r="A461" t="str">
            <v>Q000023</v>
          </cell>
          <cell r="B461" t="str">
            <v>House</v>
          </cell>
          <cell r="C461">
            <v>20954</v>
          </cell>
          <cell r="D461" t="str">
            <v>Mike Quigley</v>
          </cell>
          <cell r="E461" t="str">
            <v>Quigley</v>
          </cell>
          <cell r="F461" t="str">
            <v>D</v>
          </cell>
          <cell r="G461" t="str">
            <v>IL-5</v>
          </cell>
          <cell r="H461">
            <v>7.9</v>
          </cell>
          <cell r="I461" t="str">
            <v>D+39.6</v>
          </cell>
          <cell r="J461" t="str">
            <v>Core Democrats</v>
          </cell>
          <cell r="K461">
            <v>98.7</v>
          </cell>
          <cell r="L461">
            <v>0</v>
          </cell>
          <cell r="M461">
            <v>1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-0.32400000000000001</v>
          </cell>
          <cell r="U461">
            <v>-0.25900000000000001</v>
          </cell>
          <cell r="W461" t="str">
            <v>Mike Quigley</v>
          </cell>
          <cell r="X461" t="str">
            <v>IL-5</v>
          </cell>
          <cell r="Y461" t="str">
            <v>Mike</v>
          </cell>
          <cell r="Z461" t="str">
            <v>Quigley</v>
          </cell>
          <cell r="AA461" t="str">
            <v>D</v>
          </cell>
          <cell r="AB461" t="str">
            <v>D+18@@74</v>
          </cell>
          <cell r="AC461" t="str">
            <v>D+18.34</v>
          </cell>
          <cell r="AD461">
            <v>74</v>
          </cell>
          <cell r="AE461" t="str">
            <v>IL-5</v>
          </cell>
          <cell r="AF461" t="str">
            <v>House</v>
          </cell>
          <cell r="AG461">
            <v>72</v>
          </cell>
          <cell r="AH461">
            <v>364</v>
          </cell>
          <cell r="AI461">
            <v>16</v>
          </cell>
          <cell r="AJ461">
            <v>4.6875</v>
          </cell>
          <cell r="AK461">
            <v>412331</v>
          </cell>
          <cell r="AL461" t="str">
            <v>Q000023</v>
          </cell>
          <cell r="AM461" t="str">
            <v>IL</v>
          </cell>
          <cell r="AN461">
            <v>5</v>
          </cell>
          <cell r="AO461" t="str">
            <v>Quigley</v>
          </cell>
          <cell r="AP461">
            <v>118</v>
          </cell>
          <cell r="AQ461" t="str">
            <v>House</v>
          </cell>
          <cell r="AR461">
            <v>20954</v>
          </cell>
          <cell r="AS461">
            <v>21</v>
          </cell>
          <cell r="AT461">
            <v>5</v>
          </cell>
          <cell r="AU461" t="str">
            <v>IL</v>
          </cell>
          <cell r="AV461">
            <v>100</v>
          </cell>
          <cell r="AY461" t="str">
            <v>QUIGLEY, Mike</v>
          </cell>
          <cell r="AZ461">
            <v>1958</v>
          </cell>
          <cell r="BB461">
            <v>-0.32600000000000001</v>
          </cell>
          <cell r="BC461">
            <v>-0.23100000000000001</v>
          </cell>
          <cell r="BD461">
            <v>-72.84178</v>
          </cell>
          <cell r="BE461">
            <v>0.92513000000000001</v>
          </cell>
          <cell r="BF461">
            <v>936</v>
          </cell>
          <cell r="BG461">
            <v>27</v>
          </cell>
          <cell r="BI461">
            <v>-0.44500000000000001</v>
          </cell>
          <cell r="BJ461">
            <v>0.19400000000000001</v>
          </cell>
          <cell r="BK461" t="str">
            <v>QUIGLEY</v>
          </cell>
          <cell r="BL461" t="str">
            <v>IL-5</v>
          </cell>
          <cell r="BM461" t="str">
            <v>House</v>
          </cell>
          <cell r="BN461" t="str">
            <v>Mike</v>
          </cell>
          <cell r="BO461" t="str">
            <v>Quigley</v>
          </cell>
          <cell r="BP461" t="str">
            <v>IL</v>
          </cell>
          <cell r="BQ461" t="str">
            <v>D</v>
          </cell>
          <cell r="BR461">
            <v>-0.72484999999999999</v>
          </cell>
          <cell r="BS461" t="str">
            <v>IL-5</v>
          </cell>
          <cell r="BT461" t="str">
            <v>Quigley</v>
          </cell>
          <cell r="BU461" t="str">
            <v>Mike Quigley</v>
          </cell>
          <cell r="BV461" t="str">
            <v>House</v>
          </cell>
          <cell r="BW461" t="str">
            <v>IL</v>
          </cell>
          <cell r="BX461">
            <v>5</v>
          </cell>
          <cell r="BY461" t="str">
            <v>D</v>
          </cell>
          <cell r="BZ461">
            <v>34</v>
          </cell>
          <cell r="CA461">
            <v>4</v>
          </cell>
          <cell r="CB461">
            <v>10</v>
          </cell>
          <cell r="CC461">
            <v>20</v>
          </cell>
          <cell r="CD461">
            <v>0</v>
          </cell>
          <cell r="CE461">
            <v>0</v>
          </cell>
          <cell r="CF461">
            <v>35</v>
          </cell>
        </row>
        <row r="462">
          <cell r="A462" t="str">
            <v>R000600</v>
          </cell>
          <cell r="AE462" t="str">
            <v>AS-0</v>
          </cell>
          <cell r="AF462" t="str">
            <v>House</v>
          </cell>
          <cell r="AG462">
            <v>433</v>
          </cell>
          <cell r="AH462">
            <v>3</v>
          </cell>
          <cell r="AI462">
            <v>99</v>
          </cell>
          <cell r="AJ462">
            <v>67.37588652482269</v>
          </cell>
          <cell r="AK462">
            <v>412664</v>
          </cell>
          <cell r="AL462" t="str">
            <v>R000600</v>
          </cell>
          <cell r="AM462" t="str">
            <v>AS</v>
          </cell>
          <cell r="AN462">
            <v>0</v>
          </cell>
          <cell r="AO462" t="str">
            <v>Radewagen</v>
          </cell>
          <cell r="AP462">
            <v>118</v>
          </cell>
          <cell r="AQ462" t="str">
            <v>House</v>
          </cell>
          <cell r="AR462">
            <v>21995</v>
          </cell>
          <cell r="AS462">
            <v>93</v>
          </cell>
          <cell r="AT462">
            <v>0</v>
          </cell>
          <cell r="AU462" t="str">
            <v>AS</v>
          </cell>
          <cell r="AV462">
            <v>200</v>
          </cell>
          <cell r="AY462" t="str">
            <v>RADEWAGEN, Aumua Amata Coleman</v>
          </cell>
          <cell r="AZ462">
            <v>1947</v>
          </cell>
          <cell r="BB462">
            <v>0.32500000000000001</v>
          </cell>
          <cell r="BC462">
            <v>0.186</v>
          </cell>
          <cell r="BD462">
            <v>-72.831500000000005</v>
          </cell>
          <cell r="BE462">
            <v>0.70218999999999998</v>
          </cell>
          <cell r="BF462">
            <v>206</v>
          </cell>
          <cell r="BG462">
            <v>36</v>
          </cell>
          <cell r="BI462">
            <v>0.32400000000000001</v>
          </cell>
          <cell r="BJ462">
            <v>0.17399999999999999</v>
          </cell>
          <cell r="BK462" t="str">
            <v>RADEWAGEN</v>
          </cell>
          <cell r="BL462" t="str">
            <v>AS-0</v>
          </cell>
          <cell r="BM462" t="str">
            <v>House</v>
          </cell>
          <cell r="BN462" t="str">
            <v>Amata</v>
          </cell>
          <cell r="BO462" t="str">
            <v>Radewagen</v>
          </cell>
          <cell r="BP462" t="str">
            <v>AS</v>
          </cell>
          <cell r="BQ462" t="str">
            <v>R</v>
          </cell>
          <cell r="BR462">
            <v>0.82027000000000005</v>
          </cell>
        </row>
        <row r="463">
          <cell r="A463" t="str">
            <v>R000617</v>
          </cell>
          <cell r="B463" t="str">
            <v>House</v>
          </cell>
          <cell r="C463">
            <v>22360</v>
          </cell>
          <cell r="D463" t="str">
            <v>Delia Ramirez</v>
          </cell>
          <cell r="E463" t="str">
            <v>Ramirez</v>
          </cell>
          <cell r="F463" t="str">
            <v>D</v>
          </cell>
          <cell r="G463" t="str">
            <v>IL-3</v>
          </cell>
          <cell r="H463">
            <v>1</v>
          </cell>
          <cell r="I463" t="str">
            <v>D+41.4</v>
          </cell>
          <cell r="J463" t="str">
            <v>Progressive Democrats</v>
          </cell>
          <cell r="K463">
            <v>96.55</v>
          </cell>
          <cell r="L463">
            <v>1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-0.502</v>
          </cell>
          <cell r="U463">
            <v>-0.86499999999999999</v>
          </cell>
          <cell r="W463" t="str">
            <v>Delia Ramirez</v>
          </cell>
          <cell r="X463" t="str">
            <v>IL-3</v>
          </cell>
          <cell r="Y463" t="str">
            <v>Delia</v>
          </cell>
          <cell r="Z463" t="str">
            <v>Ramirez</v>
          </cell>
          <cell r="AA463" t="str">
            <v>D</v>
          </cell>
          <cell r="AB463" t="str">
            <v>D+20@@65</v>
          </cell>
          <cell r="AC463" t="str">
            <v>D+19.8</v>
          </cell>
          <cell r="AD463">
            <v>65</v>
          </cell>
          <cell r="AP463">
            <v>118</v>
          </cell>
          <cell r="AQ463" t="str">
            <v>House</v>
          </cell>
          <cell r="AR463">
            <v>22360</v>
          </cell>
          <cell r="AS463">
            <v>21</v>
          </cell>
          <cell r="AT463">
            <v>3</v>
          </cell>
          <cell r="AU463" t="str">
            <v>IL</v>
          </cell>
          <cell r="AV463">
            <v>100</v>
          </cell>
          <cell r="AY463" t="str">
            <v>RAMIREZ, Delia</v>
          </cell>
          <cell r="AZ463">
            <v>1983</v>
          </cell>
          <cell r="BB463">
            <v>-0.496</v>
          </cell>
          <cell r="BC463">
            <v>-0.86799999999999999</v>
          </cell>
          <cell r="BD463">
            <v>-37.10127</v>
          </cell>
          <cell r="BE463">
            <v>0.96121999999999996</v>
          </cell>
          <cell r="BF463">
            <v>938</v>
          </cell>
          <cell r="BG463">
            <v>12</v>
          </cell>
          <cell r="BI463">
            <v>-0.73899999999999999</v>
          </cell>
          <cell r="BJ463">
            <v>-0.67400000000000004</v>
          </cell>
          <cell r="BK463" t="str">
            <v>RAMIREZ</v>
          </cell>
          <cell r="BL463" t="str">
            <v>IL-3</v>
          </cell>
          <cell r="BM463" t="str">
            <v>House</v>
          </cell>
          <cell r="BN463" t="str">
            <v>Delia</v>
          </cell>
          <cell r="BO463" t="str">
            <v>Ramirez</v>
          </cell>
          <cell r="BP463" t="str">
            <v>IL</v>
          </cell>
          <cell r="BQ463" t="str">
            <v>D</v>
          </cell>
          <cell r="BR463">
            <v>-1.9751300000000001</v>
          </cell>
          <cell r="BS463" t="str">
            <v>IL-3</v>
          </cell>
          <cell r="BT463" t="str">
            <v>Ramirez</v>
          </cell>
          <cell r="BU463" t="str">
            <v>Delia Ramirez</v>
          </cell>
          <cell r="BV463" t="str">
            <v>House</v>
          </cell>
          <cell r="BW463" t="str">
            <v>IL</v>
          </cell>
          <cell r="BX463">
            <v>3</v>
          </cell>
          <cell r="BY463" t="str">
            <v>D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39</v>
          </cell>
        </row>
        <row r="464">
          <cell r="A464" t="str">
            <v>R000606</v>
          </cell>
          <cell r="B464" t="str">
            <v>House</v>
          </cell>
          <cell r="C464">
            <v>21741</v>
          </cell>
          <cell r="D464" t="str">
            <v>Jamie Raskin</v>
          </cell>
          <cell r="E464" t="str">
            <v>Raskin</v>
          </cell>
          <cell r="F464" t="str">
            <v>D</v>
          </cell>
          <cell r="G464" t="str">
            <v>MD-8</v>
          </cell>
          <cell r="H464">
            <v>4</v>
          </cell>
          <cell r="I464" t="str">
            <v>D+62.6</v>
          </cell>
          <cell r="J464" t="str">
            <v>Progressive Democrats</v>
          </cell>
          <cell r="K464">
            <v>97.88</v>
          </cell>
          <cell r="L464">
            <v>1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-0.52100000000000002</v>
          </cell>
          <cell r="U464">
            <v>-0.245</v>
          </cell>
          <cell r="W464" t="str">
            <v>Jamie Raskin</v>
          </cell>
          <cell r="X464" t="str">
            <v>MD-8</v>
          </cell>
          <cell r="Y464" t="str">
            <v>Jamie</v>
          </cell>
          <cell r="Z464" t="str">
            <v>Raskin</v>
          </cell>
          <cell r="AA464" t="str">
            <v>D</v>
          </cell>
          <cell r="AB464" t="str">
            <v>D+29@@21</v>
          </cell>
          <cell r="AC464" t="str">
            <v>D+29.49</v>
          </cell>
          <cell r="AD464">
            <v>21</v>
          </cell>
          <cell r="AE464" t="str">
            <v>MD-8</v>
          </cell>
          <cell r="AF464" t="str">
            <v>House</v>
          </cell>
          <cell r="AG464">
            <v>21</v>
          </cell>
          <cell r="AH464">
            <v>415</v>
          </cell>
          <cell r="AI464">
            <v>5</v>
          </cell>
          <cell r="AJ464">
            <v>2.9224904701397709</v>
          </cell>
          <cell r="AK464">
            <v>412708</v>
          </cell>
          <cell r="AL464" t="str">
            <v>R000606</v>
          </cell>
          <cell r="AM464" t="str">
            <v>MD</v>
          </cell>
          <cell r="AN464">
            <v>8</v>
          </cell>
          <cell r="AO464" t="str">
            <v>Raskin</v>
          </cell>
          <cell r="AP464">
            <v>118</v>
          </cell>
          <cell r="AQ464" t="str">
            <v>House</v>
          </cell>
          <cell r="AR464">
            <v>21741</v>
          </cell>
          <cell r="AS464">
            <v>52</v>
          </cell>
          <cell r="AT464">
            <v>8</v>
          </cell>
          <cell r="AU464" t="str">
            <v>MD</v>
          </cell>
          <cell r="AV464">
            <v>100</v>
          </cell>
          <cell r="AY464" t="str">
            <v>RASKIN, Jamie Ben</v>
          </cell>
          <cell r="AZ464">
            <v>1962</v>
          </cell>
          <cell r="BB464">
            <v>-0.51400000000000001</v>
          </cell>
          <cell r="BC464">
            <v>-0.23599999999999999</v>
          </cell>
          <cell r="BD464">
            <v>-42.811079999999997</v>
          </cell>
          <cell r="BE464">
            <v>0.95584999999999998</v>
          </cell>
          <cell r="BF464">
            <v>948</v>
          </cell>
          <cell r="BG464">
            <v>21</v>
          </cell>
          <cell r="BI464">
            <v>-0.442</v>
          </cell>
          <cell r="BJ464">
            <v>-0.22900000000000001</v>
          </cell>
          <cell r="BK464" t="str">
            <v>RASKIN</v>
          </cell>
          <cell r="BL464" t="str">
            <v>MD-8</v>
          </cell>
          <cell r="BM464" t="str">
            <v>House</v>
          </cell>
          <cell r="BN464" t="str">
            <v>Jamie</v>
          </cell>
          <cell r="BO464" t="str">
            <v>Raskin</v>
          </cell>
          <cell r="BP464" t="str">
            <v>MD</v>
          </cell>
          <cell r="BQ464" t="str">
            <v>D</v>
          </cell>
          <cell r="BR464">
            <v>-1.1481600000000001</v>
          </cell>
          <cell r="BS464" t="str">
            <v>MD-8</v>
          </cell>
          <cell r="BT464" t="str">
            <v>Raskin</v>
          </cell>
          <cell r="BU464" t="str">
            <v>Jamie Raskin</v>
          </cell>
          <cell r="BV464" t="str">
            <v>House</v>
          </cell>
          <cell r="BW464" t="str">
            <v>MD</v>
          </cell>
          <cell r="BX464">
            <v>8</v>
          </cell>
          <cell r="BY464" t="str">
            <v>D</v>
          </cell>
          <cell r="BZ464">
            <v>35</v>
          </cell>
          <cell r="CA464">
            <v>0</v>
          </cell>
          <cell r="CB464">
            <v>15</v>
          </cell>
          <cell r="CC464">
            <v>20</v>
          </cell>
          <cell r="CD464">
            <v>0</v>
          </cell>
          <cell r="CE464">
            <v>0</v>
          </cell>
          <cell r="CF464">
            <v>44</v>
          </cell>
        </row>
        <row r="465">
          <cell r="A465" t="str">
            <v>R000122</v>
          </cell>
          <cell r="AE465" t="str">
            <v>RI-0</v>
          </cell>
          <cell r="AF465" t="str">
            <v>Senate</v>
          </cell>
          <cell r="AG465">
            <v>9</v>
          </cell>
          <cell r="AH465">
            <v>89</v>
          </cell>
          <cell r="AI465">
            <v>8</v>
          </cell>
          <cell r="AJ465">
            <v>15.315315315315321</v>
          </cell>
          <cell r="AK465">
            <v>300081</v>
          </cell>
          <cell r="AL465" t="str">
            <v>R000122</v>
          </cell>
          <cell r="AM465" t="str">
            <v>RI</v>
          </cell>
          <cell r="AO465" t="str">
            <v>Reed</v>
          </cell>
          <cell r="AP465">
            <v>118</v>
          </cell>
          <cell r="AQ465" t="str">
            <v>Senate</v>
          </cell>
          <cell r="AR465">
            <v>29142</v>
          </cell>
          <cell r="AS465">
            <v>5</v>
          </cell>
          <cell r="AT465">
            <v>0</v>
          </cell>
          <cell r="AU465" t="str">
            <v>RI</v>
          </cell>
          <cell r="AV465">
            <v>100</v>
          </cell>
          <cell r="AY465" t="str">
            <v>REED, John F. (Jack)</v>
          </cell>
          <cell r="AZ465">
            <v>1949</v>
          </cell>
          <cell r="BB465">
            <v>-0.36699999999999999</v>
          </cell>
          <cell r="BC465">
            <v>-0.17199999999999999</v>
          </cell>
          <cell r="BD465">
            <v>-14.99047</v>
          </cell>
          <cell r="BE465">
            <v>0.9718</v>
          </cell>
          <cell r="BF465">
            <v>524</v>
          </cell>
          <cell r="BG465">
            <v>5</v>
          </cell>
          <cell r="BI465">
            <v>-0.40699999999999997</v>
          </cell>
          <cell r="BJ465">
            <v>-6.5000000000000002E-2</v>
          </cell>
          <cell r="BK465" t="str">
            <v>REED</v>
          </cell>
          <cell r="BL465" t="str">
            <v>RI-0</v>
          </cell>
          <cell r="BM465" t="str">
            <v>Senate</v>
          </cell>
          <cell r="BN465" t="str">
            <v>Jack</v>
          </cell>
          <cell r="BO465" t="str">
            <v>Reed</v>
          </cell>
          <cell r="BP465" t="str">
            <v>RI</v>
          </cell>
          <cell r="BQ465" t="str">
            <v>D</v>
          </cell>
          <cell r="BR465">
            <v>-0.80940999999999996</v>
          </cell>
          <cell r="BS465" t="str">
            <v>RI-0</v>
          </cell>
          <cell r="BT465" t="str">
            <v>Reed</v>
          </cell>
          <cell r="BU465" t="str">
            <v>Jack Reed</v>
          </cell>
          <cell r="BV465" t="str">
            <v>Senate</v>
          </cell>
          <cell r="BW465" t="str">
            <v>RI</v>
          </cell>
          <cell r="BY465" t="str">
            <v>D</v>
          </cell>
          <cell r="BZ465">
            <v>20</v>
          </cell>
          <cell r="CA465">
            <v>0</v>
          </cell>
          <cell r="CB465">
            <v>0</v>
          </cell>
          <cell r="CC465">
            <v>20</v>
          </cell>
          <cell r="CD465">
            <v>0</v>
          </cell>
          <cell r="CE465">
            <v>0</v>
          </cell>
          <cell r="CF465">
            <v>24</v>
          </cell>
        </row>
        <row r="466">
          <cell r="A466" t="str">
            <v>R000610</v>
          </cell>
          <cell r="B466" t="str">
            <v>House</v>
          </cell>
          <cell r="C466">
            <v>21956</v>
          </cell>
          <cell r="D466" t="str">
            <v>Guy Reschenthaler</v>
          </cell>
          <cell r="E466" t="str">
            <v>Reschenthaler</v>
          </cell>
          <cell r="F466" t="str">
            <v>R</v>
          </cell>
          <cell r="G466" t="str">
            <v>PA-14</v>
          </cell>
          <cell r="H466">
            <v>3</v>
          </cell>
          <cell r="I466" t="str">
            <v>R+31.5</v>
          </cell>
          <cell r="J466" t="str">
            <v>Far-Right Establishment</v>
          </cell>
          <cell r="K466">
            <v>94.44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1</v>
          </cell>
          <cell r="Q466">
            <v>0</v>
          </cell>
          <cell r="R466">
            <v>1</v>
          </cell>
          <cell r="S466">
            <v>0</v>
          </cell>
          <cell r="T466">
            <v>0.437</v>
          </cell>
          <cell r="U466">
            <v>6.3E-2</v>
          </cell>
          <cell r="W466" t="str">
            <v>Guy Reschenthaler</v>
          </cell>
          <cell r="X466" t="str">
            <v>PA-14</v>
          </cell>
          <cell r="Y466" t="str">
            <v>Guy</v>
          </cell>
          <cell r="Z466" t="str">
            <v>Reschenthaler</v>
          </cell>
          <cell r="AA466" t="str">
            <v>R</v>
          </cell>
          <cell r="AB466" t="str">
            <v>R+18@@381</v>
          </cell>
          <cell r="AC466" t="str">
            <v>R+18.07</v>
          </cell>
          <cell r="AD466">
            <v>381</v>
          </cell>
          <cell r="AE466" t="str">
            <v>PA-14</v>
          </cell>
          <cell r="AF466" t="str">
            <v>House</v>
          </cell>
          <cell r="AG466">
            <v>370</v>
          </cell>
          <cell r="AH466">
            <v>66</v>
          </cell>
          <cell r="AI466">
            <v>85</v>
          </cell>
          <cell r="AJ466">
            <v>32.095490716180372</v>
          </cell>
          <cell r="AK466">
            <v>412813</v>
          </cell>
          <cell r="AL466" t="str">
            <v>R000610</v>
          </cell>
          <cell r="AM466" t="str">
            <v>PA</v>
          </cell>
          <cell r="AN466">
            <v>14</v>
          </cell>
          <cell r="AO466" t="str">
            <v>Reschenthaler</v>
          </cell>
          <cell r="AP466">
            <v>118</v>
          </cell>
          <cell r="AQ466" t="str">
            <v>House</v>
          </cell>
          <cell r="AR466">
            <v>21956</v>
          </cell>
          <cell r="AS466">
            <v>14</v>
          </cell>
          <cell r="AT466">
            <v>14</v>
          </cell>
          <cell r="AU466" t="str">
            <v>PA</v>
          </cell>
          <cell r="AV466">
            <v>200</v>
          </cell>
          <cell r="AY466" t="str">
            <v>RESCHENTHALER, Guy</v>
          </cell>
          <cell r="AZ466">
            <v>1983</v>
          </cell>
          <cell r="BB466">
            <v>0.44</v>
          </cell>
          <cell r="BC466">
            <v>6.5000000000000002E-2</v>
          </cell>
          <cell r="BD466">
            <v>-126.81422000000001</v>
          </cell>
          <cell r="BE466">
            <v>0.87553000000000003</v>
          </cell>
          <cell r="BF466">
            <v>954</v>
          </cell>
          <cell r="BG466">
            <v>63</v>
          </cell>
          <cell r="BI466">
            <v>0.55700000000000005</v>
          </cell>
          <cell r="BJ466">
            <v>0.16700000000000001</v>
          </cell>
          <cell r="BK466" t="str">
            <v>RESCHENTHALER</v>
          </cell>
          <cell r="BL466" t="str">
            <v>PA-14</v>
          </cell>
          <cell r="BM466" t="str">
            <v>House</v>
          </cell>
          <cell r="BN466" t="str">
            <v>Guy</v>
          </cell>
          <cell r="BO466" t="str">
            <v>Reschenthaler</v>
          </cell>
          <cell r="BP466" t="str">
            <v>PA</v>
          </cell>
          <cell r="BQ466" t="str">
            <v>R</v>
          </cell>
          <cell r="BR466">
            <v>0.10684</v>
          </cell>
          <cell r="BS466" t="str">
            <v>PA-14</v>
          </cell>
          <cell r="BT466" t="str">
            <v>Reschenthaler</v>
          </cell>
          <cell r="BU466" t="str">
            <v>Guy Reschenthaler</v>
          </cell>
          <cell r="BV466" t="str">
            <v>House</v>
          </cell>
          <cell r="BW466" t="str">
            <v>PA</v>
          </cell>
          <cell r="BX466">
            <v>14</v>
          </cell>
          <cell r="BY466" t="str">
            <v>R</v>
          </cell>
          <cell r="BZ466">
            <v>32</v>
          </cell>
          <cell r="CA466">
            <v>12</v>
          </cell>
          <cell r="CB466">
            <v>10</v>
          </cell>
          <cell r="CC466">
            <v>0</v>
          </cell>
          <cell r="CD466">
            <v>0</v>
          </cell>
          <cell r="CE466">
            <v>10</v>
          </cell>
          <cell r="CF466">
            <v>35</v>
          </cell>
        </row>
        <row r="467">
          <cell r="A467" t="str">
            <v>R000618</v>
          </cell>
          <cell r="AP467">
            <v>118</v>
          </cell>
          <cell r="AQ467" t="str">
            <v>Senate</v>
          </cell>
          <cell r="AR467">
            <v>42302</v>
          </cell>
          <cell r="AS467">
            <v>35</v>
          </cell>
          <cell r="AT467">
            <v>0</v>
          </cell>
          <cell r="AU467" t="str">
            <v>NE</v>
          </cell>
          <cell r="AV467">
            <v>200</v>
          </cell>
          <cell r="AY467" t="str">
            <v>RICKETTS, John Peter (Pete)</v>
          </cell>
          <cell r="AZ467">
            <v>1964</v>
          </cell>
          <cell r="BB467">
            <v>0.436</v>
          </cell>
          <cell r="BC467">
            <v>0.51300000000000001</v>
          </cell>
          <cell r="BD467">
            <v>-80.814170000000004</v>
          </cell>
          <cell r="BE467">
            <v>0.85185</v>
          </cell>
          <cell r="BF467">
            <v>504</v>
          </cell>
          <cell r="BG467">
            <v>31</v>
          </cell>
          <cell r="BI467">
            <v>0.436</v>
          </cell>
          <cell r="BJ467">
            <v>0.51300000000000001</v>
          </cell>
          <cell r="BK467" t="str">
            <v>RICKETTS</v>
          </cell>
          <cell r="BL467" t="str">
            <v>NE-0</v>
          </cell>
          <cell r="BS467" t="str">
            <v>NE-0</v>
          </cell>
          <cell r="BT467" t="str">
            <v>Ricketts</v>
          </cell>
          <cell r="BU467" t="str">
            <v>Pete Ricketts</v>
          </cell>
          <cell r="BV467" t="str">
            <v>Senate</v>
          </cell>
          <cell r="BW467" t="str">
            <v>NE</v>
          </cell>
          <cell r="BY467" t="str">
            <v>R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25</v>
          </cell>
        </row>
        <row r="468">
          <cell r="A468" t="str">
            <v>R000584</v>
          </cell>
          <cell r="AE468" t="str">
            <v>ID-0</v>
          </cell>
          <cell r="AF468" t="str">
            <v>Senate</v>
          </cell>
          <cell r="AG468">
            <v>59</v>
          </cell>
          <cell r="AH468">
            <v>39</v>
          </cell>
          <cell r="AI468">
            <v>60</v>
          </cell>
          <cell r="AJ468">
            <v>29.393939393939391</v>
          </cell>
          <cell r="AK468">
            <v>412322</v>
          </cell>
          <cell r="AL468" t="str">
            <v>R000584</v>
          </cell>
          <cell r="AM468" t="str">
            <v>ID</v>
          </cell>
          <cell r="AO468" t="str">
            <v>Risch</v>
          </cell>
          <cell r="AP468">
            <v>118</v>
          </cell>
          <cell r="AQ468" t="str">
            <v>Senate</v>
          </cell>
          <cell r="AR468">
            <v>40902</v>
          </cell>
          <cell r="AS468">
            <v>63</v>
          </cell>
          <cell r="AT468">
            <v>0</v>
          </cell>
          <cell r="AU468" t="str">
            <v>ID</v>
          </cell>
          <cell r="AV468">
            <v>200</v>
          </cell>
          <cell r="AY468" t="str">
            <v>RISCH, James</v>
          </cell>
          <cell r="AZ468">
            <v>1943</v>
          </cell>
          <cell r="BB468">
            <v>0.54900000000000004</v>
          </cell>
          <cell r="BC468">
            <v>0.39200000000000002</v>
          </cell>
          <cell r="BD468">
            <v>-72.781800000000004</v>
          </cell>
          <cell r="BE468">
            <v>0.85540000000000005</v>
          </cell>
          <cell r="BF468">
            <v>466</v>
          </cell>
          <cell r="BG468">
            <v>34</v>
          </cell>
          <cell r="BI468">
            <v>0.53300000000000003</v>
          </cell>
          <cell r="BJ468">
            <v>0.38200000000000001</v>
          </cell>
          <cell r="BK468" t="str">
            <v>RISCH</v>
          </cell>
          <cell r="BL468" t="str">
            <v>ID-0</v>
          </cell>
          <cell r="BM468" t="str">
            <v>Senate</v>
          </cell>
          <cell r="BN468" t="str">
            <v>Jim</v>
          </cell>
          <cell r="BO468" t="str">
            <v>Risch</v>
          </cell>
          <cell r="BP468" t="str">
            <v>ID</v>
          </cell>
          <cell r="BQ468" t="str">
            <v>R</v>
          </cell>
          <cell r="BR468">
            <v>-0.23152</v>
          </cell>
          <cell r="BS468" t="str">
            <v>ID-0</v>
          </cell>
          <cell r="BT468" t="str">
            <v>Risch</v>
          </cell>
          <cell r="BU468" t="str">
            <v>Jim Risch</v>
          </cell>
          <cell r="BV468" t="str">
            <v>Senate</v>
          </cell>
          <cell r="BW468" t="str">
            <v>ID</v>
          </cell>
          <cell r="BY468" t="str">
            <v>R</v>
          </cell>
          <cell r="BZ468">
            <v>26</v>
          </cell>
          <cell r="CA468">
            <v>6</v>
          </cell>
          <cell r="CB468">
            <v>0</v>
          </cell>
          <cell r="CC468">
            <v>20</v>
          </cell>
          <cell r="CD468">
            <v>0</v>
          </cell>
          <cell r="CE468">
            <v>0</v>
          </cell>
          <cell r="CF468">
            <v>37</v>
          </cell>
        </row>
        <row r="469">
          <cell r="A469" t="str">
            <v>R000395</v>
          </cell>
          <cell r="B469" t="str">
            <v>House</v>
          </cell>
          <cell r="C469">
            <v>14854</v>
          </cell>
          <cell r="D469" t="str">
            <v>Hal Rogers</v>
          </cell>
          <cell r="E469" t="str">
            <v>Rogers</v>
          </cell>
          <cell r="F469" t="str">
            <v>R</v>
          </cell>
          <cell r="G469" t="str">
            <v>KY-5</v>
          </cell>
          <cell r="H469">
            <v>22</v>
          </cell>
          <cell r="I469" t="str">
            <v>R+59.4</v>
          </cell>
          <cell r="J469" t="str">
            <v>Moderate Republicans</v>
          </cell>
          <cell r="K469">
            <v>96.35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0.33400000000000002</v>
          </cell>
          <cell r="U469">
            <v>0.14199999999999999</v>
          </cell>
          <cell r="W469" t="str">
            <v>Hal Rogers</v>
          </cell>
          <cell r="X469" t="str">
            <v>KY-5</v>
          </cell>
          <cell r="Y469" t="str">
            <v>Hal</v>
          </cell>
          <cell r="Z469" t="str">
            <v>Rogers</v>
          </cell>
          <cell r="AA469" t="str">
            <v>R</v>
          </cell>
          <cell r="AB469" t="str">
            <v>R+32@@434</v>
          </cell>
          <cell r="AC469" t="str">
            <v>R+32.24</v>
          </cell>
          <cell r="AD469">
            <v>434</v>
          </cell>
          <cell r="AE469" t="str">
            <v>KY-5</v>
          </cell>
          <cell r="AF469" t="str">
            <v>House</v>
          </cell>
          <cell r="AG469">
            <v>398</v>
          </cell>
          <cell r="AH469">
            <v>38</v>
          </cell>
          <cell r="AI469">
            <v>91</v>
          </cell>
          <cell r="AJ469">
            <v>37.634408602150543</v>
          </cell>
          <cell r="AK469">
            <v>400340</v>
          </cell>
          <cell r="AL469" t="str">
            <v>R000395</v>
          </cell>
          <cell r="AM469" t="str">
            <v>KY</v>
          </cell>
          <cell r="AN469">
            <v>5</v>
          </cell>
          <cell r="AO469" t="str">
            <v>Rogers</v>
          </cell>
          <cell r="AP469">
            <v>118</v>
          </cell>
          <cell r="AQ469" t="str">
            <v>House</v>
          </cell>
          <cell r="AR469">
            <v>14854</v>
          </cell>
          <cell r="AS469">
            <v>51</v>
          </cell>
          <cell r="AT469">
            <v>5</v>
          </cell>
          <cell r="AU469" t="str">
            <v>KY</v>
          </cell>
          <cell r="AV469">
            <v>200</v>
          </cell>
          <cell r="AY469" t="str">
            <v>ROGERS, Harold Dallas (Hal)</v>
          </cell>
          <cell r="AZ469">
            <v>1937</v>
          </cell>
          <cell r="BB469">
            <v>0.33400000000000002</v>
          </cell>
          <cell r="BC469">
            <v>0.14799999999999999</v>
          </cell>
          <cell r="BD469">
            <v>-112.38318</v>
          </cell>
          <cell r="BE469">
            <v>0.88512999999999997</v>
          </cell>
          <cell r="BF469">
            <v>921</v>
          </cell>
          <cell r="BG469">
            <v>37</v>
          </cell>
          <cell r="BI469">
            <v>0.35399999999999998</v>
          </cell>
          <cell r="BJ469">
            <v>0.72199999999999998</v>
          </cell>
          <cell r="BK469" t="str">
            <v>ROGERS</v>
          </cell>
          <cell r="BL469" t="str">
            <v>KY-5</v>
          </cell>
          <cell r="BM469" t="str">
            <v>House</v>
          </cell>
          <cell r="BN469" t="str">
            <v>Hal</v>
          </cell>
          <cell r="BO469" t="str">
            <v>Rogers</v>
          </cell>
          <cell r="BP469" t="str">
            <v>KY</v>
          </cell>
          <cell r="BQ469" t="str">
            <v>R</v>
          </cell>
          <cell r="BR469">
            <v>-3.6409999999999998E-2</v>
          </cell>
          <cell r="BS469" t="str">
            <v>KY-5</v>
          </cell>
          <cell r="BT469" t="str">
            <v>Rogers</v>
          </cell>
          <cell r="BU469" t="str">
            <v>Hal Rogers</v>
          </cell>
          <cell r="BV469" t="str">
            <v>House</v>
          </cell>
          <cell r="BW469" t="str">
            <v>KY</v>
          </cell>
          <cell r="BX469">
            <v>5</v>
          </cell>
          <cell r="BY469" t="str">
            <v>R</v>
          </cell>
          <cell r="BZ469">
            <v>35</v>
          </cell>
          <cell r="CA469">
            <v>10</v>
          </cell>
          <cell r="CB469">
            <v>5</v>
          </cell>
          <cell r="CC469">
            <v>20</v>
          </cell>
          <cell r="CD469">
            <v>0</v>
          </cell>
          <cell r="CE469">
            <v>0</v>
          </cell>
          <cell r="CF469">
            <v>44</v>
          </cell>
        </row>
        <row r="470">
          <cell r="A470" t="str">
            <v>R000575</v>
          </cell>
          <cell r="B470" t="str">
            <v>House</v>
          </cell>
          <cell r="C470">
            <v>20301</v>
          </cell>
          <cell r="D470" t="str">
            <v>Mike Rogers</v>
          </cell>
          <cell r="E470" t="str">
            <v>Rogers</v>
          </cell>
          <cell r="F470" t="str">
            <v>R</v>
          </cell>
          <cell r="G470" t="str">
            <v>AL-3</v>
          </cell>
          <cell r="H470">
            <v>11</v>
          </cell>
          <cell r="I470" t="str">
            <v>R+34.1</v>
          </cell>
          <cell r="J470" t="str">
            <v>Compromise Conservatives</v>
          </cell>
          <cell r="K470">
            <v>93.82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1</v>
          </cell>
          <cell r="S470">
            <v>0</v>
          </cell>
          <cell r="T470">
            <v>0.377</v>
          </cell>
          <cell r="U470">
            <v>0.38400000000000001</v>
          </cell>
          <cell r="W470" t="str">
            <v>Mike Rogers</v>
          </cell>
          <cell r="X470" t="str">
            <v>AL-3</v>
          </cell>
          <cell r="Y470" t="str">
            <v>Mike</v>
          </cell>
          <cell r="Z470" t="str">
            <v>Rogers</v>
          </cell>
          <cell r="AA470" t="str">
            <v>R</v>
          </cell>
          <cell r="AB470" t="str">
            <v>R+19@@393</v>
          </cell>
          <cell r="AC470" t="str">
            <v>R+19.36</v>
          </cell>
          <cell r="AD470">
            <v>393</v>
          </cell>
          <cell r="AE470" t="str">
            <v>AL-3</v>
          </cell>
          <cell r="AF470" t="str">
            <v>House</v>
          </cell>
          <cell r="AG470">
            <v>384</v>
          </cell>
          <cell r="AH470">
            <v>52</v>
          </cell>
          <cell r="AI470">
            <v>88</v>
          </cell>
          <cell r="AJ470">
            <v>34.415584415584412</v>
          </cell>
          <cell r="AK470">
            <v>400341</v>
          </cell>
          <cell r="AL470" t="str">
            <v>R000575</v>
          </cell>
          <cell r="AM470" t="str">
            <v>AL</v>
          </cell>
          <cell r="AN470">
            <v>3</v>
          </cell>
          <cell r="AO470" t="str">
            <v>Rogers</v>
          </cell>
          <cell r="AP470">
            <v>118</v>
          </cell>
          <cell r="AQ470" t="str">
            <v>House</v>
          </cell>
          <cell r="AR470">
            <v>20301</v>
          </cell>
          <cell r="AS470">
            <v>41</v>
          </cell>
          <cell r="AT470">
            <v>3</v>
          </cell>
          <cell r="AU470" t="str">
            <v>AL</v>
          </cell>
          <cell r="AV470">
            <v>200</v>
          </cell>
          <cell r="AY470" t="str">
            <v>ROGERS, Mike Dennis</v>
          </cell>
          <cell r="AZ470">
            <v>1958</v>
          </cell>
          <cell r="BB470">
            <v>0.378</v>
          </cell>
          <cell r="BC470">
            <v>0.38300000000000001</v>
          </cell>
          <cell r="BD470">
            <v>-148.22014999999999</v>
          </cell>
          <cell r="BE470">
            <v>0.85568</v>
          </cell>
          <cell r="BF470">
            <v>951</v>
          </cell>
          <cell r="BG470">
            <v>71</v>
          </cell>
          <cell r="BI470">
            <v>0.44900000000000001</v>
          </cell>
          <cell r="BJ470">
            <v>0.33</v>
          </cell>
          <cell r="BK470" t="str">
            <v>ROGERS</v>
          </cell>
          <cell r="BL470" t="str">
            <v>AL-3</v>
          </cell>
          <cell r="BM470" t="str">
            <v>House</v>
          </cell>
          <cell r="BN470" t="str">
            <v>Mike</v>
          </cell>
          <cell r="BO470" t="str">
            <v>Rogers</v>
          </cell>
          <cell r="BP470" t="str">
            <v>AL</v>
          </cell>
          <cell r="BQ470" t="str">
            <v>R</v>
          </cell>
          <cell r="BR470">
            <v>-0.59238999999999997</v>
          </cell>
          <cell r="BS470" t="str">
            <v>AL-3</v>
          </cell>
          <cell r="BT470" t="str">
            <v>Rogers</v>
          </cell>
          <cell r="BU470" t="str">
            <v>Mike Rogers</v>
          </cell>
          <cell r="BV470" t="str">
            <v>House</v>
          </cell>
          <cell r="BW470" t="str">
            <v>AL</v>
          </cell>
          <cell r="BX470">
            <v>3</v>
          </cell>
          <cell r="BY470" t="str">
            <v>R</v>
          </cell>
          <cell r="BZ470">
            <v>15</v>
          </cell>
          <cell r="CA470">
            <v>5</v>
          </cell>
          <cell r="CB470">
            <v>10</v>
          </cell>
          <cell r="CC470">
            <v>0</v>
          </cell>
          <cell r="CD470">
            <v>0</v>
          </cell>
          <cell r="CE470">
            <v>0</v>
          </cell>
          <cell r="CF470">
            <v>39</v>
          </cell>
        </row>
        <row r="471">
          <cell r="A471" t="str">
            <v>R000615</v>
          </cell>
          <cell r="AE471" t="str">
            <v>UT-0</v>
          </cell>
          <cell r="AF471" t="str">
            <v>Senate</v>
          </cell>
          <cell r="AG471">
            <v>88</v>
          </cell>
          <cell r="AH471">
            <v>10</v>
          </cell>
          <cell r="AI471">
            <v>90</v>
          </cell>
          <cell r="AJ471">
            <v>45.454545454545453</v>
          </cell>
          <cell r="AK471">
            <v>412841</v>
          </cell>
          <cell r="AL471" t="str">
            <v>R000615</v>
          </cell>
          <cell r="AM471" t="str">
            <v>UT</v>
          </cell>
          <cell r="AO471" t="str">
            <v>Romney</v>
          </cell>
          <cell r="AP471">
            <v>118</v>
          </cell>
          <cell r="AQ471" t="str">
            <v>Senate</v>
          </cell>
          <cell r="AR471">
            <v>41902</v>
          </cell>
          <cell r="AS471">
            <v>67</v>
          </cell>
          <cell r="AT471">
            <v>0</v>
          </cell>
          <cell r="AU471" t="str">
            <v>UT</v>
          </cell>
          <cell r="AV471">
            <v>200</v>
          </cell>
          <cell r="AY471" t="str">
            <v>ROMNEY, Willard Mitt (Mitt)</v>
          </cell>
          <cell r="AZ471">
            <v>1947</v>
          </cell>
          <cell r="BB471">
            <v>0.28499999999999998</v>
          </cell>
          <cell r="BC471">
            <v>0.3</v>
          </cell>
          <cell r="BD471">
            <v>-83.936220000000006</v>
          </cell>
          <cell r="BE471">
            <v>0.84286000000000005</v>
          </cell>
          <cell r="BF471">
            <v>491</v>
          </cell>
          <cell r="BG471">
            <v>39</v>
          </cell>
          <cell r="BI471">
            <v>0.26400000000000001</v>
          </cell>
          <cell r="BJ471">
            <v>0.34200000000000003</v>
          </cell>
          <cell r="BK471" t="str">
            <v>ROMNEY</v>
          </cell>
          <cell r="BL471" t="str">
            <v>UT-0</v>
          </cell>
          <cell r="BM471" t="str">
            <v>Senate</v>
          </cell>
          <cell r="BN471" t="str">
            <v>Mitt</v>
          </cell>
          <cell r="BO471" t="str">
            <v>Romney</v>
          </cell>
          <cell r="BP471" t="str">
            <v>UT</v>
          </cell>
          <cell r="BQ471" t="str">
            <v>R</v>
          </cell>
          <cell r="BR471">
            <v>0.39856999999999998</v>
          </cell>
          <cell r="BS471" t="str">
            <v>UT-0</v>
          </cell>
          <cell r="BT471" t="str">
            <v>Romney</v>
          </cell>
          <cell r="BU471" t="str">
            <v>Mitt Romney</v>
          </cell>
          <cell r="BV471" t="str">
            <v>Senate</v>
          </cell>
          <cell r="BW471" t="str">
            <v>UT</v>
          </cell>
          <cell r="BY471" t="str">
            <v>R</v>
          </cell>
          <cell r="BZ471">
            <v>63</v>
          </cell>
          <cell r="CA471">
            <v>13</v>
          </cell>
          <cell r="CB471">
            <v>20</v>
          </cell>
          <cell r="CC471">
            <v>20</v>
          </cell>
          <cell r="CD471">
            <v>0</v>
          </cell>
          <cell r="CE471">
            <v>10</v>
          </cell>
          <cell r="CF471">
            <v>26</v>
          </cell>
        </row>
        <row r="472">
          <cell r="A472" t="str">
            <v>R000612</v>
          </cell>
          <cell r="B472" t="str">
            <v>House</v>
          </cell>
          <cell r="C472">
            <v>21959</v>
          </cell>
          <cell r="D472" t="str">
            <v>John Rose</v>
          </cell>
          <cell r="E472" t="str">
            <v>Rose</v>
          </cell>
          <cell r="F472" t="str">
            <v>R</v>
          </cell>
          <cell r="G472" t="str">
            <v>TN-6</v>
          </cell>
          <cell r="H472">
            <v>3</v>
          </cell>
          <cell r="I472" t="str">
            <v>R+29.1</v>
          </cell>
          <cell r="J472" t="str">
            <v>Far-Right Establishment</v>
          </cell>
          <cell r="K472">
            <v>94.13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1</v>
          </cell>
          <cell r="S472">
            <v>0</v>
          </cell>
          <cell r="T472">
            <v>0.66800000000000004</v>
          </cell>
          <cell r="U472">
            <v>0.105</v>
          </cell>
          <cell r="W472" t="str">
            <v>John Rose</v>
          </cell>
          <cell r="X472" t="str">
            <v>TN-6</v>
          </cell>
          <cell r="Y472" t="str">
            <v>John</v>
          </cell>
          <cell r="Z472" t="str">
            <v>Rose</v>
          </cell>
          <cell r="AA472" t="str">
            <v>R</v>
          </cell>
          <cell r="AB472" t="str">
            <v>R+17@@372</v>
          </cell>
          <cell r="AC472" t="str">
            <v>R+17.3</v>
          </cell>
          <cell r="AD472">
            <v>372</v>
          </cell>
          <cell r="AE472" t="str">
            <v>TN-6</v>
          </cell>
          <cell r="AF472" t="str">
            <v>House</v>
          </cell>
          <cell r="AG472">
            <v>257</v>
          </cell>
          <cell r="AH472">
            <v>178</v>
          </cell>
          <cell r="AI472">
            <v>59</v>
          </cell>
          <cell r="AJ472">
            <v>16.666666666666671</v>
          </cell>
          <cell r="AK472">
            <v>412818</v>
          </cell>
          <cell r="AL472" t="str">
            <v>R000612</v>
          </cell>
          <cell r="AM472" t="str">
            <v>TN</v>
          </cell>
          <cell r="AN472">
            <v>6</v>
          </cell>
          <cell r="AO472" t="str">
            <v>Rose</v>
          </cell>
          <cell r="AP472">
            <v>118</v>
          </cell>
          <cell r="AQ472" t="str">
            <v>House</v>
          </cell>
          <cell r="AR472">
            <v>21959</v>
          </cell>
          <cell r="AS472">
            <v>54</v>
          </cell>
          <cell r="AT472">
            <v>6</v>
          </cell>
          <cell r="AU472" t="str">
            <v>TN</v>
          </cell>
          <cell r="AV472">
            <v>200</v>
          </cell>
          <cell r="AY472" t="str">
            <v>ROSE, John</v>
          </cell>
          <cell r="AZ472">
            <v>1965</v>
          </cell>
          <cell r="BB472">
            <v>0.66900000000000004</v>
          </cell>
          <cell r="BC472">
            <v>0.114</v>
          </cell>
          <cell r="BD472">
            <v>-108.76416</v>
          </cell>
          <cell r="BE472">
            <v>0.89149999999999996</v>
          </cell>
          <cell r="BF472">
            <v>947</v>
          </cell>
          <cell r="BG472">
            <v>50</v>
          </cell>
          <cell r="BI472">
            <v>0.61899999999999999</v>
          </cell>
          <cell r="BJ472">
            <v>0.10100000000000001</v>
          </cell>
          <cell r="BK472" t="str">
            <v>ROSE</v>
          </cell>
          <cell r="BL472" t="str">
            <v>TN-6</v>
          </cell>
          <cell r="BM472" t="str">
            <v>House</v>
          </cell>
          <cell r="BN472" t="str">
            <v>John</v>
          </cell>
          <cell r="BO472" t="str">
            <v>Rose</v>
          </cell>
          <cell r="BP472" t="str">
            <v>TN</v>
          </cell>
          <cell r="BQ472" t="str">
            <v>R</v>
          </cell>
          <cell r="BR472">
            <v>-0.33671000000000001</v>
          </cell>
          <cell r="BS472" t="str">
            <v>TN-6</v>
          </cell>
          <cell r="BT472" t="str">
            <v>Rose</v>
          </cell>
          <cell r="BU472" t="str">
            <v>John Rose</v>
          </cell>
          <cell r="BV472" t="str">
            <v>House</v>
          </cell>
          <cell r="BW472" t="str">
            <v>TN</v>
          </cell>
          <cell r="BX472">
            <v>6</v>
          </cell>
          <cell r="BY472" t="str">
            <v>R</v>
          </cell>
          <cell r="BZ472">
            <v>7</v>
          </cell>
          <cell r="CA472">
            <v>7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35</v>
          </cell>
        </row>
        <row r="473">
          <cell r="A473" t="str">
            <v>R000608</v>
          </cell>
          <cell r="AE473" t="str">
            <v>NV-0</v>
          </cell>
          <cell r="AF473" t="str">
            <v>Senate</v>
          </cell>
          <cell r="AG473">
            <v>66</v>
          </cell>
          <cell r="AH473">
            <v>32</v>
          </cell>
          <cell r="AI473">
            <v>67</v>
          </cell>
          <cell r="AJ473">
            <v>31.78438661710037</v>
          </cell>
          <cell r="AK473">
            <v>412715</v>
          </cell>
          <cell r="AL473" t="str">
            <v>R000608</v>
          </cell>
          <cell r="AM473" t="str">
            <v>NV</v>
          </cell>
          <cell r="AO473" t="str">
            <v>Rosen</v>
          </cell>
          <cell r="AP473">
            <v>118</v>
          </cell>
          <cell r="AQ473" t="str">
            <v>Senate</v>
          </cell>
          <cell r="AR473">
            <v>21743</v>
          </cell>
          <cell r="AS473">
            <v>65</v>
          </cell>
          <cell r="AT473">
            <v>0</v>
          </cell>
          <cell r="AU473" t="str">
            <v>NV</v>
          </cell>
          <cell r="AV473">
            <v>100</v>
          </cell>
          <cell r="AY473" t="str">
            <v>ROSEN, Jacklyn Sheryl</v>
          </cell>
          <cell r="AZ473">
            <v>1957</v>
          </cell>
          <cell r="BB473">
            <v>-0.28699999999999998</v>
          </cell>
          <cell r="BC473">
            <v>0.314</v>
          </cell>
          <cell r="BD473">
            <v>-33.64396</v>
          </cell>
          <cell r="BE473">
            <v>0.93781000000000003</v>
          </cell>
          <cell r="BF473">
            <v>524</v>
          </cell>
          <cell r="BG473">
            <v>14</v>
          </cell>
          <cell r="BI473">
            <v>-0.32500000000000001</v>
          </cell>
          <cell r="BJ473">
            <v>0.47199999999999998</v>
          </cell>
          <cell r="BK473" t="str">
            <v>ROSEN</v>
          </cell>
          <cell r="BL473" t="str">
            <v>NV-0</v>
          </cell>
          <cell r="BM473" t="str">
            <v>Senate</v>
          </cell>
          <cell r="BN473" t="str">
            <v>Jacky</v>
          </cell>
          <cell r="BO473" t="str">
            <v>Rosen</v>
          </cell>
          <cell r="BP473" t="str">
            <v>NV</v>
          </cell>
          <cell r="BQ473" t="str">
            <v>D</v>
          </cell>
          <cell r="BR473">
            <v>1.6206499999999999</v>
          </cell>
          <cell r="BS473" t="str">
            <v>NV-0</v>
          </cell>
          <cell r="BT473" t="str">
            <v>Rosen</v>
          </cell>
          <cell r="BU473" t="str">
            <v>Jacky Rosen</v>
          </cell>
          <cell r="BV473" t="str">
            <v>Senate</v>
          </cell>
          <cell r="BW473" t="str">
            <v>NV</v>
          </cell>
          <cell r="BY473" t="str">
            <v>D</v>
          </cell>
          <cell r="BZ473">
            <v>106</v>
          </cell>
          <cell r="CA473">
            <v>26</v>
          </cell>
          <cell r="CB473">
            <v>30</v>
          </cell>
          <cell r="CC473">
            <v>20</v>
          </cell>
          <cell r="CD473">
            <v>20</v>
          </cell>
          <cell r="CE473">
            <v>10</v>
          </cell>
          <cell r="CF473">
            <v>3</v>
          </cell>
        </row>
        <row r="474">
          <cell r="A474" t="str">
            <v>R000103</v>
          </cell>
          <cell r="B474" t="str">
            <v>House</v>
          </cell>
          <cell r="C474">
            <v>22148</v>
          </cell>
          <cell r="D474" t="str">
            <v>Matt Rosendale Sr.</v>
          </cell>
          <cell r="E474" t="str">
            <v>Rosendale</v>
          </cell>
          <cell r="F474" t="str">
            <v>R</v>
          </cell>
          <cell r="G474" t="str">
            <v>MT-2</v>
          </cell>
          <cell r="H474">
            <v>2</v>
          </cell>
          <cell r="I474" t="str">
            <v>R+26.8</v>
          </cell>
          <cell r="J474" t="str">
            <v>Far-Right Obstructionists</v>
          </cell>
          <cell r="K474">
            <v>95.26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1</v>
          </cell>
          <cell r="S474">
            <v>1</v>
          </cell>
          <cell r="T474">
            <v>0.748</v>
          </cell>
          <cell r="U474">
            <v>-0.62</v>
          </cell>
          <cell r="W474" t="str">
            <v>Matt Rosendale</v>
          </cell>
          <cell r="X474" t="str">
            <v>MT-2</v>
          </cell>
          <cell r="Y474" t="str">
            <v>Matt</v>
          </cell>
          <cell r="Z474" t="str">
            <v>Rosendale</v>
          </cell>
          <cell r="AA474" t="str">
            <v>R</v>
          </cell>
          <cell r="AB474" t="str">
            <v>R+16@@362</v>
          </cell>
          <cell r="AC474" t="str">
            <v>R+16.3</v>
          </cell>
          <cell r="AD474">
            <v>362</v>
          </cell>
          <cell r="AP474">
            <v>118</v>
          </cell>
          <cell r="AQ474" t="str">
            <v>House</v>
          </cell>
          <cell r="AR474">
            <v>22148</v>
          </cell>
          <cell r="AS474">
            <v>64</v>
          </cell>
          <cell r="AT474">
            <v>2</v>
          </cell>
          <cell r="AU474" t="str">
            <v>MT</v>
          </cell>
          <cell r="AV474">
            <v>200</v>
          </cell>
          <cell r="AY474" t="str">
            <v>ROSENDALE, Matthew M., Sr.</v>
          </cell>
          <cell r="AZ474">
            <v>1960</v>
          </cell>
          <cell r="BB474">
            <v>0.752</v>
          </cell>
          <cell r="BC474">
            <v>-0.64400000000000002</v>
          </cell>
          <cell r="BD474">
            <v>-103.85518</v>
          </cell>
          <cell r="BE474">
            <v>0.89715999999999996</v>
          </cell>
          <cell r="BF474">
            <v>957</v>
          </cell>
          <cell r="BG474">
            <v>45</v>
          </cell>
          <cell r="BI474">
            <v>0.753</v>
          </cell>
          <cell r="BJ474">
            <v>-0.65800000000000003</v>
          </cell>
          <cell r="BK474" t="str">
            <v>ROSENDALE</v>
          </cell>
          <cell r="BL474" t="str">
            <v>MT-2</v>
          </cell>
          <cell r="BM474" t="str">
            <v>House</v>
          </cell>
          <cell r="BN474" t="str">
            <v>Matt</v>
          </cell>
          <cell r="BO474" t="str">
            <v>Rosendale</v>
          </cell>
          <cell r="BP474" t="str">
            <v>MT</v>
          </cell>
          <cell r="BQ474" t="str">
            <v>R</v>
          </cell>
          <cell r="BR474">
            <v>-1.4478599999999999</v>
          </cell>
          <cell r="BS474" t="str">
            <v>MT-2</v>
          </cell>
          <cell r="BT474" t="str">
            <v>Rosendale</v>
          </cell>
          <cell r="BU474" t="str">
            <v>Matt Rosendale</v>
          </cell>
          <cell r="BV474" t="str">
            <v>House</v>
          </cell>
          <cell r="BW474" t="str">
            <v>MT</v>
          </cell>
          <cell r="BX474">
            <v>2</v>
          </cell>
          <cell r="BY474" t="str">
            <v>R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30</v>
          </cell>
        </row>
        <row r="475">
          <cell r="A475" t="str">
            <v>R000103</v>
          </cell>
          <cell r="AE475" t="str">
            <v>MT-0</v>
          </cell>
          <cell r="AF475" t="str">
            <v>House</v>
          </cell>
          <cell r="AG475">
            <v>107</v>
          </cell>
          <cell r="AH475">
            <v>329</v>
          </cell>
          <cell r="AI475">
            <v>24</v>
          </cell>
          <cell r="AJ475">
            <v>5.6034482758620694</v>
          </cell>
          <cell r="AK475">
            <v>456830</v>
          </cell>
          <cell r="AL475" t="str">
            <v>R000103</v>
          </cell>
          <cell r="AM475" t="str">
            <v>MT</v>
          </cell>
          <cell r="AN475">
            <v>0</v>
          </cell>
          <cell r="AO475" t="str">
            <v>Rosendale</v>
          </cell>
          <cell r="AP475">
            <v>118</v>
          </cell>
          <cell r="AQ475" t="str">
            <v>House</v>
          </cell>
          <cell r="AR475">
            <v>22148</v>
          </cell>
          <cell r="AS475">
            <v>64</v>
          </cell>
          <cell r="AT475">
            <v>2</v>
          </cell>
          <cell r="AU475" t="str">
            <v>MT</v>
          </cell>
          <cell r="AV475">
            <v>200</v>
          </cell>
          <cell r="AY475" t="str">
            <v>ROSENDALE, Matthew M., Sr.</v>
          </cell>
          <cell r="AZ475">
            <v>1960</v>
          </cell>
          <cell r="BB475">
            <v>0.752</v>
          </cell>
          <cell r="BC475">
            <v>-0.64400000000000002</v>
          </cell>
          <cell r="BD475">
            <v>-103.85518</v>
          </cell>
          <cell r="BE475">
            <v>0.89715999999999996</v>
          </cell>
          <cell r="BF475">
            <v>957</v>
          </cell>
          <cell r="BG475">
            <v>45</v>
          </cell>
          <cell r="BI475">
            <v>0.753</v>
          </cell>
          <cell r="BJ475">
            <v>-0.65800000000000003</v>
          </cell>
          <cell r="BK475" t="str">
            <v>ROSENDALE</v>
          </cell>
          <cell r="BL475" t="str">
            <v>MT-2</v>
          </cell>
          <cell r="BM475" t="str">
            <v>House</v>
          </cell>
          <cell r="BN475" t="str">
            <v>Matt</v>
          </cell>
          <cell r="BO475" t="str">
            <v>Rosendale</v>
          </cell>
          <cell r="BP475" t="str">
            <v>MT</v>
          </cell>
          <cell r="BQ475" t="str">
            <v>R</v>
          </cell>
          <cell r="BR475">
            <v>-1.4478599999999999</v>
          </cell>
          <cell r="BS475" t="str">
            <v>MT-2</v>
          </cell>
          <cell r="BT475" t="str">
            <v>Rosendale</v>
          </cell>
          <cell r="BU475" t="str">
            <v>Matt Rosendale</v>
          </cell>
          <cell r="BV475" t="str">
            <v>House</v>
          </cell>
          <cell r="BW475" t="str">
            <v>MT</v>
          </cell>
          <cell r="BX475">
            <v>2</v>
          </cell>
          <cell r="BY475" t="str">
            <v>R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30</v>
          </cell>
        </row>
        <row r="476">
          <cell r="A476" t="str">
            <v>R000305</v>
          </cell>
          <cell r="B476" t="str">
            <v>House</v>
          </cell>
          <cell r="C476">
            <v>22149</v>
          </cell>
          <cell r="D476" t="str">
            <v>Deborah Ross</v>
          </cell>
          <cell r="E476" t="str">
            <v>Ross</v>
          </cell>
          <cell r="F476" t="str">
            <v>D</v>
          </cell>
          <cell r="G476" t="str">
            <v>NC-2</v>
          </cell>
          <cell r="H476">
            <v>2</v>
          </cell>
          <cell r="I476" t="str">
            <v>D+28.8</v>
          </cell>
          <cell r="J476" t="str">
            <v>Core Democrats</v>
          </cell>
          <cell r="K476">
            <v>99.28</v>
          </cell>
          <cell r="L476">
            <v>0</v>
          </cell>
          <cell r="M476">
            <v>1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-0.45200000000000001</v>
          </cell>
          <cell r="U476">
            <v>0.23</v>
          </cell>
          <cell r="W476" t="str">
            <v>Deborah Ross</v>
          </cell>
          <cell r="X476" t="str">
            <v>NC-2</v>
          </cell>
          <cell r="Y476" t="str">
            <v>Deborah</v>
          </cell>
          <cell r="Z476" t="str">
            <v>Ross</v>
          </cell>
          <cell r="AA476" t="str">
            <v>D</v>
          </cell>
          <cell r="AB476" t="str">
            <v>D+12@@115</v>
          </cell>
          <cell r="AC476" t="str">
            <v>D+11.89</v>
          </cell>
          <cell r="AD476">
            <v>115</v>
          </cell>
          <cell r="AE476" t="str">
            <v>NC-2</v>
          </cell>
          <cell r="AF476" t="str">
            <v>House</v>
          </cell>
          <cell r="AG476">
            <v>162</v>
          </cell>
          <cell r="AH476">
            <v>274</v>
          </cell>
          <cell r="AI476">
            <v>37</v>
          </cell>
          <cell r="AJ476">
            <v>7.9563182527301093</v>
          </cell>
          <cell r="AK476">
            <v>456831</v>
          </cell>
          <cell r="AL476" t="str">
            <v>R000305</v>
          </cell>
          <cell r="AM476" t="str">
            <v>NC</v>
          </cell>
          <cell r="AN476">
            <v>2</v>
          </cell>
          <cell r="AO476" t="str">
            <v>Ross</v>
          </cell>
          <cell r="AP476">
            <v>118</v>
          </cell>
          <cell r="AQ476" t="str">
            <v>House</v>
          </cell>
          <cell r="AR476">
            <v>22149</v>
          </cell>
          <cell r="AS476">
            <v>47</v>
          </cell>
          <cell r="AT476">
            <v>2</v>
          </cell>
          <cell r="AU476" t="str">
            <v>NC</v>
          </cell>
          <cell r="AV476">
            <v>100</v>
          </cell>
          <cell r="AY476" t="str">
            <v>ROSS, Deborah K.</v>
          </cell>
          <cell r="AZ476">
            <v>1963</v>
          </cell>
          <cell r="BB476">
            <v>-0.39900000000000002</v>
          </cell>
          <cell r="BC476">
            <v>4.4999999999999998E-2</v>
          </cell>
          <cell r="BD476">
            <v>-38.53848</v>
          </cell>
          <cell r="BE476">
            <v>0.95979000000000003</v>
          </cell>
          <cell r="BF476">
            <v>939</v>
          </cell>
          <cell r="BG476">
            <v>19</v>
          </cell>
          <cell r="BI476">
            <v>-0.38900000000000001</v>
          </cell>
          <cell r="BJ476">
            <v>-5.6000000000000001E-2</v>
          </cell>
          <cell r="BK476" t="str">
            <v>ROSS</v>
          </cell>
          <cell r="BL476" t="str">
            <v>NC-2</v>
          </cell>
          <cell r="BM476" t="str">
            <v>House</v>
          </cell>
          <cell r="BN476" t="str">
            <v>Deborah</v>
          </cell>
          <cell r="BO476" t="str">
            <v>Ross</v>
          </cell>
          <cell r="BP476" t="str">
            <v>NC</v>
          </cell>
          <cell r="BQ476" t="str">
            <v>D</v>
          </cell>
          <cell r="BR476">
            <v>-0.20449000000000001</v>
          </cell>
          <cell r="BS476" t="str">
            <v>NC-2</v>
          </cell>
          <cell r="BT476" t="str">
            <v>Ross</v>
          </cell>
          <cell r="BU476" t="str">
            <v>Deborah Ross</v>
          </cell>
          <cell r="BV476" t="str">
            <v>House</v>
          </cell>
          <cell r="BW476" t="str">
            <v>NC</v>
          </cell>
          <cell r="BX476">
            <v>2</v>
          </cell>
          <cell r="BY476" t="str">
            <v>D</v>
          </cell>
          <cell r="BZ476">
            <v>39</v>
          </cell>
          <cell r="CA476">
            <v>9</v>
          </cell>
          <cell r="CB476">
            <v>0</v>
          </cell>
          <cell r="CC476">
            <v>20</v>
          </cell>
          <cell r="CD476">
            <v>0</v>
          </cell>
          <cell r="CE476">
            <v>10</v>
          </cell>
          <cell r="CF476">
            <v>24</v>
          </cell>
        </row>
        <row r="477">
          <cell r="A477" t="str">
            <v>R000605</v>
          </cell>
          <cell r="AE477" t="str">
            <v>SD-0</v>
          </cell>
          <cell r="AF477" t="str">
            <v>Senate</v>
          </cell>
          <cell r="AG477">
            <v>68</v>
          </cell>
          <cell r="AH477">
            <v>30</v>
          </cell>
          <cell r="AI477">
            <v>69</v>
          </cell>
          <cell r="AJ477">
            <v>33.116883116883123</v>
          </cell>
          <cell r="AK477">
            <v>412669</v>
          </cell>
          <cell r="AL477" t="str">
            <v>R000605</v>
          </cell>
          <cell r="AM477" t="str">
            <v>SD</v>
          </cell>
          <cell r="AO477" t="str">
            <v>Rounds</v>
          </cell>
          <cell r="AP477">
            <v>118</v>
          </cell>
          <cell r="AQ477" t="str">
            <v>Senate</v>
          </cell>
          <cell r="AR477">
            <v>41505</v>
          </cell>
          <cell r="AS477">
            <v>37</v>
          </cell>
          <cell r="AT477">
            <v>0</v>
          </cell>
          <cell r="AU477" t="str">
            <v>SD</v>
          </cell>
          <cell r="AV477">
            <v>200</v>
          </cell>
          <cell r="AY477" t="str">
            <v>ROUNDS, Marion Michael (Mike)</v>
          </cell>
          <cell r="AZ477">
            <v>1954</v>
          </cell>
          <cell r="BB477">
            <v>0.34399999999999997</v>
          </cell>
          <cell r="BC477">
            <v>9.8000000000000004E-2</v>
          </cell>
          <cell r="BD477">
            <v>-108.94907000000001</v>
          </cell>
          <cell r="BE477">
            <v>0.80898999999999999</v>
          </cell>
          <cell r="BF477">
            <v>514</v>
          </cell>
          <cell r="BG477">
            <v>48</v>
          </cell>
          <cell r="BI477">
            <v>0.27</v>
          </cell>
          <cell r="BJ477">
            <v>0.23499999999999999</v>
          </cell>
          <cell r="BK477" t="str">
            <v>ROUNDS</v>
          </cell>
          <cell r="BL477" t="str">
            <v>SD-0</v>
          </cell>
          <cell r="BM477" t="str">
            <v>Senate</v>
          </cell>
          <cell r="BN477" t="str">
            <v>Mike</v>
          </cell>
          <cell r="BO477" t="str">
            <v>Rounds</v>
          </cell>
          <cell r="BP477" t="str">
            <v>SD</v>
          </cell>
          <cell r="BQ477" t="str">
            <v>R</v>
          </cell>
          <cell r="BR477">
            <v>0.70125999999999999</v>
          </cell>
          <cell r="BS477" t="str">
            <v>SD-0</v>
          </cell>
          <cell r="BT477" t="str">
            <v>Rounds</v>
          </cell>
          <cell r="BU477" t="str">
            <v>Mike Rounds</v>
          </cell>
          <cell r="BV477" t="str">
            <v>Senate</v>
          </cell>
          <cell r="BW477" t="str">
            <v>SD</v>
          </cell>
          <cell r="BY477" t="str">
            <v>R</v>
          </cell>
          <cell r="BZ477">
            <v>56</v>
          </cell>
          <cell r="CA477">
            <v>16</v>
          </cell>
          <cell r="CB477">
            <v>10</v>
          </cell>
          <cell r="CC477">
            <v>20</v>
          </cell>
          <cell r="CD477">
            <v>0</v>
          </cell>
          <cell r="CE477">
            <v>10</v>
          </cell>
          <cell r="CF477">
            <v>32</v>
          </cell>
        </row>
        <row r="478">
          <cell r="A478" t="str">
            <v>R000603</v>
          </cell>
          <cell r="B478" t="str">
            <v>House</v>
          </cell>
          <cell r="C478">
            <v>21544</v>
          </cell>
          <cell r="D478" t="str">
            <v>David Rouzer</v>
          </cell>
          <cell r="E478" t="str">
            <v>Rouzer</v>
          </cell>
          <cell r="F478" t="str">
            <v>R</v>
          </cell>
          <cell r="G478" t="str">
            <v>NC-7</v>
          </cell>
          <cell r="H478">
            <v>5</v>
          </cell>
          <cell r="I478" t="str">
            <v>R+12.7</v>
          </cell>
          <cell r="J478" t="str">
            <v>Old Guard Republicans</v>
          </cell>
          <cell r="K478">
            <v>96.79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1</v>
          </cell>
          <cell r="Q478">
            <v>0</v>
          </cell>
          <cell r="R478">
            <v>1</v>
          </cell>
          <cell r="S478">
            <v>0</v>
          </cell>
          <cell r="T478">
            <v>0.56399999999999995</v>
          </cell>
          <cell r="U478">
            <v>0.247</v>
          </cell>
          <cell r="W478" t="str">
            <v>David Rouzer</v>
          </cell>
          <cell r="X478" t="str">
            <v>NC-7</v>
          </cell>
          <cell r="Y478" t="str">
            <v>David</v>
          </cell>
          <cell r="Z478" t="str">
            <v>Rouzer</v>
          </cell>
          <cell r="AA478" t="str">
            <v>R</v>
          </cell>
          <cell r="AB478" t="str">
            <v>R+8@@277</v>
          </cell>
          <cell r="AC478" t="str">
            <v>R+8.49</v>
          </cell>
          <cell r="AD478">
            <v>277</v>
          </cell>
          <cell r="AE478" t="str">
            <v>NC-7</v>
          </cell>
          <cell r="AF478" t="str">
            <v>House</v>
          </cell>
          <cell r="AG478">
            <v>288</v>
          </cell>
          <cell r="AH478">
            <v>148</v>
          </cell>
          <cell r="AI478">
            <v>66</v>
          </cell>
          <cell r="AJ478">
            <v>21.53846153846154</v>
          </cell>
          <cell r="AK478">
            <v>412641</v>
          </cell>
          <cell r="AL478" t="str">
            <v>R000603</v>
          </cell>
          <cell r="AM478" t="str">
            <v>NC</v>
          </cell>
          <cell r="AN478">
            <v>7</v>
          </cell>
          <cell r="AO478" t="str">
            <v>Rouzer</v>
          </cell>
          <cell r="AP478">
            <v>118</v>
          </cell>
          <cell r="AQ478" t="str">
            <v>House</v>
          </cell>
          <cell r="AR478">
            <v>21544</v>
          </cell>
          <cell r="AS478">
            <v>47</v>
          </cell>
          <cell r="AT478">
            <v>7</v>
          </cell>
          <cell r="AU478" t="str">
            <v>NC</v>
          </cell>
          <cell r="AV478">
            <v>200</v>
          </cell>
          <cell r="AY478" t="str">
            <v>ROUZER, David</v>
          </cell>
          <cell r="AZ478">
            <v>1972</v>
          </cell>
          <cell r="BB478">
            <v>0.56399999999999995</v>
          </cell>
          <cell r="BC478">
            <v>0.28399999999999997</v>
          </cell>
          <cell r="BD478">
            <v>-85.198319999999995</v>
          </cell>
          <cell r="BE478">
            <v>0.91474</v>
          </cell>
          <cell r="BF478">
            <v>956</v>
          </cell>
          <cell r="BG478">
            <v>33</v>
          </cell>
          <cell r="BI478">
            <v>0.65500000000000003</v>
          </cell>
          <cell r="BJ478">
            <v>0.61099999999999999</v>
          </cell>
          <cell r="BK478" t="str">
            <v>ROUZER</v>
          </cell>
          <cell r="BL478" t="str">
            <v>NC-7</v>
          </cell>
          <cell r="BM478" t="str">
            <v>House</v>
          </cell>
          <cell r="BN478" t="str">
            <v>David</v>
          </cell>
          <cell r="BO478" t="str">
            <v>Rouzer</v>
          </cell>
          <cell r="BP478" t="str">
            <v>NC</v>
          </cell>
          <cell r="BQ478" t="str">
            <v>R</v>
          </cell>
          <cell r="BR478">
            <v>-0.72133000000000003</v>
          </cell>
          <cell r="BS478" t="str">
            <v>NC-7</v>
          </cell>
          <cell r="BT478" t="str">
            <v>Rouzer</v>
          </cell>
          <cell r="BU478" t="str">
            <v>David Rouzer</v>
          </cell>
          <cell r="BV478" t="str">
            <v>House</v>
          </cell>
          <cell r="BW478" t="str">
            <v>NC</v>
          </cell>
          <cell r="BX478">
            <v>7</v>
          </cell>
          <cell r="BY478" t="str">
            <v>R</v>
          </cell>
          <cell r="BZ478">
            <v>9</v>
          </cell>
          <cell r="CA478">
            <v>4</v>
          </cell>
          <cell r="CB478">
            <v>5</v>
          </cell>
          <cell r="CC478">
            <v>0</v>
          </cell>
          <cell r="CD478">
            <v>0</v>
          </cell>
          <cell r="CE478">
            <v>0</v>
          </cell>
          <cell r="CF478">
            <v>15</v>
          </cell>
        </row>
        <row r="479">
          <cell r="A479" t="str">
            <v>R000614</v>
          </cell>
          <cell r="B479" t="str">
            <v>House</v>
          </cell>
          <cell r="C479">
            <v>21961</v>
          </cell>
          <cell r="D479" t="str">
            <v>Chip Roy</v>
          </cell>
          <cell r="E479" t="str">
            <v>Roy</v>
          </cell>
          <cell r="F479" t="str">
            <v>R</v>
          </cell>
          <cell r="G479" t="str">
            <v>TX-21</v>
          </cell>
          <cell r="H479">
            <v>3</v>
          </cell>
          <cell r="I479" t="str">
            <v>R+19.7</v>
          </cell>
          <cell r="J479" t="str">
            <v>Far-Right Obstructionists</v>
          </cell>
          <cell r="K479">
            <v>95.6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1</v>
          </cell>
          <cell r="S479">
            <v>1</v>
          </cell>
          <cell r="T479">
            <v>0.8</v>
          </cell>
          <cell r="U479">
            <v>-0.6</v>
          </cell>
          <cell r="W479" t="str">
            <v>Chip Roy</v>
          </cell>
          <cell r="X479" t="str">
            <v>TX-21</v>
          </cell>
          <cell r="Y479" t="str">
            <v>Chip</v>
          </cell>
          <cell r="Z479" t="str">
            <v>Roy</v>
          </cell>
          <cell r="AA479" t="str">
            <v>R</v>
          </cell>
          <cell r="AB479" t="str">
            <v>R+13@@327</v>
          </cell>
          <cell r="AC479" t="str">
            <v>R+13.16</v>
          </cell>
          <cell r="AD479">
            <v>327</v>
          </cell>
          <cell r="AE479" t="str">
            <v>TX-21</v>
          </cell>
          <cell r="AF479" t="str">
            <v>House</v>
          </cell>
          <cell r="AG479">
            <v>127</v>
          </cell>
          <cell r="AH479">
            <v>309</v>
          </cell>
          <cell r="AI479">
            <v>29</v>
          </cell>
          <cell r="AJ479">
            <v>6.3063063063063067</v>
          </cell>
          <cell r="AK479">
            <v>412826</v>
          </cell>
          <cell r="AL479" t="str">
            <v>R000614</v>
          </cell>
          <cell r="AM479" t="str">
            <v>TX</v>
          </cell>
          <cell r="AN479">
            <v>21</v>
          </cell>
          <cell r="AO479" t="str">
            <v>Roy</v>
          </cell>
          <cell r="AP479">
            <v>118</v>
          </cell>
          <cell r="AQ479" t="str">
            <v>House</v>
          </cell>
          <cell r="AR479">
            <v>21961</v>
          </cell>
          <cell r="AS479">
            <v>49</v>
          </cell>
          <cell r="AT479">
            <v>21</v>
          </cell>
          <cell r="AU479" t="str">
            <v>TX</v>
          </cell>
          <cell r="AV479">
            <v>200</v>
          </cell>
          <cell r="AY479" t="str">
            <v>ROY, Charles</v>
          </cell>
          <cell r="AZ479">
            <v>1972</v>
          </cell>
          <cell r="BB479">
            <v>0.8</v>
          </cell>
          <cell r="BC479">
            <v>-0.6</v>
          </cell>
          <cell r="BD479">
            <v>-84.420910000000006</v>
          </cell>
          <cell r="BE479">
            <v>0.91410999999999998</v>
          </cell>
          <cell r="BF479">
            <v>940</v>
          </cell>
          <cell r="BG479">
            <v>39</v>
          </cell>
          <cell r="BI479">
            <v>0.80700000000000005</v>
          </cell>
          <cell r="BJ479">
            <v>-0.59099999999999997</v>
          </cell>
          <cell r="BK479" t="str">
            <v>ROY</v>
          </cell>
          <cell r="BL479" t="str">
            <v>TX-21</v>
          </cell>
          <cell r="BM479" t="str">
            <v>House</v>
          </cell>
          <cell r="BN479" t="str">
            <v>Chip</v>
          </cell>
          <cell r="BO479" t="str">
            <v>Roy</v>
          </cell>
          <cell r="BP479" t="str">
            <v>TX</v>
          </cell>
          <cell r="BQ479" t="str">
            <v>R</v>
          </cell>
          <cell r="BR479">
            <v>-1.8277699999999999</v>
          </cell>
          <cell r="BS479" t="str">
            <v>TX-21</v>
          </cell>
          <cell r="BT479" t="str">
            <v>Roy</v>
          </cell>
          <cell r="BU479" t="str">
            <v>Chip Roy</v>
          </cell>
          <cell r="BV479" t="str">
            <v>House</v>
          </cell>
          <cell r="BW479" t="str">
            <v>TX</v>
          </cell>
          <cell r="BX479">
            <v>21</v>
          </cell>
          <cell r="BY479" t="str">
            <v>R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25</v>
          </cell>
        </row>
        <row r="480">
          <cell r="A480" t="str">
            <v>R000595</v>
          </cell>
          <cell r="AE480" t="str">
            <v>FL-0</v>
          </cell>
          <cell r="AF480" t="str">
            <v>Senate</v>
          </cell>
          <cell r="AG480">
            <v>74</v>
          </cell>
          <cell r="AH480">
            <v>24</v>
          </cell>
          <cell r="AI480">
            <v>75</v>
          </cell>
          <cell r="AJ480">
            <v>37.181996086105677</v>
          </cell>
          <cell r="AK480">
            <v>412491</v>
          </cell>
          <cell r="AL480" t="str">
            <v>R000595</v>
          </cell>
          <cell r="AM480" t="str">
            <v>FL</v>
          </cell>
          <cell r="AO480" t="str">
            <v>Rubio</v>
          </cell>
          <cell r="AP480">
            <v>118</v>
          </cell>
          <cell r="AQ480" t="str">
            <v>Senate</v>
          </cell>
          <cell r="AR480">
            <v>41102</v>
          </cell>
          <cell r="AS480">
            <v>43</v>
          </cell>
          <cell r="AT480">
            <v>0</v>
          </cell>
          <cell r="AU480" t="str">
            <v>FL</v>
          </cell>
          <cell r="AV480">
            <v>200</v>
          </cell>
          <cell r="AY480" t="str">
            <v>RUBIO, Marco</v>
          </cell>
          <cell r="AZ480">
            <v>1971</v>
          </cell>
          <cell r="BB480">
            <v>0.61299999999999999</v>
          </cell>
          <cell r="BC480">
            <v>-0.183</v>
          </cell>
          <cell r="BD480">
            <v>-82.493819999999999</v>
          </cell>
          <cell r="BE480">
            <v>0.84648999999999996</v>
          </cell>
          <cell r="BF480">
            <v>495</v>
          </cell>
          <cell r="BG480">
            <v>38</v>
          </cell>
          <cell r="BI480">
            <v>0.629</v>
          </cell>
          <cell r="BJ480">
            <v>-0.23400000000000001</v>
          </cell>
          <cell r="BK480" t="str">
            <v>RUBIO</v>
          </cell>
          <cell r="BL480" t="str">
            <v>FL-0</v>
          </cell>
          <cell r="BM480" t="str">
            <v>Senate</v>
          </cell>
          <cell r="BN480" t="str">
            <v>Marco</v>
          </cell>
          <cell r="BO480" t="str">
            <v>Rubio</v>
          </cell>
          <cell r="BP480" t="str">
            <v>FL</v>
          </cell>
          <cell r="BQ480" t="str">
            <v>R</v>
          </cell>
          <cell r="BR480">
            <v>7.6079999999999995E-2</v>
          </cell>
          <cell r="BS480" t="str">
            <v>FL-0</v>
          </cell>
          <cell r="BT480" t="str">
            <v>Rubio</v>
          </cell>
          <cell r="BU480" t="str">
            <v>Marco Rubio</v>
          </cell>
          <cell r="BV480" t="str">
            <v>Senate</v>
          </cell>
          <cell r="BW480" t="str">
            <v>FL</v>
          </cell>
          <cell r="BY480" t="str">
            <v>R</v>
          </cell>
          <cell r="BZ480">
            <v>39</v>
          </cell>
          <cell r="CA480">
            <v>9</v>
          </cell>
          <cell r="CB480">
            <v>10</v>
          </cell>
          <cell r="CC480">
            <v>20</v>
          </cell>
          <cell r="CD480">
            <v>0</v>
          </cell>
          <cell r="CE480">
            <v>0</v>
          </cell>
          <cell r="CF480">
            <v>7</v>
          </cell>
        </row>
        <row r="481">
          <cell r="A481" t="str">
            <v>R000599</v>
          </cell>
          <cell r="B481" t="str">
            <v>House</v>
          </cell>
          <cell r="C481">
            <v>21311</v>
          </cell>
          <cell r="D481" t="str">
            <v>Raul Ruiz</v>
          </cell>
          <cell r="E481" t="str">
            <v>Ruiz</v>
          </cell>
          <cell r="F481" t="str">
            <v>D</v>
          </cell>
          <cell r="G481" t="str">
            <v>CA-25</v>
          </cell>
          <cell r="H481">
            <v>6</v>
          </cell>
          <cell r="I481" t="str">
            <v>D+15.3</v>
          </cell>
          <cell r="J481" t="str">
            <v>Core Democrats</v>
          </cell>
          <cell r="K481">
            <v>98.31</v>
          </cell>
          <cell r="L481">
            <v>0</v>
          </cell>
          <cell r="M481">
            <v>1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-0.252</v>
          </cell>
          <cell r="U481">
            <v>4.9000000000000002E-2</v>
          </cell>
          <cell r="W481" t="str">
            <v>Raul Ruiz</v>
          </cell>
          <cell r="X481" t="str">
            <v>CA-25</v>
          </cell>
          <cell r="Y481" t="str">
            <v>Raul</v>
          </cell>
          <cell r="Z481" t="str">
            <v>Ruiz</v>
          </cell>
          <cell r="AA481" t="str">
            <v>D</v>
          </cell>
          <cell r="AB481" t="str">
            <v>D+6@@157</v>
          </cell>
          <cell r="AC481" t="str">
            <v>D+6.18</v>
          </cell>
          <cell r="AD481">
            <v>157</v>
          </cell>
          <cell r="AP481">
            <v>118</v>
          </cell>
          <cell r="AQ481" t="str">
            <v>House</v>
          </cell>
          <cell r="AR481">
            <v>21311</v>
          </cell>
          <cell r="AS481">
            <v>71</v>
          </cell>
          <cell r="AT481">
            <v>25</v>
          </cell>
          <cell r="AU481" t="str">
            <v>CA</v>
          </cell>
          <cell r="AV481">
            <v>100</v>
          </cell>
          <cell r="AY481" t="str">
            <v>RUIZ, Raul</v>
          </cell>
          <cell r="AZ481">
            <v>1972</v>
          </cell>
          <cell r="BB481">
            <v>-0.255</v>
          </cell>
          <cell r="BC481">
            <v>4.8000000000000001E-2</v>
          </cell>
          <cell r="BD481">
            <v>-65.142470000000003</v>
          </cell>
          <cell r="BE481">
            <v>0.93386000000000002</v>
          </cell>
          <cell r="BF481">
            <v>952</v>
          </cell>
          <cell r="BG481">
            <v>29</v>
          </cell>
          <cell r="BI481">
            <v>-0.38300000000000001</v>
          </cell>
          <cell r="BJ481">
            <v>9.5000000000000001E-2</v>
          </cell>
          <cell r="BK481" t="str">
            <v>RUIZ</v>
          </cell>
          <cell r="BL481" t="str">
            <v>CA-25</v>
          </cell>
          <cell r="BM481" t="str">
            <v>House</v>
          </cell>
          <cell r="BN481" t="str">
            <v>Raul</v>
          </cell>
          <cell r="BO481" t="str">
            <v>Ruiz</v>
          </cell>
          <cell r="BP481" t="str">
            <v>CA</v>
          </cell>
          <cell r="BQ481" t="str">
            <v>D</v>
          </cell>
          <cell r="BR481">
            <v>-0.30848999999999999</v>
          </cell>
          <cell r="BS481" t="str">
            <v>CA-25</v>
          </cell>
          <cell r="BT481" t="str">
            <v>Ruiz</v>
          </cell>
          <cell r="BU481" t="str">
            <v>Raul Ruiz</v>
          </cell>
          <cell r="BV481" t="str">
            <v>House</v>
          </cell>
          <cell r="BW481" t="str">
            <v>CA</v>
          </cell>
          <cell r="BX481">
            <v>25</v>
          </cell>
          <cell r="BY481" t="str">
            <v>D</v>
          </cell>
          <cell r="BZ481">
            <v>38</v>
          </cell>
          <cell r="CA481">
            <v>8</v>
          </cell>
          <cell r="CB481">
            <v>0</v>
          </cell>
          <cell r="CC481">
            <v>20</v>
          </cell>
          <cell r="CD481">
            <v>0</v>
          </cell>
          <cell r="CE481">
            <v>10</v>
          </cell>
          <cell r="CF481">
            <v>12</v>
          </cell>
        </row>
        <row r="482">
          <cell r="A482" t="str">
            <v>R000599</v>
          </cell>
          <cell r="AE482" t="str">
            <v>CA-36</v>
          </cell>
          <cell r="AF482" t="str">
            <v>House</v>
          </cell>
          <cell r="AG482">
            <v>152</v>
          </cell>
          <cell r="AH482">
            <v>284</v>
          </cell>
          <cell r="AI482">
            <v>35</v>
          </cell>
          <cell r="AJ482">
            <v>7.5601374570446733</v>
          </cell>
          <cell r="AK482">
            <v>412519</v>
          </cell>
          <cell r="AL482" t="str">
            <v>R000599</v>
          </cell>
          <cell r="AM482" t="str">
            <v>CA</v>
          </cell>
          <cell r="AN482">
            <v>36</v>
          </cell>
          <cell r="AO482" t="str">
            <v>Ruiz</v>
          </cell>
          <cell r="AP482">
            <v>118</v>
          </cell>
          <cell r="AQ482" t="str">
            <v>House</v>
          </cell>
          <cell r="AR482">
            <v>21311</v>
          </cell>
          <cell r="AS482">
            <v>71</v>
          </cell>
          <cell r="AT482">
            <v>25</v>
          </cell>
          <cell r="AU482" t="str">
            <v>CA</v>
          </cell>
          <cell r="AV482">
            <v>100</v>
          </cell>
          <cell r="AY482" t="str">
            <v>RUIZ, Raul</v>
          </cell>
          <cell r="AZ482">
            <v>1972</v>
          </cell>
          <cell r="BB482">
            <v>-0.255</v>
          </cell>
          <cell r="BC482">
            <v>4.8000000000000001E-2</v>
          </cell>
          <cell r="BD482">
            <v>-65.142470000000003</v>
          </cell>
          <cell r="BE482">
            <v>0.93386000000000002</v>
          </cell>
          <cell r="BF482">
            <v>952</v>
          </cell>
          <cell r="BG482">
            <v>29</v>
          </cell>
          <cell r="BI482">
            <v>-0.38300000000000001</v>
          </cell>
          <cell r="BJ482">
            <v>9.5000000000000001E-2</v>
          </cell>
          <cell r="BK482" t="str">
            <v>RUIZ</v>
          </cell>
          <cell r="BL482" t="str">
            <v>CA-25</v>
          </cell>
          <cell r="BM482" t="str">
            <v>House</v>
          </cell>
          <cell r="BN482" t="str">
            <v>Raul</v>
          </cell>
          <cell r="BO482" t="str">
            <v>Ruiz</v>
          </cell>
          <cell r="BP482" t="str">
            <v>CA</v>
          </cell>
          <cell r="BQ482" t="str">
            <v>D</v>
          </cell>
          <cell r="BR482">
            <v>-0.30848999999999999</v>
          </cell>
          <cell r="BS482" t="str">
            <v>CA-25</v>
          </cell>
          <cell r="BT482" t="str">
            <v>Ruiz</v>
          </cell>
          <cell r="BU482" t="str">
            <v>Raul Ruiz</v>
          </cell>
          <cell r="BV482" t="str">
            <v>House</v>
          </cell>
          <cell r="BW482" t="str">
            <v>CA</v>
          </cell>
          <cell r="BX482">
            <v>25</v>
          </cell>
          <cell r="BY482" t="str">
            <v>D</v>
          </cell>
          <cell r="BZ482">
            <v>38</v>
          </cell>
          <cell r="CA482">
            <v>8</v>
          </cell>
          <cell r="CB482">
            <v>0</v>
          </cell>
          <cell r="CC482">
            <v>20</v>
          </cell>
          <cell r="CD482">
            <v>0</v>
          </cell>
          <cell r="CE482">
            <v>10</v>
          </cell>
          <cell r="CF482">
            <v>12</v>
          </cell>
        </row>
        <row r="483">
          <cell r="A483" t="str">
            <v>R000619</v>
          </cell>
          <cell r="AP483">
            <v>118</v>
          </cell>
          <cell r="AQ483" t="str">
            <v>House</v>
          </cell>
          <cell r="AR483">
            <v>22379</v>
          </cell>
          <cell r="AS483">
            <v>24</v>
          </cell>
          <cell r="AT483">
            <v>6</v>
          </cell>
          <cell r="AU483" t="str">
            <v>OH</v>
          </cell>
          <cell r="AV483">
            <v>200</v>
          </cell>
          <cell r="AY483" t="str">
            <v>RULLI, Michael A.</v>
          </cell>
          <cell r="BB483">
            <v>0.94099999999999995</v>
          </cell>
          <cell r="BC483">
            <v>0.33800000000000002</v>
          </cell>
          <cell r="BD483">
            <v>-7.9266699999999997</v>
          </cell>
          <cell r="BE483">
            <v>0.86348000000000003</v>
          </cell>
          <cell r="BF483">
            <v>54</v>
          </cell>
          <cell r="BG483">
            <v>3</v>
          </cell>
          <cell r="BI483">
            <v>0</v>
          </cell>
          <cell r="BJ483">
            <v>0</v>
          </cell>
          <cell r="BK483" t="str">
            <v>RULLI</v>
          </cell>
          <cell r="BL483" t="str">
            <v>OH-6</v>
          </cell>
        </row>
        <row r="484">
          <cell r="A484" t="str">
            <v>R000576</v>
          </cell>
          <cell r="B484" t="str">
            <v>House</v>
          </cell>
          <cell r="C484">
            <v>20329</v>
          </cell>
          <cell r="D484" t="str">
            <v>Dutch Ruppersberger</v>
          </cell>
          <cell r="E484" t="str">
            <v>Ruppersberger</v>
          </cell>
          <cell r="F484" t="str">
            <v>D</v>
          </cell>
          <cell r="G484" t="str">
            <v>MD-2</v>
          </cell>
          <cell r="H484">
            <v>11</v>
          </cell>
          <cell r="I484" t="str">
            <v>D+20.8</v>
          </cell>
          <cell r="J484" t="str">
            <v>Core Democrats</v>
          </cell>
          <cell r="K484">
            <v>98.15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-0.29699999999999999</v>
          </cell>
          <cell r="U484">
            <v>0.127</v>
          </cell>
          <cell r="W484" t="str">
            <v>Dutch Ruppersberger</v>
          </cell>
          <cell r="X484" t="str">
            <v>MD-2</v>
          </cell>
          <cell r="Y484" t="str">
            <v>Dutch</v>
          </cell>
          <cell r="Z484" t="str">
            <v>Ruppersberger</v>
          </cell>
          <cell r="AA484" t="str">
            <v>D</v>
          </cell>
          <cell r="AB484" t="str">
            <v>D+7@@145</v>
          </cell>
          <cell r="AC484" t="str">
            <v>D+7.47</v>
          </cell>
          <cell r="AD484">
            <v>145</v>
          </cell>
          <cell r="AE484" t="str">
            <v>MD-2</v>
          </cell>
          <cell r="AF484" t="str">
            <v>House</v>
          </cell>
          <cell r="AG484">
            <v>201</v>
          </cell>
          <cell r="AH484">
            <v>235</v>
          </cell>
          <cell r="AI484">
            <v>46</v>
          </cell>
          <cell r="AJ484">
            <v>10.40609137055838</v>
          </cell>
          <cell r="AK484">
            <v>400349</v>
          </cell>
          <cell r="AL484" t="str">
            <v>R000576</v>
          </cell>
          <cell r="AM484" t="str">
            <v>MD</v>
          </cell>
          <cell r="AN484">
            <v>2</v>
          </cell>
          <cell r="AO484" t="str">
            <v>Ruppersberger</v>
          </cell>
          <cell r="AP484">
            <v>118</v>
          </cell>
          <cell r="AQ484" t="str">
            <v>House</v>
          </cell>
          <cell r="AR484">
            <v>20329</v>
          </cell>
          <cell r="AS484">
            <v>52</v>
          </cell>
          <cell r="AT484">
            <v>2</v>
          </cell>
          <cell r="AU484" t="str">
            <v>MD</v>
          </cell>
          <cell r="AV484">
            <v>100</v>
          </cell>
          <cell r="AY484" t="str">
            <v>RUPPERSBERGER, C. A. (Dutch)</v>
          </cell>
          <cell r="AZ484">
            <v>1946</v>
          </cell>
          <cell r="BB484">
            <v>-0.29899999999999999</v>
          </cell>
          <cell r="BC484">
            <v>0.123</v>
          </cell>
          <cell r="BD484">
            <v>-59.202150000000003</v>
          </cell>
          <cell r="BE484">
            <v>0.93901999999999997</v>
          </cell>
          <cell r="BF484">
            <v>941</v>
          </cell>
          <cell r="BG484">
            <v>26</v>
          </cell>
          <cell r="BI484">
            <v>-0.39200000000000002</v>
          </cell>
          <cell r="BJ484">
            <v>0.114</v>
          </cell>
          <cell r="BK484" t="str">
            <v>RUPPERSBERGER</v>
          </cell>
          <cell r="BL484" t="str">
            <v>MD-2</v>
          </cell>
          <cell r="BM484" t="str">
            <v>House</v>
          </cell>
          <cell r="BN484" t="str">
            <v>Dutch</v>
          </cell>
          <cell r="BO484" t="str">
            <v>Ruppersberger</v>
          </cell>
          <cell r="BP484" t="str">
            <v>MD</v>
          </cell>
          <cell r="BQ484" t="str">
            <v>D</v>
          </cell>
          <cell r="BR484">
            <v>8.3470000000000003E-2</v>
          </cell>
          <cell r="BS484" t="str">
            <v>MD-2</v>
          </cell>
          <cell r="BT484" t="str">
            <v>Ruppersberger</v>
          </cell>
          <cell r="BU484" t="str">
            <v>Dutch Ruppersberger</v>
          </cell>
          <cell r="BV484" t="str">
            <v>House</v>
          </cell>
          <cell r="BW484" t="str">
            <v>MD</v>
          </cell>
          <cell r="BX484">
            <v>2</v>
          </cell>
          <cell r="BY484" t="str">
            <v>D</v>
          </cell>
          <cell r="BZ484">
            <v>81</v>
          </cell>
          <cell r="CA484">
            <v>11</v>
          </cell>
          <cell r="CB484">
            <v>20</v>
          </cell>
          <cell r="CC484">
            <v>20</v>
          </cell>
          <cell r="CD484">
            <v>20</v>
          </cell>
          <cell r="CE484">
            <v>10</v>
          </cell>
          <cell r="CF484">
            <v>11</v>
          </cell>
        </row>
        <row r="485">
          <cell r="A485" t="str">
            <v>R000609</v>
          </cell>
          <cell r="B485" t="str">
            <v>House</v>
          </cell>
          <cell r="C485">
            <v>21744</v>
          </cell>
          <cell r="D485" t="str">
            <v>John Rutherford</v>
          </cell>
          <cell r="E485" t="str">
            <v>Rutherford</v>
          </cell>
          <cell r="F485" t="str">
            <v>R</v>
          </cell>
          <cell r="G485" t="str">
            <v>FL-5</v>
          </cell>
          <cell r="H485">
            <v>4</v>
          </cell>
          <cell r="I485" t="str">
            <v>R+15.8</v>
          </cell>
          <cell r="J485" t="str">
            <v>Compromise Conservatives</v>
          </cell>
          <cell r="K485">
            <v>94.1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1</v>
          </cell>
          <cell r="Q485">
            <v>0</v>
          </cell>
          <cell r="R485">
            <v>0</v>
          </cell>
          <cell r="S485">
            <v>0</v>
          </cell>
          <cell r="T485">
            <v>0.42599999999999999</v>
          </cell>
          <cell r="U485">
            <v>6.8000000000000005E-2</v>
          </cell>
          <cell r="W485" t="str">
            <v>John Rutherford</v>
          </cell>
          <cell r="X485" t="str">
            <v>FL-5</v>
          </cell>
          <cell r="Y485" t="str">
            <v>John</v>
          </cell>
          <cell r="Z485" t="str">
            <v>Rutherford</v>
          </cell>
          <cell r="AA485" t="str">
            <v>R</v>
          </cell>
          <cell r="AB485" t="str">
            <v>R+11@@297</v>
          </cell>
          <cell r="AC485" t="str">
            <v>R+10.86</v>
          </cell>
          <cell r="AD485">
            <v>297</v>
          </cell>
          <cell r="AP485">
            <v>118</v>
          </cell>
          <cell r="AQ485" t="str">
            <v>House</v>
          </cell>
          <cell r="AR485">
            <v>21744</v>
          </cell>
          <cell r="AS485">
            <v>43</v>
          </cell>
          <cell r="AT485">
            <v>5</v>
          </cell>
          <cell r="AU485" t="str">
            <v>FL</v>
          </cell>
          <cell r="AV485">
            <v>200</v>
          </cell>
          <cell r="AY485" t="str">
            <v>RUTHERFORD, John Henry</v>
          </cell>
          <cell r="AZ485">
            <v>1952</v>
          </cell>
          <cell r="BB485">
            <v>0.42699999999999999</v>
          </cell>
          <cell r="BC485">
            <v>0.09</v>
          </cell>
          <cell r="BD485">
            <v>-143.24009000000001</v>
          </cell>
          <cell r="BE485">
            <v>0.86031000000000002</v>
          </cell>
          <cell r="BF485">
            <v>952</v>
          </cell>
          <cell r="BG485">
            <v>61</v>
          </cell>
          <cell r="BI485">
            <v>0.43</v>
          </cell>
          <cell r="BJ485">
            <v>0.17599999999999999</v>
          </cell>
          <cell r="BK485" t="str">
            <v>RUTHERFORD</v>
          </cell>
          <cell r="BL485" t="str">
            <v>FL-5</v>
          </cell>
          <cell r="BM485" t="str">
            <v>House</v>
          </cell>
          <cell r="BN485" t="str">
            <v>John</v>
          </cell>
          <cell r="BO485" t="str">
            <v>Rutherford</v>
          </cell>
          <cell r="BP485" t="str">
            <v>FL</v>
          </cell>
          <cell r="BQ485" t="str">
            <v>R</v>
          </cell>
          <cell r="BR485">
            <v>0.85402</v>
          </cell>
          <cell r="BS485" t="str">
            <v>FL-5</v>
          </cell>
          <cell r="BT485" t="str">
            <v>Rutherford</v>
          </cell>
          <cell r="BU485" t="str">
            <v>John Rutherford</v>
          </cell>
          <cell r="BV485" t="str">
            <v>House</v>
          </cell>
          <cell r="BW485" t="str">
            <v>FL</v>
          </cell>
          <cell r="BX485">
            <v>5</v>
          </cell>
          <cell r="BY485" t="str">
            <v>R</v>
          </cell>
          <cell r="BZ485">
            <v>29</v>
          </cell>
          <cell r="CA485">
            <v>19</v>
          </cell>
          <cell r="CB485">
            <v>10</v>
          </cell>
          <cell r="CC485">
            <v>0</v>
          </cell>
          <cell r="CD485">
            <v>0</v>
          </cell>
          <cell r="CE485">
            <v>0</v>
          </cell>
          <cell r="CF485">
            <v>23</v>
          </cell>
        </row>
        <row r="486">
          <cell r="A486" t="str">
            <v>R000609</v>
          </cell>
          <cell r="AE486" t="str">
            <v>FL-4</v>
          </cell>
          <cell r="AF486" t="str">
            <v>House</v>
          </cell>
          <cell r="AG486">
            <v>376</v>
          </cell>
          <cell r="AH486">
            <v>60</v>
          </cell>
          <cell r="AI486">
            <v>86</v>
          </cell>
          <cell r="AJ486">
            <v>33.261802575107303</v>
          </cell>
          <cell r="AK486">
            <v>412692</v>
          </cell>
          <cell r="AL486" t="str">
            <v>R000609</v>
          </cell>
          <cell r="AM486" t="str">
            <v>FL</v>
          </cell>
          <cell r="AN486">
            <v>4</v>
          </cell>
          <cell r="AO486" t="str">
            <v>Rutherford</v>
          </cell>
          <cell r="AP486">
            <v>118</v>
          </cell>
          <cell r="AQ486" t="str">
            <v>House</v>
          </cell>
          <cell r="AR486">
            <v>21744</v>
          </cell>
          <cell r="AS486">
            <v>43</v>
          </cell>
          <cell r="AT486">
            <v>5</v>
          </cell>
          <cell r="AU486" t="str">
            <v>FL</v>
          </cell>
          <cell r="AV486">
            <v>200</v>
          </cell>
          <cell r="AY486" t="str">
            <v>RUTHERFORD, John Henry</v>
          </cell>
          <cell r="AZ486">
            <v>1952</v>
          </cell>
          <cell r="BB486">
            <v>0.42699999999999999</v>
          </cell>
          <cell r="BC486">
            <v>0.09</v>
          </cell>
          <cell r="BD486">
            <v>-143.24009000000001</v>
          </cell>
          <cell r="BE486">
            <v>0.86031000000000002</v>
          </cell>
          <cell r="BF486">
            <v>952</v>
          </cell>
          <cell r="BG486">
            <v>61</v>
          </cell>
          <cell r="BI486">
            <v>0.43</v>
          </cell>
          <cell r="BJ486">
            <v>0.17599999999999999</v>
          </cell>
          <cell r="BK486" t="str">
            <v>RUTHERFORD</v>
          </cell>
          <cell r="BL486" t="str">
            <v>FL-5</v>
          </cell>
          <cell r="BM486" t="str">
            <v>House</v>
          </cell>
          <cell r="BN486" t="str">
            <v>John</v>
          </cell>
          <cell r="BO486" t="str">
            <v>Rutherford</v>
          </cell>
          <cell r="BP486" t="str">
            <v>FL</v>
          </cell>
          <cell r="BQ486" t="str">
            <v>R</v>
          </cell>
          <cell r="BR486">
            <v>0.85402</v>
          </cell>
          <cell r="BS486" t="str">
            <v>FL-5</v>
          </cell>
          <cell r="BT486" t="str">
            <v>Rutherford</v>
          </cell>
          <cell r="BU486" t="str">
            <v>John Rutherford</v>
          </cell>
          <cell r="BV486" t="str">
            <v>House</v>
          </cell>
          <cell r="BW486" t="str">
            <v>FL</v>
          </cell>
          <cell r="BX486">
            <v>5</v>
          </cell>
          <cell r="BY486" t="str">
            <v>R</v>
          </cell>
          <cell r="BZ486">
            <v>29</v>
          </cell>
          <cell r="CA486">
            <v>19</v>
          </cell>
          <cell r="CB486">
            <v>10</v>
          </cell>
          <cell r="CC486">
            <v>0</v>
          </cell>
          <cell r="CD486">
            <v>0</v>
          </cell>
          <cell r="CE486">
            <v>0</v>
          </cell>
          <cell r="CF486">
            <v>23</v>
          </cell>
        </row>
        <row r="487">
          <cell r="A487" t="str">
            <v>R000579</v>
          </cell>
          <cell r="B487" t="str">
            <v>House</v>
          </cell>
          <cell r="C487">
            <v>22169</v>
          </cell>
          <cell r="D487" t="str">
            <v>Pat Ryan</v>
          </cell>
          <cell r="E487" t="str">
            <v>Ryan</v>
          </cell>
          <cell r="F487" t="str">
            <v>D</v>
          </cell>
          <cell r="G487" t="str">
            <v>NY-18</v>
          </cell>
          <cell r="H487">
            <v>1.2</v>
          </cell>
          <cell r="I487" t="str">
            <v>D+8.4</v>
          </cell>
          <cell r="J487" t="str">
            <v>Moderate Democrats</v>
          </cell>
          <cell r="K487">
            <v>97.07</v>
          </cell>
          <cell r="L487">
            <v>0</v>
          </cell>
          <cell r="M487">
            <v>1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-0.219</v>
          </cell>
          <cell r="U487">
            <v>0.22500000000000001</v>
          </cell>
          <cell r="W487" t="str">
            <v>Pat Ryan</v>
          </cell>
          <cell r="X487" t="str">
            <v>NY-18</v>
          </cell>
          <cell r="Y487" t="str">
            <v>Pat</v>
          </cell>
          <cell r="Z487" t="str">
            <v>Ryan</v>
          </cell>
          <cell r="AA487" t="str">
            <v>D</v>
          </cell>
          <cell r="AB487" t="str">
            <v>D+1@@202</v>
          </cell>
          <cell r="AC487" t="str">
            <v>D+1.31</v>
          </cell>
          <cell r="AD487">
            <v>202</v>
          </cell>
          <cell r="AP487">
            <v>118</v>
          </cell>
          <cell r="AQ487" t="str">
            <v>House</v>
          </cell>
          <cell r="AR487">
            <v>22169</v>
          </cell>
          <cell r="AS487">
            <v>13</v>
          </cell>
          <cell r="AT487">
            <v>18</v>
          </cell>
          <cell r="AU487" t="str">
            <v>NY</v>
          </cell>
          <cell r="AV487">
            <v>100</v>
          </cell>
          <cell r="AY487" t="str">
            <v>RYAN, Patrick</v>
          </cell>
          <cell r="AZ487">
            <v>1982</v>
          </cell>
          <cell r="BB487">
            <v>-0.23300000000000001</v>
          </cell>
          <cell r="BC487">
            <v>0.25800000000000001</v>
          </cell>
          <cell r="BD487">
            <v>-76.627520000000004</v>
          </cell>
          <cell r="BE487">
            <v>0.92296999999999996</v>
          </cell>
          <cell r="BF487">
            <v>956</v>
          </cell>
          <cell r="BG487">
            <v>29</v>
          </cell>
          <cell r="BI487">
            <v>-0.23</v>
          </cell>
          <cell r="BJ487">
            <v>0.24399999999999999</v>
          </cell>
          <cell r="BK487" t="str">
            <v>RYAN</v>
          </cell>
          <cell r="BL487" t="str">
            <v>NY-18</v>
          </cell>
          <cell r="BM487" t="str">
            <v>House</v>
          </cell>
          <cell r="BN487" t="str">
            <v>Pat</v>
          </cell>
          <cell r="BO487" t="str">
            <v>Ryan</v>
          </cell>
          <cell r="BP487" t="str">
            <v>NY</v>
          </cell>
          <cell r="BQ487" t="str">
            <v>D</v>
          </cell>
          <cell r="BR487">
            <v>0.32647999999999999</v>
          </cell>
          <cell r="BS487" t="str">
            <v>NY-18</v>
          </cell>
          <cell r="BT487" t="str">
            <v>Ryan</v>
          </cell>
          <cell r="BU487" t="str">
            <v>Pat Ryan</v>
          </cell>
          <cell r="BV487" t="str">
            <v>House</v>
          </cell>
          <cell r="BW487" t="str">
            <v>NY</v>
          </cell>
          <cell r="BX487">
            <v>18</v>
          </cell>
          <cell r="BY487" t="str">
            <v>D</v>
          </cell>
          <cell r="BZ487">
            <v>74</v>
          </cell>
          <cell r="CA487">
            <v>14</v>
          </cell>
          <cell r="CB487">
            <v>20</v>
          </cell>
          <cell r="CC487">
            <v>20</v>
          </cell>
          <cell r="CD487">
            <v>20</v>
          </cell>
          <cell r="CE487">
            <v>0</v>
          </cell>
          <cell r="CF487">
            <v>3</v>
          </cell>
        </row>
        <row r="488">
          <cell r="A488" t="str">
            <v>R000579</v>
          </cell>
          <cell r="AE488" t="str">
            <v>NY-19</v>
          </cell>
          <cell r="AF488" t="str">
            <v>House</v>
          </cell>
          <cell r="AG488">
            <v>318</v>
          </cell>
          <cell r="AH488">
            <v>118</v>
          </cell>
          <cell r="AI488">
            <v>73</v>
          </cell>
          <cell r="AJ488">
            <v>25.925925925925931</v>
          </cell>
          <cell r="AK488">
            <v>456871</v>
          </cell>
          <cell r="AL488" t="str">
            <v>R000579</v>
          </cell>
          <cell r="AM488" t="str">
            <v>NY</v>
          </cell>
          <cell r="AN488">
            <v>19</v>
          </cell>
          <cell r="AO488" t="str">
            <v>Ryan</v>
          </cell>
          <cell r="AP488">
            <v>118</v>
          </cell>
          <cell r="AQ488" t="str">
            <v>House</v>
          </cell>
          <cell r="AR488">
            <v>22169</v>
          </cell>
          <cell r="AS488">
            <v>13</v>
          </cell>
          <cell r="AT488">
            <v>18</v>
          </cell>
          <cell r="AU488" t="str">
            <v>NY</v>
          </cell>
          <cell r="AV488">
            <v>100</v>
          </cell>
          <cell r="AY488" t="str">
            <v>RYAN, Patrick</v>
          </cell>
          <cell r="AZ488">
            <v>1982</v>
          </cell>
          <cell r="BB488">
            <v>-0.23300000000000001</v>
          </cell>
          <cell r="BC488">
            <v>0.25800000000000001</v>
          </cell>
          <cell r="BD488">
            <v>-76.627520000000004</v>
          </cell>
          <cell r="BE488">
            <v>0.92296999999999996</v>
          </cell>
          <cell r="BF488">
            <v>956</v>
          </cell>
          <cell r="BG488">
            <v>29</v>
          </cell>
          <cell r="BI488">
            <v>-0.23</v>
          </cell>
          <cell r="BJ488">
            <v>0.24399999999999999</v>
          </cell>
          <cell r="BK488" t="str">
            <v>RYAN</v>
          </cell>
          <cell r="BL488" t="str">
            <v>NY-18</v>
          </cell>
          <cell r="BM488" t="str">
            <v>House</v>
          </cell>
          <cell r="BN488" t="str">
            <v>Pat</v>
          </cell>
          <cell r="BO488" t="str">
            <v>Ryan</v>
          </cell>
          <cell r="BP488" t="str">
            <v>NY</v>
          </cell>
          <cell r="BQ488" t="str">
            <v>D</v>
          </cell>
          <cell r="BR488">
            <v>0.32647999999999999</v>
          </cell>
          <cell r="BS488" t="str">
            <v>NY-18</v>
          </cell>
          <cell r="BT488" t="str">
            <v>Ryan</v>
          </cell>
          <cell r="BU488" t="str">
            <v>Pat Ryan</v>
          </cell>
          <cell r="BV488" t="str">
            <v>House</v>
          </cell>
          <cell r="BW488" t="str">
            <v>NY</v>
          </cell>
          <cell r="BX488">
            <v>18</v>
          </cell>
          <cell r="BY488" t="str">
            <v>D</v>
          </cell>
          <cell r="BZ488">
            <v>74</v>
          </cell>
          <cell r="CA488">
            <v>14</v>
          </cell>
          <cell r="CB488">
            <v>20</v>
          </cell>
          <cell r="CC488">
            <v>20</v>
          </cell>
          <cell r="CD488">
            <v>20</v>
          </cell>
          <cell r="CE488">
            <v>0</v>
          </cell>
          <cell r="CF488">
            <v>3</v>
          </cell>
        </row>
        <row r="489">
          <cell r="A489" t="str">
            <v>S001177</v>
          </cell>
          <cell r="AE489" t="str">
            <v>MP-0</v>
          </cell>
          <cell r="AF489" t="str">
            <v>House</v>
          </cell>
          <cell r="AG489">
            <v>116</v>
          </cell>
          <cell r="AH489">
            <v>320</v>
          </cell>
          <cell r="AI489">
            <v>26</v>
          </cell>
          <cell r="AJ489">
            <v>5.8295964125560538</v>
          </cell>
          <cell r="AK489">
            <v>412312</v>
          </cell>
          <cell r="AL489" t="str">
            <v>S001177</v>
          </cell>
          <cell r="AM489" t="str">
            <v>MP</v>
          </cell>
          <cell r="AN489">
            <v>0</v>
          </cell>
          <cell r="AO489" t="str">
            <v>Sablan</v>
          </cell>
          <cell r="AP489">
            <v>118</v>
          </cell>
          <cell r="AQ489" t="str">
            <v>House</v>
          </cell>
          <cell r="AR489">
            <v>21996</v>
          </cell>
          <cell r="AS489">
            <v>95</v>
          </cell>
          <cell r="AT489">
            <v>0</v>
          </cell>
          <cell r="AU489" t="str">
            <v>MP</v>
          </cell>
          <cell r="AV489">
            <v>100</v>
          </cell>
          <cell r="AY489" t="str">
            <v>SABLAN, Gregorio Kilili Camacho</v>
          </cell>
          <cell r="AZ489">
            <v>1955</v>
          </cell>
          <cell r="BB489">
            <v>-0.41799999999999998</v>
          </cell>
          <cell r="BC489">
            <v>-0.252</v>
          </cell>
          <cell r="BD489">
            <v>-15.943110000000001</v>
          </cell>
          <cell r="BE489">
            <v>0.95964000000000005</v>
          </cell>
          <cell r="BF489">
            <v>387</v>
          </cell>
          <cell r="BG489">
            <v>6</v>
          </cell>
          <cell r="BI489">
            <v>-0.376</v>
          </cell>
          <cell r="BJ489">
            <v>-0.33900000000000002</v>
          </cell>
          <cell r="BK489" t="str">
            <v>SABLAN</v>
          </cell>
          <cell r="BL489" t="str">
            <v>MP-0</v>
          </cell>
          <cell r="BM489" t="str">
            <v>House</v>
          </cell>
          <cell r="BN489" t="str">
            <v>Gregorio</v>
          </cell>
          <cell r="BO489" t="str">
            <v>Sablan</v>
          </cell>
          <cell r="BP489" t="str">
            <v>MP</v>
          </cell>
          <cell r="BQ489" t="str">
            <v>D</v>
          </cell>
          <cell r="BR489">
            <v>-7.8479999999999994E-2</v>
          </cell>
        </row>
        <row r="490">
          <cell r="A490" t="str">
            <v>S000168</v>
          </cell>
          <cell r="B490" t="str">
            <v>House</v>
          </cell>
          <cell r="C490">
            <v>22150</v>
          </cell>
          <cell r="D490" t="str">
            <v>Maria Elvira Salazar</v>
          </cell>
          <cell r="E490" t="str">
            <v>Salazar</v>
          </cell>
          <cell r="F490" t="str">
            <v>R</v>
          </cell>
          <cell r="G490" t="str">
            <v>FL-27</v>
          </cell>
          <cell r="H490">
            <v>2</v>
          </cell>
          <cell r="I490" t="str">
            <v>R+0.3</v>
          </cell>
          <cell r="J490" t="str">
            <v>Moderate Republicans</v>
          </cell>
          <cell r="K490">
            <v>94.07</v>
          </cell>
          <cell r="L490">
            <v>0</v>
          </cell>
          <cell r="M490">
            <v>0</v>
          </cell>
          <cell r="N490">
            <v>0</v>
          </cell>
          <cell r="O490">
            <v>1</v>
          </cell>
          <cell r="P490">
            <v>0</v>
          </cell>
          <cell r="Q490">
            <v>1</v>
          </cell>
          <cell r="R490">
            <v>0</v>
          </cell>
          <cell r="S490">
            <v>0</v>
          </cell>
          <cell r="T490">
            <v>0.26900000000000002</v>
          </cell>
          <cell r="U490">
            <v>0.14799999999999999</v>
          </cell>
          <cell r="W490" t="str">
            <v>Maria Elvira Salazar</v>
          </cell>
          <cell r="X490" t="str">
            <v>FL-27</v>
          </cell>
          <cell r="Y490" t="str">
            <v>Maria</v>
          </cell>
          <cell r="Z490" t="str">
            <v>Elvira Salazar</v>
          </cell>
          <cell r="AA490" t="str">
            <v>R</v>
          </cell>
          <cell r="AB490" t="str">
            <v>EVEN@@211</v>
          </cell>
          <cell r="AC490" t="str">
            <v>D+0.15</v>
          </cell>
          <cell r="AD490">
            <v>211</v>
          </cell>
          <cell r="AE490" t="str">
            <v>FL-27</v>
          </cell>
          <cell r="AF490" t="str">
            <v>House</v>
          </cell>
          <cell r="AG490">
            <v>415</v>
          </cell>
          <cell r="AH490">
            <v>21</v>
          </cell>
          <cell r="AI490">
            <v>95</v>
          </cell>
          <cell r="AJ490">
            <v>46.228239845261122</v>
          </cell>
          <cell r="AK490">
            <v>456810</v>
          </cell>
          <cell r="AL490" t="str">
            <v>S000168</v>
          </cell>
          <cell r="AM490" t="str">
            <v>FL</v>
          </cell>
          <cell r="AN490">
            <v>27</v>
          </cell>
          <cell r="AO490" t="str">
            <v>Salazar</v>
          </cell>
          <cell r="AP490">
            <v>118</v>
          </cell>
          <cell r="AQ490" t="str">
            <v>House</v>
          </cell>
          <cell r="AR490">
            <v>22150</v>
          </cell>
          <cell r="AS490">
            <v>43</v>
          </cell>
          <cell r="AT490">
            <v>27</v>
          </cell>
          <cell r="AU490" t="str">
            <v>FL</v>
          </cell>
          <cell r="AV490">
            <v>200</v>
          </cell>
          <cell r="AY490" t="str">
            <v>SALAZAR, Maria Elvira</v>
          </cell>
          <cell r="AZ490">
            <v>1961</v>
          </cell>
          <cell r="BB490">
            <v>0.26600000000000001</v>
          </cell>
          <cell r="BC490">
            <v>0.17899999999999999</v>
          </cell>
          <cell r="BD490">
            <v>-139.62241</v>
          </cell>
          <cell r="BE490">
            <v>0.85585</v>
          </cell>
          <cell r="BF490">
            <v>897</v>
          </cell>
          <cell r="BG490">
            <v>54</v>
          </cell>
          <cell r="BI490">
            <v>0.3</v>
          </cell>
          <cell r="BJ490">
            <v>0.33400000000000002</v>
          </cell>
          <cell r="BK490" t="str">
            <v>SALAZAR</v>
          </cell>
          <cell r="BL490" t="str">
            <v>FL-27</v>
          </cell>
          <cell r="BM490" t="str">
            <v>House</v>
          </cell>
          <cell r="BN490" t="str">
            <v>Maria</v>
          </cell>
          <cell r="BO490" t="str">
            <v>Salazar</v>
          </cell>
          <cell r="BP490" t="str">
            <v>FL</v>
          </cell>
          <cell r="BQ490" t="str">
            <v>R</v>
          </cell>
          <cell r="BR490">
            <v>1.72481</v>
          </cell>
          <cell r="BS490" t="str">
            <v>FL-27</v>
          </cell>
          <cell r="BT490" t="str">
            <v>Salazar</v>
          </cell>
          <cell r="BU490" t="str">
            <v>Maria Salazar</v>
          </cell>
          <cell r="BV490" t="str">
            <v>House</v>
          </cell>
          <cell r="BW490" t="str">
            <v>FL</v>
          </cell>
          <cell r="BX490">
            <v>27</v>
          </cell>
          <cell r="BY490" t="str">
            <v>R</v>
          </cell>
          <cell r="BZ490">
            <v>67</v>
          </cell>
          <cell r="CA490">
            <v>27</v>
          </cell>
          <cell r="CB490">
            <v>20</v>
          </cell>
          <cell r="CC490">
            <v>20</v>
          </cell>
          <cell r="CD490">
            <v>0</v>
          </cell>
          <cell r="CE490">
            <v>0</v>
          </cell>
          <cell r="CF490">
            <v>1</v>
          </cell>
        </row>
        <row r="491">
          <cell r="A491" t="str">
            <v>S001226</v>
          </cell>
          <cell r="B491" t="str">
            <v>House</v>
          </cell>
          <cell r="C491">
            <v>22361</v>
          </cell>
          <cell r="D491" t="str">
            <v>Andrea Salinas</v>
          </cell>
          <cell r="E491" t="str">
            <v>Salinas</v>
          </cell>
          <cell r="F491" t="str">
            <v>D</v>
          </cell>
          <cell r="G491" t="str">
            <v>OR-6</v>
          </cell>
          <cell r="H491">
            <v>1</v>
          </cell>
          <cell r="I491" t="str">
            <v>D+13.2</v>
          </cell>
          <cell r="J491" t="str">
            <v>Core Democrats</v>
          </cell>
          <cell r="K491">
            <v>97.32</v>
          </cell>
          <cell r="L491">
            <v>1</v>
          </cell>
          <cell r="M491">
            <v>1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-0.22800000000000001</v>
          </cell>
          <cell r="U491">
            <v>-9.1999999999999998E-2</v>
          </cell>
          <cell r="W491" t="str">
            <v>Andrea Salinas</v>
          </cell>
          <cell r="X491" t="str">
            <v>OR-6</v>
          </cell>
          <cell r="Y491" t="str">
            <v>Andrea</v>
          </cell>
          <cell r="Z491" t="str">
            <v>Salinas</v>
          </cell>
          <cell r="AA491" t="str">
            <v>D</v>
          </cell>
          <cell r="AB491" t="str">
            <v>D+4@@172</v>
          </cell>
          <cell r="AC491" t="str">
            <v>D+4.06</v>
          </cell>
          <cell r="AD491">
            <v>172</v>
          </cell>
          <cell r="AP491">
            <v>118</v>
          </cell>
          <cell r="AQ491" t="str">
            <v>House</v>
          </cell>
          <cell r="AR491">
            <v>22361</v>
          </cell>
          <cell r="AS491">
            <v>72</v>
          </cell>
          <cell r="AT491">
            <v>6</v>
          </cell>
          <cell r="AU491" t="str">
            <v>OR</v>
          </cell>
          <cell r="AV491">
            <v>100</v>
          </cell>
          <cell r="AY491" t="str">
            <v>SALINAS, Andrea</v>
          </cell>
          <cell r="AZ491">
            <v>1969</v>
          </cell>
          <cell r="BB491">
            <v>-0.20599999999999999</v>
          </cell>
          <cell r="BC491">
            <v>-0.19600000000000001</v>
          </cell>
          <cell r="BD491">
            <v>-63.291139999999999</v>
          </cell>
          <cell r="BE491">
            <v>0.93542000000000003</v>
          </cell>
          <cell r="BF491">
            <v>948</v>
          </cell>
          <cell r="BG491">
            <v>28</v>
          </cell>
          <cell r="BI491">
            <v>-0.20300000000000001</v>
          </cell>
          <cell r="BJ491">
            <v>-0.183</v>
          </cell>
          <cell r="BK491" t="str">
            <v>SALINAS</v>
          </cell>
          <cell r="BL491" t="str">
            <v>OR-6</v>
          </cell>
          <cell r="BM491" t="str">
            <v>House</v>
          </cell>
          <cell r="BN491" t="str">
            <v>Andrea</v>
          </cell>
          <cell r="BO491" t="str">
            <v>Salinas</v>
          </cell>
          <cell r="BP491" t="str">
            <v>OR</v>
          </cell>
          <cell r="BQ491" t="str">
            <v>D</v>
          </cell>
          <cell r="BR491">
            <v>-0.47132000000000002</v>
          </cell>
          <cell r="BS491" t="str">
            <v>OR-6</v>
          </cell>
          <cell r="BT491" t="str">
            <v>Salinas</v>
          </cell>
          <cell r="BU491" t="str">
            <v>Andrea Salinas</v>
          </cell>
          <cell r="BV491" t="str">
            <v>House</v>
          </cell>
          <cell r="BW491" t="str">
            <v>OR</v>
          </cell>
          <cell r="BX491">
            <v>6</v>
          </cell>
          <cell r="BY491" t="str">
            <v>D</v>
          </cell>
          <cell r="BZ491">
            <v>66</v>
          </cell>
          <cell r="CA491">
            <v>6</v>
          </cell>
          <cell r="CB491">
            <v>20</v>
          </cell>
          <cell r="CC491">
            <v>20</v>
          </cell>
          <cell r="CD491">
            <v>20</v>
          </cell>
          <cell r="CE491">
            <v>0</v>
          </cell>
          <cell r="CF491">
            <v>7</v>
          </cell>
        </row>
        <row r="492">
          <cell r="A492" t="str">
            <v>S001156</v>
          </cell>
          <cell r="B492" t="str">
            <v>House</v>
          </cell>
          <cell r="C492">
            <v>20310</v>
          </cell>
          <cell r="D492" t="str">
            <v>Linda Sanchez</v>
          </cell>
          <cell r="E492" t="str">
            <v>Sanchez</v>
          </cell>
          <cell r="F492" t="str">
            <v>D</v>
          </cell>
          <cell r="G492" t="str">
            <v>CA-38</v>
          </cell>
          <cell r="H492">
            <v>11</v>
          </cell>
          <cell r="I492" t="str">
            <v>D+30.2</v>
          </cell>
          <cell r="J492" t="str">
            <v>Progressive Democrats</v>
          </cell>
          <cell r="K492">
            <v>97.88</v>
          </cell>
          <cell r="L492">
            <v>1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-0.50800000000000001</v>
          </cell>
          <cell r="U492">
            <v>-0.13500000000000001</v>
          </cell>
          <cell r="W492" t="str">
            <v>Linda Sanchez</v>
          </cell>
          <cell r="X492" t="str">
            <v>CA-38</v>
          </cell>
          <cell r="Y492" t="str">
            <v>Linda</v>
          </cell>
          <cell r="Z492" t="str">
            <v>Sanchez</v>
          </cell>
          <cell r="AA492" t="str">
            <v>D</v>
          </cell>
          <cell r="AB492" t="str">
            <v>D+14@@98</v>
          </cell>
          <cell r="AC492" t="str">
            <v>D+14.33</v>
          </cell>
          <cell r="AD492">
            <v>98</v>
          </cell>
          <cell r="AE492" t="str">
            <v>CA-38</v>
          </cell>
          <cell r="AF492" t="str">
            <v>House</v>
          </cell>
          <cell r="AG492">
            <v>44</v>
          </cell>
          <cell r="AH492">
            <v>392</v>
          </cell>
          <cell r="AI492">
            <v>10</v>
          </cell>
          <cell r="AJ492">
            <v>3.757828810020877</v>
          </cell>
          <cell r="AK492">
            <v>400355</v>
          </cell>
          <cell r="AL492" t="str">
            <v>S001156</v>
          </cell>
          <cell r="AM492" t="str">
            <v>CA</v>
          </cell>
          <cell r="AN492">
            <v>38</v>
          </cell>
          <cell r="AO492" t="str">
            <v>Sanchez</v>
          </cell>
          <cell r="AP492">
            <v>118</v>
          </cell>
          <cell r="AQ492" t="str">
            <v>House</v>
          </cell>
          <cell r="AR492">
            <v>20310</v>
          </cell>
          <cell r="AS492">
            <v>71</v>
          </cell>
          <cell r="AT492">
            <v>38</v>
          </cell>
          <cell r="AU492" t="str">
            <v>CA</v>
          </cell>
          <cell r="AV492">
            <v>100</v>
          </cell>
          <cell r="AY492" t="str">
            <v>SANCHEZ, Linda T.</v>
          </cell>
          <cell r="AZ492">
            <v>1969</v>
          </cell>
          <cell r="BB492">
            <v>-0.50800000000000001</v>
          </cell>
          <cell r="BC492">
            <v>-0.13</v>
          </cell>
          <cell r="BD492">
            <v>-42.110329999999998</v>
          </cell>
          <cell r="BE492">
            <v>0.95650999999999997</v>
          </cell>
          <cell r="BF492">
            <v>947</v>
          </cell>
          <cell r="BG492">
            <v>20</v>
          </cell>
          <cell r="BI492">
            <v>-0.52900000000000003</v>
          </cell>
          <cell r="BJ492">
            <v>-4.8000000000000001E-2</v>
          </cell>
          <cell r="BK492" t="str">
            <v>SANCHEZ</v>
          </cell>
          <cell r="BL492" t="str">
            <v>CA-38</v>
          </cell>
          <cell r="BS492" t="str">
            <v>CA-38</v>
          </cell>
          <cell r="BT492" t="str">
            <v>Sanchez</v>
          </cell>
          <cell r="BU492" t="str">
            <v>Linda Sanchez</v>
          </cell>
          <cell r="BV492" t="str">
            <v>House</v>
          </cell>
          <cell r="BW492" t="str">
            <v>CA</v>
          </cell>
          <cell r="BX492">
            <v>38</v>
          </cell>
          <cell r="BY492" t="str">
            <v>D</v>
          </cell>
          <cell r="BZ492">
            <v>25</v>
          </cell>
          <cell r="CA492">
            <v>5</v>
          </cell>
          <cell r="CB492">
            <v>0</v>
          </cell>
          <cell r="CC492">
            <v>20</v>
          </cell>
          <cell r="CD492">
            <v>0</v>
          </cell>
          <cell r="CE492">
            <v>0</v>
          </cell>
          <cell r="CF492">
            <v>28</v>
          </cell>
        </row>
        <row r="493">
          <cell r="A493" t="str">
            <v>S000033</v>
          </cell>
          <cell r="AP493">
            <v>118</v>
          </cell>
          <cell r="AQ493" t="str">
            <v>Senate</v>
          </cell>
          <cell r="AR493">
            <v>29147</v>
          </cell>
          <cell r="AS493">
            <v>6</v>
          </cell>
          <cell r="AT493">
            <v>0</v>
          </cell>
          <cell r="AU493" t="str">
            <v>VT</v>
          </cell>
          <cell r="AV493">
            <v>328</v>
          </cell>
          <cell r="AY493" t="str">
            <v>SANDERS, Bernard</v>
          </cell>
          <cell r="AZ493">
            <v>1941</v>
          </cell>
          <cell r="BB493">
            <v>-0.54300000000000004</v>
          </cell>
          <cell r="BC493">
            <v>-0.41699999999999998</v>
          </cell>
          <cell r="BD493">
            <v>-113.70155</v>
          </cell>
          <cell r="BE493">
            <v>0.78349000000000002</v>
          </cell>
          <cell r="BF493">
            <v>466</v>
          </cell>
          <cell r="BG493">
            <v>43</v>
          </cell>
          <cell r="BI493">
            <v>-0.98099999999999998</v>
          </cell>
          <cell r="BJ493">
            <v>-0.192</v>
          </cell>
          <cell r="BK493" t="str">
            <v>SANDERS</v>
          </cell>
          <cell r="BL493" t="str">
            <v>VT-0</v>
          </cell>
          <cell r="BM493" t="str">
            <v>Senate</v>
          </cell>
          <cell r="BN493" t="str">
            <v>Bernie</v>
          </cell>
          <cell r="BO493" t="str">
            <v>Sanders</v>
          </cell>
          <cell r="BP493" t="str">
            <v>VT</v>
          </cell>
          <cell r="BQ493" t="str">
            <v>D</v>
          </cell>
          <cell r="BR493">
            <v>-1.2263500000000001</v>
          </cell>
          <cell r="BS493" t="str">
            <v>VT-0</v>
          </cell>
          <cell r="BT493" t="str">
            <v>Sanders</v>
          </cell>
          <cell r="BU493" t="str">
            <v>Bernie Sanders</v>
          </cell>
          <cell r="BV493" t="str">
            <v>Senate</v>
          </cell>
          <cell r="BW493" t="str">
            <v>VT</v>
          </cell>
          <cell r="BY493" t="str">
            <v>I</v>
          </cell>
          <cell r="BZ493">
            <v>30</v>
          </cell>
          <cell r="CA493">
            <v>0</v>
          </cell>
          <cell r="CB493">
            <v>10</v>
          </cell>
          <cell r="CC493">
            <v>20</v>
          </cell>
          <cell r="CD493">
            <v>0</v>
          </cell>
          <cell r="CE493">
            <v>0</v>
          </cell>
          <cell r="CF493">
            <v>28</v>
          </cell>
        </row>
        <row r="494">
          <cell r="A494" t="str">
            <v>S001222</v>
          </cell>
          <cell r="B494" t="str">
            <v>House</v>
          </cell>
          <cell r="C494">
            <v>22362</v>
          </cell>
          <cell r="D494" t="str">
            <v>George Santos</v>
          </cell>
          <cell r="E494" t="str">
            <v>Santos</v>
          </cell>
          <cell r="F494" t="str">
            <v>R</v>
          </cell>
          <cell r="G494" t="str">
            <v>NY-3</v>
          </cell>
          <cell r="H494">
            <v>0.5</v>
          </cell>
          <cell r="I494" t="str">
            <v>D+8.2</v>
          </cell>
          <cell r="J494" t="str">
            <v>Far-Right Obstructionists</v>
          </cell>
          <cell r="K494">
            <v>92.14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0.47299999999999998</v>
          </cell>
          <cell r="U494">
            <v>-0.42099999999999999</v>
          </cell>
          <cell r="V494" t="str">
            <v>no longer in Congress</v>
          </cell>
          <cell r="W494" t="str">
            <v>George Santos</v>
          </cell>
          <cell r="X494" t="str">
            <v>NY-3</v>
          </cell>
          <cell r="Y494" t="str">
            <v>George</v>
          </cell>
          <cell r="Z494" t="str">
            <v>Santos</v>
          </cell>
          <cell r="AA494" t="str">
            <v>R</v>
          </cell>
          <cell r="AB494" t="str">
            <v>D+2@@198</v>
          </cell>
          <cell r="AC494" t="str">
            <v>D+1.78</v>
          </cell>
          <cell r="AD494">
            <v>198</v>
          </cell>
          <cell r="AP494">
            <v>118</v>
          </cell>
          <cell r="AQ494" t="str">
            <v>House</v>
          </cell>
          <cell r="AR494">
            <v>22362</v>
          </cell>
          <cell r="AS494">
            <v>13</v>
          </cell>
          <cell r="AT494">
            <v>3</v>
          </cell>
          <cell r="AU494" t="str">
            <v>NY</v>
          </cell>
          <cell r="AV494">
            <v>200</v>
          </cell>
          <cell r="AY494" t="str">
            <v>SANTOS, George</v>
          </cell>
          <cell r="AZ494">
            <v>1988</v>
          </cell>
          <cell r="BB494">
            <v>0.47299999999999998</v>
          </cell>
          <cell r="BC494">
            <v>-0.42099999999999999</v>
          </cell>
          <cell r="BD494">
            <v>-117.88222</v>
          </cell>
          <cell r="BE494">
            <v>0.81608000000000003</v>
          </cell>
          <cell r="BF494">
            <v>580</v>
          </cell>
          <cell r="BG494">
            <v>47</v>
          </cell>
          <cell r="BI494">
            <v>0.47299999999999998</v>
          </cell>
          <cell r="BJ494">
            <v>-0.42</v>
          </cell>
          <cell r="BK494" t="str">
            <v>SANTOS</v>
          </cell>
          <cell r="BL494" t="str">
            <v>NY-3</v>
          </cell>
          <cell r="BM494" t="str">
            <v>House</v>
          </cell>
          <cell r="BN494" t="str">
            <v>George</v>
          </cell>
          <cell r="BO494" t="str">
            <v>Santos</v>
          </cell>
          <cell r="BP494" t="str">
            <v>NY</v>
          </cell>
          <cell r="BQ494" t="str">
            <v>R</v>
          </cell>
          <cell r="BR494">
            <v>-1.87646</v>
          </cell>
        </row>
        <row r="495">
          <cell r="A495" t="str">
            <v>S001168</v>
          </cell>
          <cell r="B495" t="str">
            <v>House</v>
          </cell>
          <cell r="C495">
            <v>20724</v>
          </cell>
          <cell r="D495" t="str">
            <v>John Sarbanes</v>
          </cell>
          <cell r="E495" t="str">
            <v>Sarbanes</v>
          </cell>
          <cell r="F495" t="str">
            <v>D</v>
          </cell>
          <cell r="G495" t="str">
            <v>MD-3</v>
          </cell>
          <cell r="H495">
            <v>9</v>
          </cell>
          <cell r="I495" t="str">
            <v>D+25.5</v>
          </cell>
          <cell r="J495" t="str">
            <v>Core Democrats</v>
          </cell>
          <cell r="K495">
            <v>98.57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-0.46500000000000002</v>
          </cell>
          <cell r="U495">
            <v>-7.0999999999999994E-2</v>
          </cell>
          <cell r="W495" t="str">
            <v>John Sarbanes</v>
          </cell>
          <cell r="X495" t="str">
            <v>MD-3</v>
          </cell>
          <cell r="Y495" t="str">
            <v>John</v>
          </cell>
          <cell r="Z495" t="str">
            <v>Sarbanes</v>
          </cell>
          <cell r="AA495" t="str">
            <v>D</v>
          </cell>
          <cell r="AB495" t="str">
            <v>D+10@@128</v>
          </cell>
          <cell r="AC495" t="str">
            <v>D+9.62</v>
          </cell>
          <cell r="AD495">
            <v>128</v>
          </cell>
          <cell r="AE495" t="str">
            <v>MD-3</v>
          </cell>
          <cell r="AF495" t="str">
            <v>House</v>
          </cell>
          <cell r="AG495">
            <v>26</v>
          </cell>
          <cell r="AH495">
            <v>410</v>
          </cell>
          <cell r="AI495">
            <v>6</v>
          </cell>
          <cell r="AJ495">
            <v>3.103448275862069</v>
          </cell>
          <cell r="AK495">
            <v>412212</v>
          </cell>
          <cell r="AL495" t="str">
            <v>S001168</v>
          </cell>
          <cell r="AM495" t="str">
            <v>MD</v>
          </cell>
          <cell r="AN495">
            <v>3</v>
          </cell>
          <cell r="AO495" t="str">
            <v>Sarbanes</v>
          </cell>
          <cell r="AP495">
            <v>118</v>
          </cell>
          <cell r="AQ495" t="str">
            <v>House</v>
          </cell>
          <cell r="AR495">
            <v>20724</v>
          </cell>
          <cell r="AS495">
            <v>52</v>
          </cell>
          <cell r="AT495">
            <v>3</v>
          </cell>
          <cell r="AU495" t="str">
            <v>MD</v>
          </cell>
          <cell r="AV495">
            <v>100</v>
          </cell>
          <cell r="AY495" t="str">
            <v>SARBANES, John</v>
          </cell>
          <cell r="AZ495">
            <v>1962</v>
          </cell>
          <cell r="BB495">
            <v>-0.46600000000000003</v>
          </cell>
          <cell r="BC495">
            <v>-7.5999999999999998E-2</v>
          </cell>
          <cell r="BD495">
            <v>-41.300220000000003</v>
          </cell>
          <cell r="BE495">
            <v>0.95692999999999995</v>
          </cell>
          <cell r="BF495">
            <v>938</v>
          </cell>
          <cell r="BG495">
            <v>18</v>
          </cell>
          <cell r="BI495">
            <v>-0.44</v>
          </cell>
          <cell r="BJ495">
            <v>-0.11</v>
          </cell>
          <cell r="BK495" t="str">
            <v>SARBANES</v>
          </cell>
          <cell r="BL495" t="str">
            <v>MD-3</v>
          </cell>
          <cell r="BM495" t="str">
            <v>House</v>
          </cell>
          <cell r="BN495" t="str">
            <v>John</v>
          </cell>
          <cell r="BO495" t="str">
            <v>Sarbanes</v>
          </cell>
          <cell r="BP495" t="str">
            <v>MD</v>
          </cell>
          <cell r="BQ495" t="str">
            <v>D</v>
          </cell>
          <cell r="BR495">
            <v>-1.0173099999999999</v>
          </cell>
          <cell r="BS495" t="str">
            <v>MD-3</v>
          </cell>
          <cell r="BT495" t="str">
            <v>Sarbanes</v>
          </cell>
          <cell r="BU495" t="str">
            <v>John Sarbanes</v>
          </cell>
          <cell r="BV495" t="str">
            <v>House</v>
          </cell>
          <cell r="BW495" t="str">
            <v>MD</v>
          </cell>
          <cell r="BX495">
            <v>3</v>
          </cell>
          <cell r="BY495" t="str">
            <v>D</v>
          </cell>
          <cell r="BZ495">
            <v>20</v>
          </cell>
          <cell r="CA495">
            <v>0</v>
          </cell>
          <cell r="CB495">
            <v>0</v>
          </cell>
          <cell r="CC495">
            <v>20</v>
          </cell>
          <cell r="CD495">
            <v>0</v>
          </cell>
          <cell r="CE495">
            <v>0</v>
          </cell>
          <cell r="CF495">
            <v>14</v>
          </cell>
        </row>
        <row r="496">
          <cell r="A496" t="str">
            <v>S001176</v>
          </cell>
          <cell r="B496" t="str">
            <v>House</v>
          </cell>
          <cell r="C496">
            <v>20759</v>
          </cell>
          <cell r="D496" t="str">
            <v>Steve Scalise</v>
          </cell>
          <cell r="E496" t="str">
            <v>Scalise</v>
          </cell>
          <cell r="F496" t="str">
            <v>R</v>
          </cell>
          <cell r="G496" t="str">
            <v>LA-1</v>
          </cell>
          <cell r="H496">
            <v>8.3000000000000007</v>
          </cell>
          <cell r="I496" t="str">
            <v>R+39.0</v>
          </cell>
          <cell r="J496" t="str">
            <v>Far-Right Establishment</v>
          </cell>
          <cell r="K496">
            <v>94.44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1</v>
          </cell>
          <cell r="S496">
            <v>0</v>
          </cell>
          <cell r="T496">
            <v>0.55900000000000005</v>
          </cell>
          <cell r="U496">
            <v>0.15</v>
          </cell>
          <cell r="W496" t="str">
            <v>Steve Scalise</v>
          </cell>
          <cell r="X496" t="str">
            <v>LA-1</v>
          </cell>
          <cell r="Y496" t="str">
            <v>Steve</v>
          </cell>
          <cell r="Z496" t="str">
            <v>Scalise</v>
          </cell>
          <cell r="AA496" t="str">
            <v>R</v>
          </cell>
          <cell r="AB496" t="str">
            <v>R+23@@416</v>
          </cell>
          <cell r="AC496" t="str">
            <v>R+22.76</v>
          </cell>
          <cell r="AD496">
            <v>416</v>
          </cell>
          <cell r="AE496" t="str">
            <v>LA-1</v>
          </cell>
          <cell r="AF496" t="str">
            <v>House</v>
          </cell>
          <cell r="AG496">
            <v>12</v>
          </cell>
          <cell r="AH496">
            <v>424</v>
          </cell>
          <cell r="AI496">
            <v>3</v>
          </cell>
          <cell r="AJ496">
            <v>2.5316455696202529</v>
          </cell>
          <cell r="AK496">
            <v>412261</v>
          </cell>
          <cell r="AL496" t="str">
            <v>S001176</v>
          </cell>
          <cell r="AM496" t="str">
            <v>LA</v>
          </cell>
          <cell r="AN496">
            <v>1</v>
          </cell>
          <cell r="AO496" t="str">
            <v>Scalise</v>
          </cell>
          <cell r="AP496">
            <v>118</v>
          </cell>
          <cell r="AQ496" t="str">
            <v>House</v>
          </cell>
          <cell r="AR496">
            <v>20759</v>
          </cell>
          <cell r="AS496">
            <v>45</v>
          </cell>
          <cell r="AT496">
            <v>1</v>
          </cell>
          <cell r="AU496" t="str">
            <v>LA</v>
          </cell>
          <cell r="AV496">
            <v>200</v>
          </cell>
          <cell r="AY496" t="str">
            <v>SCALISE, Steve</v>
          </cell>
          <cell r="AZ496">
            <v>1965</v>
          </cell>
          <cell r="BB496">
            <v>0.55800000000000005</v>
          </cell>
          <cell r="BC496">
            <v>0.17100000000000001</v>
          </cell>
          <cell r="BD496">
            <v>-86.969669999999994</v>
          </cell>
          <cell r="BE496">
            <v>0.90424000000000004</v>
          </cell>
          <cell r="BF496">
            <v>864</v>
          </cell>
          <cell r="BG496">
            <v>33</v>
          </cell>
          <cell r="BI496">
            <v>0.58599999999999997</v>
          </cell>
          <cell r="BJ496">
            <v>0.21199999999999999</v>
          </cell>
          <cell r="BK496" t="str">
            <v>SCALISE</v>
          </cell>
          <cell r="BL496" t="str">
            <v>LA-1</v>
          </cell>
          <cell r="BS496" t="str">
            <v>LA-1</v>
          </cell>
          <cell r="BT496" t="str">
            <v>Scalise</v>
          </cell>
          <cell r="BU496" t="str">
            <v>Steve Scalise</v>
          </cell>
          <cell r="BV496" t="str">
            <v>House</v>
          </cell>
          <cell r="BW496" t="str">
            <v>LA</v>
          </cell>
          <cell r="BX496">
            <v>1</v>
          </cell>
          <cell r="BY496" t="str">
            <v>R</v>
          </cell>
          <cell r="BZ496">
            <v>25</v>
          </cell>
          <cell r="CA496">
            <v>0</v>
          </cell>
          <cell r="CB496">
            <v>5</v>
          </cell>
          <cell r="CC496">
            <v>20</v>
          </cell>
          <cell r="CD496">
            <v>0</v>
          </cell>
          <cell r="CE496">
            <v>0</v>
          </cell>
          <cell r="CF496">
            <v>40</v>
          </cell>
        </row>
        <row r="497">
          <cell r="A497" t="str">
            <v>S001205</v>
          </cell>
          <cell r="B497" t="str">
            <v>House</v>
          </cell>
          <cell r="C497">
            <v>21762</v>
          </cell>
          <cell r="D497" t="str">
            <v>Mary Gay Scanlon</v>
          </cell>
          <cell r="E497" t="str">
            <v>Scanlon</v>
          </cell>
          <cell r="F497" t="str">
            <v>D</v>
          </cell>
          <cell r="G497" t="str">
            <v>PA-5</v>
          </cell>
          <cell r="H497">
            <v>3.1</v>
          </cell>
          <cell r="I497" t="str">
            <v>D+32.3</v>
          </cell>
          <cell r="J497" t="str">
            <v>Progressive Democrats</v>
          </cell>
          <cell r="K497">
            <v>98.22</v>
          </cell>
          <cell r="L497">
            <v>1</v>
          </cell>
          <cell r="M497">
            <v>1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-0.47499999999999998</v>
          </cell>
          <cell r="U497">
            <v>-8.2000000000000003E-2</v>
          </cell>
          <cell r="W497" t="str">
            <v>Mary Gay Scanlon</v>
          </cell>
          <cell r="X497" t="str">
            <v>PA-5</v>
          </cell>
          <cell r="Y497" t="str">
            <v>Mary</v>
          </cell>
          <cell r="Z497" t="str">
            <v>Gay Scanlon</v>
          </cell>
          <cell r="AA497" t="str">
            <v>D</v>
          </cell>
          <cell r="AB497" t="str">
            <v>D+14@@102</v>
          </cell>
          <cell r="AC497" t="str">
            <v>D+13.97</v>
          </cell>
          <cell r="AD497">
            <v>102</v>
          </cell>
          <cell r="AE497" t="str">
            <v>PA-5</v>
          </cell>
          <cell r="AF497" t="str">
            <v>House</v>
          </cell>
          <cell r="AG497">
            <v>13</v>
          </cell>
          <cell r="AH497">
            <v>423</v>
          </cell>
          <cell r="AI497">
            <v>3</v>
          </cell>
          <cell r="AJ497">
            <v>2.5387870239774331</v>
          </cell>
          <cell r="AK497">
            <v>412750</v>
          </cell>
          <cell r="AL497" t="str">
            <v>S001205</v>
          </cell>
          <cell r="AM497" t="str">
            <v>PA</v>
          </cell>
          <cell r="AN497">
            <v>5</v>
          </cell>
          <cell r="AO497" t="str">
            <v>Scanlon</v>
          </cell>
          <cell r="AP497">
            <v>118</v>
          </cell>
          <cell r="AQ497" t="str">
            <v>House</v>
          </cell>
          <cell r="AR497">
            <v>21762</v>
          </cell>
          <cell r="AS497">
            <v>14</v>
          </cell>
          <cell r="AT497">
            <v>5</v>
          </cell>
          <cell r="AU497" t="str">
            <v>PA</v>
          </cell>
          <cell r="AV497">
            <v>100</v>
          </cell>
          <cell r="AY497" t="str">
            <v>SCANLON, Mary Gay</v>
          </cell>
          <cell r="AZ497">
            <v>1959</v>
          </cell>
          <cell r="BB497">
            <v>-0.435</v>
          </cell>
          <cell r="BC497">
            <v>-0.214</v>
          </cell>
          <cell r="BD497">
            <v>-39.39226</v>
          </cell>
          <cell r="BE497">
            <v>0.95753999999999995</v>
          </cell>
          <cell r="BF497">
            <v>908</v>
          </cell>
          <cell r="BG497">
            <v>18</v>
          </cell>
          <cell r="BI497">
            <v>-0.441</v>
          </cell>
          <cell r="BJ497">
            <v>-0.33200000000000002</v>
          </cell>
          <cell r="BK497" t="str">
            <v>SCANLON</v>
          </cell>
          <cell r="BL497" t="str">
            <v>PA-5</v>
          </cell>
          <cell r="BM497" t="str">
            <v>House</v>
          </cell>
          <cell r="BN497" t="str">
            <v>Mary</v>
          </cell>
          <cell r="BO497" t="str">
            <v>Scanlon</v>
          </cell>
          <cell r="BP497" t="str">
            <v>PA</v>
          </cell>
          <cell r="BQ497" t="str">
            <v>D</v>
          </cell>
          <cell r="BR497">
            <v>-1.1225000000000001</v>
          </cell>
          <cell r="BS497" t="str">
            <v>PA-5</v>
          </cell>
          <cell r="BT497" t="str">
            <v>Gay Scanlon</v>
          </cell>
          <cell r="BU497" t="str">
            <v>Mary Gay Scanlon</v>
          </cell>
          <cell r="BV497" t="str">
            <v>House</v>
          </cell>
          <cell r="BW497" t="str">
            <v>PA</v>
          </cell>
          <cell r="BX497">
            <v>5</v>
          </cell>
          <cell r="BY497" t="str">
            <v>D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28</v>
          </cell>
        </row>
        <row r="498">
          <cell r="A498" t="str">
            <v>S001145</v>
          </cell>
          <cell r="B498" t="str">
            <v>House</v>
          </cell>
          <cell r="C498">
            <v>29911</v>
          </cell>
          <cell r="D498" t="str">
            <v>Jan Schakowsky</v>
          </cell>
          <cell r="E498" t="str">
            <v>Schakowsky</v>
          </cell>
          <cell r="F498" t="str">
            <v>D</v>
          </cell>
          <cell r="G498" t="str">
            <v>IL-9</v>
          </cell>
          <cell r="H498">
            <v>13</v>
          </cell>
          <cell r="I498" t="str">
            <v>D+41.6</v>
          </cell>
          <cell r="J498" t="str">
            <v>Progressive Democrats</v>
          </cell>
          <cell r="K498">
            <v>98.85</v>
          </cell>
          <cell r="L498">
            <v>1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-0.60299999999999998</v>
          </cell>
          <cell r="U498">
            <v>-0.27600000000000002</v>
          </cell>
          <cell r="W498" t="str">
            <v>Jan Schakowsky</v>
          </cell>
          <cell r="X498" t="str">
            <v>IL-9</v>
          </cell>
          <cell r="Y498" t="str">
            <v>Jan</v>
          </cell>
          <cell r="Z498" t="str">
            <v>Schakowsky</v>
          </cell>
          <cell r="AA498" t="str">
            <v>D</v>
          </cell>
          <cell r="AB498" t="str">
            <v>D+19@@68</v>
          </cell>
          <cell r="AC498" t="str">
            <v>D+19.44</v>
          </cell>
          <cell r="AD498">
            <v>68</v>
          </cell>
          <cell r="AE498" t="str">
            <v>IL-9</v>
          </cell>
          <cell r="AF498" t="str">
            <v>House</v>
          </cell>
          <cell r="AG498">
            <v>23</v>
          </cell>
          <cell r="AH498">
            <v>413</v>
          </cell>
          <cell r="AI498">
            <v>5</v>
          </cell>
          <cell r="AJ498">
            <v>3.0303030303030298</v>
          </cell>
          <cell r="AK498">
            <v>400360</v>
          </cell>
          <cell r="AL498" t="str">
            <v>S001145</v>
          </cell>
          <cell r="AM498" t="str">
            <v>IL</v>
          </cell>
          <cell r="AN498">
            <v>9</v>
          </cell>
          <cell r="AO498" t="str">
            <v>Schakowsky</v>
          </cell>
          <cell r="AP498">
            <v>118</v>
          </cell>
          <cell r="AQ498" t="str">
            <v>House</v>
          </cell>
          <cell r="AR498">
            <v>29911</v>
          </cell>
          <cell r="AS498">
            <v>21</v>
          </cell>
          <cell r="AT498">
            <v>9</v>
          </cell>
          <cell r="AU498" t="str">
            <v>IL</v>
          </cell>
          <cell r="AV498">
            <v>100</v>
          </cell>
          <cell r="AY498" t="str">
            <v>SCHAKOWSKY, Janice D.</v>
          </cell>
          <cell r="AZ498">
            <v>1944</v>
          </cell>
          <cell r="BB498">
            <v>-0.60199999999999998</v>
          </cell>
          <cell r="BC498">
            <v>-0.29199999999999998</v>
          </cell>
          <cell r="BD498">
            <v>-53.062519999999999</v>
          </cell>
          <cell r="BE498">
            <v>0.94454000000000005</v>
          </cell>
          <cell r="BF498">
            <v>930</v>
          </cell>
          <cell r="BG498">
            <v>25</v>
          </cell>
          <cell r="BI498">
            <v>-0.42299999999999999</v>
          </cell>
          <cell r="BJ498">
            <v>-0.56200000000000006</v>
          </cell>
          <cell r="BK498" t="str">
            <v>SCHAKOWSKY</v>
          </cell>
          <cell r="BL498" t="str">
            <v>IL-9</v>
          </cell>
          <cell r="BM498" t="str">
            <v>House</v>
          </cell>
          <cell r="BN498" t="str">
            <v>Jan</v>
          </cell>
          <cell r="BO498" t="str">
            <v>Schakowsky</v>
          </cell>
          <cell r="BP498" t="str">
            <v>IL</v>
          </cell>
          <cell r="BQ498" t="str">
            <v>D</v>
          </cell>
          <cell r="BR498">
            <v>-1.2150000000000001</v>
          </cell>
          <cell r="BS498" t="str">
            <v>IL-9</v>
          </cell>
          <cell r="BT498" t="str">
            <v>Schakowsky</v>
          </cell>
          <cell r="BU498" t="str">
            <v>Jan Schakowsky</v>
          </cell>
          <cell r="BV498" t="str">
            <v>House</v>
          </cell>
          <cell r="BW498" t="str">
            <v>IL</v>
          </cell>
          <cell r="BX498">
            <v>9</v>
          </cell>
          <cell r="BY498" t="str">
            <v>D</v>
          </cell>
          <cell r="BZ498">
            <v>30</v>
          </cell>
          <cell r="CA498">
            <v>0</v>
          </cell>
          <cell r="CB498">
            <v>10</v>
          </cell>
          <cell r="CC498">
            <v>20</v>
          </cell>
          <cell r="CD498">
            <v>0</v>
          </cell>
          <cell r="CE498">
            <v>0</v>
          </cell>
          <cell r="CF498">
            <v>38</v>
          </cell>
        </row>
        <row r="499">
          <cell r="A499" t="str">
            <v>S001194</v>
          </cell>
          <cell r="AE499" t="str">
            <v>HI-0</v>
          </cell>
          <cell r="AF499" t="str">
            <v>Senate</v>
          </cell>
          <cell r="AG499">
            <v>25</v>
          </cell>
          <cell r="AH499">
            <v>73</v>
          </cell>
          <cell r="AI499">
            <v>25</v>
          </cell>
          <cell r="AJ499">
            <v>18.939393939393941</v>
          </cell>
          <cell r="AK499">
            <v>412507</v>
          </cell>
          <cell r="AL499" t="str">
            <v>S001194</v>
          </cell>
          <cell r="AM499" t="str">
            <v>HI</v>
          </cell>
          <cell r="AO499" t="str">
            <v>Schatz</v>
          </cell>
          <cell r="AP499">
            <v>118</v>
          </cell>
          <cell r="AQ499" t="str">
            <v>Senate</v>
          </cell>
          <cell r="AR499">
            <v>41112</v>
          </cell>
          <cell r="AS499">
            <v>82</v>
          </cell>
          <cell r="AT499">
            <v>0</v>
          </cell>
          <cell r="AU499" t="str">
            <v>HI</v>
          </cell>
          <cell r="AV499">
            <v>100</v>
          </cell>
          <cell r="AY499" t="str">
            <v>SCHATZ, Brian Emanuel</v>
          </cell>
          <cell r="AZ499">
            <v>1972</v>
          </cell>
          <cell r="BB499">
            <v>-0.44400000000000001</v>
          </cell>
          <cell r="BC499">
            <v>-9.2999999999999999E-2</v>
          </cell>
          <cell r="BD499">
            <v>-11.608040000000001</v>
          </cell>
          <cell r="BE499">
            <v>0.97767000000000004</v>
          </cell>
          <cell r="BF499">
            <v>514</v>
          </cell>
          <cell r="BG499">
            <v>3</v>
          </cell>
          <cell r="BI499">
            <v>-0.40699999999999997</v>
          </cell>
          <cell r="BJ499">
            <v>2.7E-2</v>
          </cell>
          <cell r="BK499" t="str">
            <v>SCHATZ</v>
          </cell>
          <cell r="BL499" t="str">
            <v>HI-0</v>
          </cell>
          <cell r="BM499" t="str">
            <v>Senate</v>
          </cell>
          <cell r="BN499" t="str">
            <v>Brian</v>
          </cell>
          <cell r="BO499" t="str">
            <v>Schatz</v>
          </cell>
          <cell r="BP499" t="str">
            <v>HI</v>
          </cell>
          <cell r="BQ499" t="str">
            <v>D</v>
          </cell>
          <cell r="BR499">
            <v>-0.40117000000000003</v>
          </cell>
          <cell r="BS499" t="str">
            <v>HI-0</v>
          </cell>
          <cell r="BT499" t="str">
            <v>Schatz</v>
          </cell>
          <cell r="BU499" t="str">
            <v>Brian Schatz</v>
          </cell>
          <cell r="BV499" t="str">
            <v>Senate</v>
          </cell>
          <cell r="BW499" t="str">
            <v>HI</v>
          </cell>
          <cell r="BY499" t="str">
            <v>D</v>
          </cell>
          <cell r="BZ499">
            <v>24</v>
          </cell>
          <cell r="CA499">
            <v>4</v>
          </cell>
          <cell r="CB499">
            <v>0</v>
          </cell>
          <cell r="CC499">
            <v>20</v>
          </cell>
          <cell r="CD499">
            <v>0</v>
          </cell>
          <cell r="CE499">
            <v>0</v>
          </cell>
          <cell r="CF499">
            <v>32</v>
          </cell>
        </row>
        <row r="500">
          <cell r="A500" t="str">
            <v>S001150</v>
          </cell>
          <cell r="B500" t="str">
            <v>House</v>
          </cell>
          <cell r="C500">
            <v>20104</v>
          </cell>
          <cell r="D500" t="str">
            <v>Adam Schiff</v>
          </cell>
          <cell r="E500" t="str">
            <v>Schiff</v>
          </cell>
          <cell r="F500" t="str">
            <v>D</v>
          </cell>
          <cell r="G500" t="str">
            <v>CA-30</v>
          </cell>
          <cell r="H500">
            <v>12</v>
          </cell>
          <cell r="I500" t="str">
            <v>D+46.2</v>
          </cell>
          <cell r="J500" t="str">
            <v>Core Democrats</v>
          </cell>
          <cell r="K500">
            <v>99</v>
          </cell>
          <cell r="L500">
            <v>0</v>
          </cell>
          <cell r="M500">
            <v>1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-0.35</v>
          </cell>
          <cell r="U500">
            <v>-0.13300000000000001</v>
          </cell>
          <cell r="W500" t="str">
            <v>Adam Schiff</v>
          </cell>
          <cell r="X500" t="str">
            <v>CA-30</v>
          </cell>
          <cell r="Y500" t="str">
            <v>Adam</v>
          </cell>
          <cell r="Z500" t="str">
            <v>Schiff</v>
          </cell>
          <cell r="AA500" t="str">
            <v>D</v>
          </cell>
          <cell r="AB500" t="str">
            <v>D+23@@50</v>
          </cell>
          <cell r="AC500" t="str">
            <v>D+22.67</v>
          </cell>
          <cell r="AD500">
            <v>50</v>
          </cell>
          <cell r="AP500">
            <v>118</v>
          </cell>
          <cell r="AQ500" t="str">
            <v>House</v>
          </cell>
          <cell r="AR500">
            <v>20104</v>
          </cell>
          <cell r="AS500">
            <v>71</v>
          </cell>
          <cell r="AT500">
            <v>30</v>
          </cell>
          <cell r="AU500" t="str">
            <v>CA</v>
          </cell>
          <cell r="AV500">
            <v>100</v>
          </cell>
          <cell r="AY500" t="str">
            <v>SCHIFF, Adam</v>
          </cell>
          <cell r="AZ500">
            <v>1960</v>
          </cell>
          <cell r="BB500">
            <v>-0.35</v>
          </cell>
          <cell r="BC500">
            <v>-0.121</v>
          </cell>
          <cell r="BD500">
            <v>-45.348599999999998</v>
          </cell>
          <cell r="BE500">
            <v>0.95255999999999996</v>
          </cell>
          <cell r="BF500">
            <v>933</v>
          </cell>
          <cell r="BG500">
            <v>21</v>
          </cell>
          <cell r="BI500">
            <v>-0.36799999999999999</v>
          </cell>
          <cell r="BJ500">
            <v>3.5999999999999997E-2</v>
          </cell>
          <cell r="BK500" t="str">
            <v>SCHIFF</v>
          </cell>
          <cell r="BL500" t="str">
            <v>CA-30</v>
          </cell>
          <cell r="BM500" t="str">
            <v>House</v>
          </cell>
          <cell r="BN500" t="str">
            <v>Adam</v>
          </cell>
          <cell r="BO500" t="str">
            <v>Schiff</v>
          </cell>
          <cell r="BP500" t="str">
            <v>CA</v>
          </cell>
          <cell r="BQ500" t="str">
            <v>D</v>
          </cell>
          <cell r="BR500">
            <v>-1.21583</v>
          </cell>
          <cell r="BS500" t="str">
            <v>CA-30</v>
          </cell>
          <cell r="BT500" t="str">
            <v>Schiff</v>
          </cell>
          <cell r="BU500" t="str">
            <v>Adam Schiff</v>
          </cell>
          <cell r="BV500" t="str">
            <v>House</v>
          </cell>
          <cell r="BW500" t="str">
            <v>CA</v>
          </cell>
          <cell r="BX500">
            <v>30</v>
          </cell>
          <cell r="BY500" t="str">
            <v>D</v>
          </cell>
          <cell r="BZ500">
            <v>30</v>
          </cell>
          <cell r="CA500">
            <v>0</v>
          </cell>
          <cell r="CB500">
            <v>10</v>
          </cell>
          <cell r="CC500">
            <v>20</v>
          </cell>
          <cell r="CD500">
            <v>0</v>
          </cell>
          <cell r="CE500">
            <v>0</v>
          </cell>
          <cell r="CF500">
            <v>44</v>
          </cell>
        </row>
        <row r="501">
          <cell r="A501" t="str">
            <v>S001150</v>
          </cell>
          <cell r="AE501" t="str">
            <v>CA-28</v>
          </cell>
          <cell r="AF501" t="str">
            <v>House</v>
          </cell>
          <cell r="AG501">
            <v>110</v>
          </cell>
          <cell r="AH501">
            <v>326</v>
          </cell>
          <cell r="AI501">
            <v>25</v>
          </cell>
          <cell r="AJ501">
            <v>5.6433408577878108</v>
          </cell>
          <cell r="AK501">
            <v>400361</v>
          </cell>
          <cell r="AL501" t="str">
            <v>S001150</v>
          </cell>
          <cell r="AM501" t="str">
            <v>CA</v>
          </cell>
          <cell r="AN501">
            <v>28</v>
          </cell>
          <cell r="AO501" t="str">
            <v>Schiff</v>
          </cell>
          <cell r="AP501">
            <v>118</v>
          </cell>
          <cell r="AQ501" t="str">
            <v>House</v>
          </cell>
          <cell r="AR501">
            <v>20104</v>
          </cell>
          <cell r="AS501">
            <v>71</v>
          </cell>
          <cell r="AT501">
            <v>30</v>
          </cell>
          <cell r="AU501" t="str">
            <v>CA</v>
          </cell>
          <cell r="AV501">
            <v>100</v>
          </cell>
          <cell r="AY501" t="str">
            <v>SCHIFF, Adam</v>
          </cell>
          <cell r="AZ501">
            <v>1960</v>
          </cell>
          <cell r="BB501">
            <v>-0.35</v>
          </cell>
          <cell r="BC501">
            <v>-0.121</v>
          </cell>
          <cell r="BD501">
            <v>-45.348599999999998</v>
          </cell>
          <cell r="BE501">
            <v>0.95255999999999996</v>
          </cell>
          <cell r="BF501">
            <v>933</v>
          </cell>
          <cell r="BG501">
            <v>21</v>
          </cell>
          <cell r="BI501">
            <v>-0.36799999999999999</v>
          </cell>
          <cell r="BJ501">
            <v>3.5999999999999997E-2</v>
          </cell>
          <cell r="BK501" t="str">
            <v>SCHIFF</v>
          </cell>
          <cell r="BL501" t="str">
            <v>CA-30</v>
          </cell>
          <cell r="BM501" t="str">
            <v>House</v>
          </cell>
          <cell r="BN501" t="str">
            <v>Adam</v>
          </cell>
          <cell r="BO501" t="str">
            <v>Schiff</v>
          </cell>
          <cell r="BP501" t="str">
            <v>CA</v>
          </cell>
          <cell r="BQ501" t="str">
            <v>D</v>
          </cell>
          <cell r="BR501">
            <v>-1.21583</v>
          </cell>
          <cell r="BS501" t="str">
            <v>CA-30</v>
          </cell>
          <cell r="BT501" t="str">
            <v>Schiff</v>
          </cell>
          <cell r="BU501" t="str">
            <v>Adam Schiff</v>
          </cell>
          <cell r="BV501" t="str">
            <v>House</v>
          </cell>
          <cell r="BW501" t="str">
            <v>CA</v>
          </cell>
          <cell r="BX501">
            <v>30</v>
          </cell>
          <cell r="BY501" t="str">
            <v>D</v>
          </cell>
          <cell r="BZ501">
            <v>30</v>
          </cell>
          <cell r="CA501">
            <v>0</v>
          </cell>
          <cell r="CB501">
            <v>10</v>
          </cell>
          <cell r="CC501">
            <v>20</v>
          </cell>
          <cell r="CD501">
            <v>0</v>
          </cell>
          <cell r="CE501">
            <v>0</v>
          </cell>
          <cell r="CF501">
            <v>44</v>
          </cell>
        </row>
        <row r="502">
          <cell r="A502" t="str">
            <v>S001227</v>
          </cell>
          <cell r="AP502">
            <v>118</v>
          </cell>
          <cell r="AQ502" t="str">
            <v>Senate</v>
          </cell>
          <cell r="AR502">
            <v>42303</v>
          </cell>
          <cell r="AS502">
            <v>34</v>
          </cell>
          <cell r="AT502">
            <v>0</v>
          </cell>
          <cell r="AU502" t="str">
            <v>MO</v>
          </cell>
          <cell r="AV502">
            <v>200</v>
          </cell>
          <cell r="AY502" t="str">
            <v>SCHMITT, Eric Stephen</v>
          </cell>
          <cell r="AZ502">
            <v>1975</v>
          </cell>
          <cell r="BB502">
            <v>0.96799999999999997</v>
          </cell>
          <cell r="BC502">
            <v>-2.4E-2</v>
          </cell>
          <cell r="BD502">
            <v>-48.456910000000001</v>
          </cell>
          <cell r="BE502">
            <v>0.90710000000000002</v>
          </cell>
          <cell r="BF502">
            <v>497</v>
          </cell>
          <cell r="BG502">
            <v>26</v>
          </cell>
          <cell r="BI502">
            <v>0.96799999999999997</v>
          </cell>
          <cell r="BJ502">
            <v>-2.4E-2</v>
          </cell>
          <cell r="BK502" t="str">
            <v>SCHMITT</v>
          </cell>
          <cell r="BL502" t="str">
            <v>MO-0</v>
          </cell>
          <cell r="BM502" t="str">
            <v>Senate</v>
          </cell>
          <cell r="BN502" t="str">
            <v>Eric</v>
          </cell>
          <cell r="BO502" t="str">
            <v>Schmitt</v>
          </cell>
          <cell r="BP502" t="str">
            <v>MO</v>
          </cell>
          <cell r="BQ502" t="str">
            <v>R</v>
          </cell>
          <cell r="BR502">
            <v>-1.4583600000000001</v>
          </cell>
          <cell r="BS502" t="str">
            <v>MO-0</v>
          </cell>
          <cell r="BT502" t="str">
            <v>Schmitt</v>
          </cell>
          <cell r="BU502" t="str">
            <v>Eric Schmitt</v>
          </cell>
          <cell r="BV502" t="str">
            <v>Senate</v>
          </cell>
          <cell r="BW502" t="str">
            <v>MO</v>
          </cell>
          <cell r="BY502" t="str">
            <v>R</v>
          </cell>
          <cell r="BZ502">
            <v>0</v>
          </cell>
          <cell r="CA502">
            <v>0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21</v>
          </cell>
        </row>
        <row r="503">
          <cell r="A503" t="str">
            <v>S001190</v>
          </cell>
          <cell r="B503" t="str">
            <v>House</v>
          </cell>
          <cell r="C503">
            <v>21326</v>
          </cell>
          <cell r="D503" t="str">
            <v>Brad Schneider</v>
          </cell>
          <cell r="E503" t="str">
            <v>Schneider</v>
          </cell>
          <cell r="F503" t="str">
            <v>D</v>
          </cell>
          <cell r="G503" t="str">
            <v>IL-10</v>
          </cell>
          <cell r="H503">
            <v>5</v>
          </cell>
          <cell r="I503" t="str">
            <v>D+25.9</v>
          </cell>
          <cell r="J503" t="str">
            <v>Core Democrats</v>
          </cell>
          <cell r="K503">
            <v>97.4</v>
          </cell>
          <cell r="L503">
            <v>0</v>
          </cell>
          <cell r="M503">
            <v>1</v>
          </cell>
          <cell r="N503">
            <v>0</v>
          </cell>
          <cell r="O503">
            <v>1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-0.187</v>
          </cell>
          <cell r="U503">
            <v>-0.14000000000000001</v>
          </cell>
          <cell r="W503" t="str">
            <v>Brad Schneider</v>
          </cell>
          <cell r="X503" t="str">
            <v>IL-10</v>
          </cell>
          <cell r="Y503" t="str">
            <v>Brad</v>
          </cell>
          <cell r="Z503" t="str">
            <v>Schneider</v>
          </cell>
          <cell r="AA503" t="str">
            <v>D</v>
          </cell>
          <cell r="AB503" t="str">
            <v>D+11@@123</v>
          </cell>
          <cell r="AC503" t="str">
            <v>D+10.98</v>
          </cell>
          <cell r="AD503">
            <v>123</v>
          </cell>
          <cell r="AE503" t="str">
            <v>IL-10</v>
          </cell>
          <cell r="AF503" t="str">
            <v>House</v>
          </cell>
          <cell r="AG503">
            <v>163</v>
          </cell>
          <cell r="AH503">
            <v>273</v>
          </cell>
          <cell r="AI503">
            <v>37</v>
          </cell>
          <cell r="AJ503">
            <v>8.0229226361031518</v>
          </cell>
          <cell r="AK503">
            <v>412534</v>
          </cell>
          <cell r="AL503" t="str">
            <v>S001190</v>
          </cell>
          <cell r="AM503" t="str">
            <v>IL</v>
          </cell>
          <cell r="AN503">
            <v>10</v>
          </cell>
          <cell r="AO503" t="str">
            <v>Schneider</v>
          </cell>
          <cell r="AP503">
            <v>118</v>
          </cell>
          <cell r="AQ503" t="str">
            <v>House</v>
          </cell>
          <cell r="AR503">
            <v>21326</v>
          </cell>
          <cell r="AS503">
            <v>21</v>
          </cell>
          <cell r="AT503">
            <v>10</v>
          </cell>
          <cell r="AU503" t="str">
            <v>IL</v>
          </cell>
          <cell r="AV503">
            <v>100</v>
          </cell>
          <cell r="AY503" t="str">
            <v>SCHNEIDER, Brad</v>
          </cell>
          <cell r="AZ503">
            <v>1961</v>
          </cell>
          <cell r="BB503">
            <v>-0.192</v>
          </cell>
          <cell r="BC503">
            <v>-0.11600000000000001</v>
          </cell>
          <cell r="BD503">
            <v>-73.822580000000002</v>
          </cell>
          <cell r="BE503">
            <v>0.92439000000000004</v>
          </cell>
          <cell r="BF503">
            <v>939</v>
          </cell>
          <cell r="BG503">
            <v>34</v>
          </cell>
          <cell r="BI503">
            <v>-0.30199999999999999</v>
          </cell>
          <cell r="BJ503">
            <v>0.16600000000000001</v>
          </cell>
          <cell r="BK503" t="str">
            <v>SCHNEIDER</v>
          </cell>
          <cell r="BL503" t="str">
            <v>IL-10</v>
          </cell>
          <cell r="BM503" t="str">
            <v>House</v>
          </cell>
          <cell r="BN503" t="str">
            <v>Brad</v>
          </cell>
          <cell r="BO503" t="str">
            <v>Schneider</v>
          </cell>
          <cell r="BP503" t="str">
            <v>IL</v>
          </cell>
          <cell r="BQ503" t="str">
            <v>D</v>
          </cell>
          <cell r="BR503">
            <v>0.55301999999999996</v>
          </cell>
          <cell r="BS503" t="str">
            <v>IL-10</v>
          </cell>
          <cell r="BT503" t="str">
            <v>Schneider</v>
          </cell>
          <cell r="BU503" t="str">
            <v>Brad Schneider</v>
          </cell>
          <cell r="BV503" t="str">
            <v>House</v>
          </cell>
          <cell r="BW503" t="str">
            <v>IL</v>
          </cell>
          <cell r="BX503">
            <v>10</v>
          </cell>
          <cell r="BY503" t="str">
            <v>D</v>
          </cell>
          <cell r="BZ503">
            <v>86</v>
          </cell>
          <cell r="CA503">
            <v>16</v>
          </cell>
          <cell r="CB503">
            <v>20</v>
          </cell>
          <cell r="CC503">
            <v>20</v>
          </cell>
          <cell r="CD503">
            <v>20</v>
          </cell>
          <cell r="CE503">
            <v>10</v>
          </cell>
          <cell r="CF503">
            <v>21</v>
          </cell>
        </row>
        <row r="504">
          <cell r="A504" t="str">
            <v>S001221</v>
          </cell>
          <cell r="B504" t="str">
            <v>House</v>
          </cell>
          <cell r="C504">
            <v>22363</v>
          </cell>
          <cell r="D504" t="str">
            <v>Hillary Scholten</v>
          </cell>
          <cell r="E504" t="str">
            <v>Scholten</v>
          </cell>
          <cell r="F504" t="str">
            <v>D</v>
          </cell>
          <cell r="G504" t="str">
            <v>MI-3</v>
          </cell>
          <cell r="H504">
            <v>1</v>
          </cell>
          <cell r="I504" t="str">
            <v>D+8.5</v>
          </cell>
          <cell r="J504" t="str">
            <v>Moderate Democrats</v>
          </cell>
          <cell r="K504">
            <v>97.62</v>
          </cell>
          <cell r="L504">
            <v>0</v>
          </cell>
          <cell r="M504">
            <v>1</v>
          </cell>
          <cell r="N504">
            <v>0</v>
          </cell>
          <cell r="O504">
            <v>1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-0.32900000000000001</v>
          </cell>
          <cell r="U504">
            <v>0.41</v>
          </cell>
          <cell r="W504" t="str">
            <v>Hillary Scholten</v>
          </cell>
          <cell r="X504" t="str">
            <v>MI-3</v>
          </cell>
          <cell r="Y504" t="str">
            <v>Hillary</v>
          </cell>
          <cell r="Z504" t="str">
            <v>Scholten</v>
          </cell>
          <cell r="AA504" t="str">
            <v>D</v>
          </cell>
          <cell r="AB504" t="str">
            <v>D+1@@203</v>
          </cell>
          <cell r="AC504" t="str">
            <v>D+1.28</v>
          </cell>
          <cell r="AD504">
            <v>203</v>
          </cell>
          <cell r="AP504">
            <v>118</v>
          </cell>
          <cell r="AQ504" t="str">
            <v>House</v>
          </cell>
          <cell r="AR504">
            <v>22363</v>
          </cell>
          <cell r="AS504">
            <v>23</v>
          </cell>
          <cell r="AT504">
            <v>3</v>
          </cell>
          <cell r="AU504" t="str">
            <v>MI</v>
          </cell>
          <cell r="AV504">
            <v>100</v>
          </cell>
          <cell r="AY504" t="str">
            <v>SCHOLTEN, Hillary</v>
          </cell>
          <cell r="AZ504">
            <v>1982</v>
          </cell>
          <cell r="BB504">
            <v>-0.25</v>
          </cell>
          <cell r="BC504">
            <v>0.192</v>
          </cell>
          <cell r="BD504">
            <v>-72.805689999999998</v>
          </cell>
          <cell r="BE504">
            <v>0.92645</v>
          </cell>
          <cell r="BF504">
            <v>953</v>
          </cell>
          <cell r="BG504">
            <v>25</v>
          </cell>
          <cell r="BI504">
            <v>-0.248</v>
          </cell>
          <cell r="BJ504">
            <v>0.17599999999999999</v>
          </cell>
          <cell r="BK504" t="str">
            <v>SCHOLTEN</v>
          </cell>
          <cell r="BL504" t="str">
            <v>MI-3</v>
          </cell>
          <cell r="BM504" t="str">
            <v>House</v>
          </cell>
          <cell r="BN504" t="str">
            <v>Hillary</v>
          </cell>
          <cell r="BO504" t="str">
            <v>Scholten</v>
          </cell>
          <cell r="BP504" t="str">
            <v>MI</v>
          </cell>
          <cell r="BQ504" t="str">
            <v>D</v>
          </cell>
          <cell r="BR504">
            <v>0.60489999999999999</v>
          </cell>
          <cell r="BS504" t="str">
            <v>MI-3</v>
          </cell>
          <cell r="BT504" t="str">
            <v>Scholten</v>
          </cell>
          <cell r="BU504" t="str">
            <v>Hillary Scholten</v>
          </cell>
          <cell r="BV504" t="str">
            <v>House</v>
          </cell>
          <cell r="BW504" t="str">
            <v>MI</v>
          </cell>
          <cell r="BX504">
            <v>3</v>
          </cell>
          <cell r="BY504" t="str">
            <v>D</v>
          </cell>
          <cell r="BZ504">
            <v>57</v>
          </cell>
          <cell r="CA504">
            <v>17</v>
          </cell>
          <cell r="CB504">
            <v>20</v>
          </cell>
          <cell r="CC504">
            <v>20</v>
          </cell>
          <cell r="CD504">
            <v>0</v>
          </cell>
          <cell r="CE504">
            <v>0</v>
          </cell>
          <cell r="CF504">
            <v>3</v>
          </cell>
        </row>
        <row r="505">
          <cell r="A505" t="str">
            <v>S001216</v>
          </cell>
          <cell r="B505" t="str">
            <v>House</v>
          </cell>
          <cell r="C505">
            <v>21962</v>
          </cell>
          <cell r="D505" t="str">
            <v>Kim Schrier</v>
          </cell>
          <cell r="E505" t="str">
            <v>Schrier</v>
          </cell>
          <cell r="F505" t="str">
            <v>D</v>
          </cell>
          <cell r="G505" t="str">
            <v>WA-8</v>
          </cell>
          <cell r="H505">
            <v>3</v>
          </cell>
          <cell r="I505" t="str">
            <v>D+6.7</v>
          </cell>
          <cell r="J505" t="str">
            <v>Moderate Democrats</v>
          </cell>
          <cell r="K505">
            <v>96.74</v>
          </cell>
          <cell r="L505">
            <v>0</v>
          </cell>
          <cell r="M505">
            <v>1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-0.28799999999999998</v>
          </cell>
          <cell r="U505">
            <v>0.44900000000000001</v>
          </cell>
          <cell r="W505" t="str">
            <v>Kim Schrier</v>
          </cell>
          <cell r="X505" t="str">
            <v>WA-8</v>
          </cell>
          <cell r="Y505" t="str">
            <v>Kim</v>
          </cell>
          <cell r="Z505" t="str">
            <v>Schrier</v>
          </cell>
          <cell r="AA505" t="str">
            <v>D</v>
          </cell>
          <cell r="AB505" t="str">
            <v>D+1@@206</v>
          </cell>
          <cell r="AC505" t="str">
            <v>D+1.05</v>
          </cell>
          <cell r="AD505">
            <v>206</v>
          </cell>
          <cell r="AE505" t="str">
            <v>WA-8</v>
          </cell>
          <cell r="AF505" t="str">
            <v>House</v>
          </cell>
          <cell r="AG505">
            <v>212</v>
          </cell>
          <cell r="AH505">
            <v>223</v>
          </cell>
          <cell r="AI505">
            <v>49</v>
          </cell>
          <cell r="AJ505">
            <v>11.803278688524591</v>
          </cell>
          <cell r="AK505">
            <v>412835</v>
          </cell>
          <cell r="AL505" t="str">
            <v>S001216</v>
          </cell>
          <cell r="AM505" t="str">
            <v>WA</v>
          </cell>
          <cell r="AN505">
            <v>8</v>
          </cell>
          <cell r="AO505" t="str">
            <v>Schrier</v>
          </cell>
          <cell r="AP505">
            <v>118</v>
          </cell>
          <cell r="AQ505" t="str">
            <v>House</v>
          </cell>
          <cell r="AR505">
            <v>21962</v>
          </cell>
          <cell r="AS505">
            <v>73</v>
          </cell>
          <cell r="AT505">
            <v>8</v>
          </cell>
          <cell r="AU505" t="str">
            <v>WA</v>
          </cell>
          <cell r="AV505">
            <v>100</v>
          </cell>
          <cell r="AY505" t="str">
            <v>SCHRIER, Kim</v>
          </cell>
          <cell r="AZ505">
            <v>1968</v>
          </cell>
          <cell r="BB505">
            <v>-0.28199999999999997</v>
          </cell>
          <cell r="BC505">
            <v>0.42899999999999999</v>
          </cell>
          <cell r="BD505">
            <v>-78.345879999999994</v>
          </cell>
          <cell r="BE505">
            <v>0.92076000000000002</v>
          </cell>
          <cell r="BF505">
            <v>949</v>
          </cell>
          <cell r="BG505">
            <v>31</v>
          </cell>
          <cell r="BI505">
            <v>-0.254</v>
          </cell>
          <cell r="BJ505">
            <v>0.376</v>
          </cell>
          <cell r="BK505" t="str">
            <v>SCHRIER</v>
          </cell>
          <cell r="BL505" t="str">
            <v>WA-8</v>
          </cell>
          <cell r="BM505" t="str">
            <v>House</v>
          </cell>
          <cell r="BN505" t="str">
            <v>Kim</v>
          </cell>
          <cell r="BO505" t="str">
            <v>Schrier</v>
          </cell>
          <cell r="BP505" t="str">
            <v>WA</v>
          </cell>
          <cell r="BQ505" t="str">
            <v>D</v>
          </cell>
          <cell r="BR505">
            <v>0.8145</v>
          </cell>
          <cell r="BS505" t="str">
            <v>WA-8</v>
          </cell>
          <cell r="BT505" t="str">
            <v>Schrier</v>
          </cell>
          <cell r="BU505" t="str">
            <v>Kim Schrier</v>
          </cell>
          <cell r="BV505" t="str">
            <v>House</v>
          </cell>
          <cell r="BW505" t="str">
            <v>WA</v>
          </cell>
          <cell r="BX505">
            <v>8</v>
          </cell>
          <cell r="BY505" t="str">
            <v>D</v>
          </cell>
          <cell r="BZ505">
            <v>49</v>
          </cell>
          <cell r="CA505">
            <v>19</v>
          </cell>
          <cell r="CB505">
            <v>10</v>
          </cell>
          <cell r="CC505">
            <v>20</v>
          </cell>
          <cell r="CD505">
            <v>0</v>
          </cell>
          <cell r="CE505">
            <v>0</v>
          </cell>
          <cell r="CF505">
            <v>0</v>
          </cell>
        </row>
        <row r="506">
          <cell r="A506" t="str">
            <v>S000148</v>
          </cell>
          <cell r="AE506" t="str">
            <v>NY-0</v>
          </cell>
          <cell r="AF506" t="str">
            <v>Senate</v>
          </cell>
          <cell r="AG506">
            <v>6</v>
          </cell>
          <cell r="AH506">
            <v>92</v>
          </cell>
          <cell r="AI506">
            <v>5</v>
          </cell>
          <cell r="AJ506">
            <v>14.634146341463421</v>
          </cell>
          <cell r="AK506">
            <v>300087</v>
          </cell>
          <cell r="AL506" t="str">
            <v>S000148</v>
          </cell>
          <cell r="AM506" t="str">
            <v>NY</v>
          </cell>
          <cell r="AO506" t="str">
            <v>Schumer</v>
          </cell>
          <cell r="AP506">
            <v>118</v>
          </cell>
          <cell r="AQ506" t="str">
            <v>Senate</v>
          </cell>
          <cell r="AR506">
            <v>14858</v>
          </cell>
          <cell r="AS506">
            <v>13</v>
          </cell>
          <cell r="AT506">
            <v>0</v>
          </cell>
          <cell r="AU506" t="str">
            <v>NY</v>
          </cell>
          <cell r="AV506">
            <v>100</v>
          </cell>
          <cell r="AY506" t="str">
            <v>SCHUMER, Charles Ellis (Chuck)</v>
          </cell>
          <cell r="AZ506">
            <v>1950</v>
          </cell>
          <cell r="BB506">
            <v>-0.35399999999999998</v>
          </cell>
          <cell r="BC506">
            <v>-0.41599999999999998</v>
          </cell>
          <cell r="BD506">
            <v>-43.367159999999998</v>
          </cell>
          <cell r="BE506">
            <v>0.92013</v>
          </cell>
          <cell r="BF506">
            <v>521</v>
          </cell>
          <cell r="BG506">
            <v>14</v>
          </cell>
          <cell r="BI506">
            <v>-0.20200000000000001</v>
          </cell>
          <cell r="BJ506">
            <v>-0.42099999999999999</v>
          </cell>
          <cell r="BK506" t="str">
            <v>SCHUMER</v>
          </cell>
          <cell r="BL506" t="str">
            <v>NY-0</v>
          </cell>
          <cell r="BS506" t="str">
            <v>NY-0</v>
          </cell>
          <cell r="BT506" t="str">
            <v>Schumer</v>
          </cell>
          <cell r="BU506" t="str">
            <v>Chuck Schumer</v>
          </cell>
          <cell r="BV506" t="str">
            <v>Senate</v>
          </cell>
          <cell r="BW506" t="str">
            <v>NY</v>
          </cell>
          <cell r="BY506" t="str">
            <v>D</v>
          </cell>
          <cell r="BZ506">
            <v>30</v>
          </cell>
          <cell r="CA506">
            <v>10</v>
          </cell>
          <cell r="CB506">
            <v>0</v>
          </cell>
          <cell r="CC506">
            <v>20</v>
          </cell>
          <cell r="CD506">
            <v>0</v>
          </cell>
          <cell r="CE506">
            <v>0</v>
          </cell>
          <cell r="CF506">
            <v>20</v>
          </cell>
        </row>
        <row r="507">
          <cell r="A507" t="str">
            <v>S001183</v>
          </cell>
          <cell r="B507" t="str">
            <v>House</v>
          </cell>
          <cell r="C507">
            <v>21105</v>
          </cell>
          <cell r="D507" t="str">
            <v>David Schweikert</v>
          </cell>
          <cell r="E507" t="str">
            <v>Schweikert</v>
          </cell>
          <cell r="F507" t="str">
            <v>R</v>
          </cell>
          <cell r="G507" t="str">
            <v>AZ-1</v>
          </cell>
          <cell r="H507">
            <v>7</v>
          </cell>
          <cell r="I507" t="str">
            <v>D+1.5</v>
          </cell>
          <cell r="J507" t="str">
            <v>Far-Right Establishment</v>
          </cell>
          <cell r="K507">
            <v>90.9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1</v>
          </cell>
          <cell r="S507">
            <v>0</v>
          </cell>
          <cell r="T507">
            <v>0.56100000000000005</v>
          </cell>
          <cell r="U507">
            <v>-0.251</v>
          </cell>
          <cell r="W507" t="str">
            <v>David Schweikert</v>
          </cell>
          <cell r="X507" t="str">
            <v>AZ-1</v>
          </cell>
          <cell r="Y507" t="str">
            <v>David</v>
          </cell>
          <cell r="Z507" t="str">
            <v>Schweikert</v>
          </cell>
          <cell r="AA507" t="str">
            <v>R</v>
          </cell>
          <cell r="AB507" t="str">
            <v>R+2@@223</v>
          </cell>
          <cell r="AC507" t="str">
            <v>R+2.01</v>
          </cell>
          <cell r="AD507">
            <v>223</v>
          </cell>
          <cell r="AP507">
            <v>118</v>
          </cell>
          <cell r="AQ507" t="str">
            <v>House</v>
          </cell>
          <cell r="AR507">
            <v>21105</v>
          </cell>
          <cell r="AS507">
            <v>61</v>
          </cell>
          <cell r="AT507">
            <v>1</v>
          </cell>
          <cell r="AU507" t="str">
            <v>AZ</v>
          </cell>
          <cell r="AV507">
            <v>200</v>
          </cell>
          <cell r="AY507" t="str">
            <v>SCHWEIKERT, David</v>
          </cell>
          <cell r="AZ507">
            <v>1962</v>
          </cell>
          <cell r="BB507">
            <v>0.55800000000000005</v>
          </cell>
          <cell r="BC507">
            <v>-0.23599999999999999</v>
          </cell>
          <cell r="BD507">
            <v>-246.60903999999999</v>
          </cell>
          <cell r="BE507">
            <v>0.77178999999999998</v>
          </cell>
          <cell r="BF507">
            <v>952</v>
          </cell>
          <cell r="BG507">
            <v>93</v>
          </cell>
          <cell r="BI507">
            <v>0.48199999999999998</v>
          </cell>
          <cell r="BJ507">
            <v>-0.20300000000000001</v>
          </cell>
          <cell r="BK507" t="str">
            <v>SCHWEIKERT</v>
          </cell>
          <cell r="BL507" t="str">
            <v>AZ-1</v>
          </cell>
          <cell r="BM507" t="str">
            <v>House</v>
          </cell>
          <cell r="BN507" t="str">
            <v>David</v>
          </cell>
          <cell r="BO507" t="str">
            <v>Schweikert</v>
          </cell>
          <cell r="BP507" t="str">
            <v>AZ</v>
          </cell>
          <cell r="BQ507" t="str">
            <v>R</v>
          </cell>
          <cell r="BR507">
            <v>-0.21181</v>
          </cell>
          <cell r="BS507" t="str">
            <v>AZ-1</v>
          </cell>
          <cell r="BT507" t="str">
            <v>Schweikert</v>
          </cell>
          <cell r="BU507" t="str">
            <v>David Schweikert</v>
          </cell>
          <cell r="BV507" t="str">
            <v>House</v>
          </cell>
          <cell r="BW507" t="str">
            <v>AZ</v>
          </cell>
          <cell r="BX507">
            <v>1</v>
          </cell>
          <cell r="BY507" t="str">
            <v>R</v>
          </cell>
          <cell r="BZ507">
            <v>14</v>
          </cell>
          <cell r="CA507">
            <v>9</v>
          </cell>
          <cell r="CB507">
            <v>5</v>
          </cell>
          <cell r="CC507">
            <v>0</v>
          </cell>
          <cell r="CD507">
            <v>0</v>
          </cell>
          <cell r="CE507">
            <v>0</v>
          </cell>
          <cell r="CF507">
            <v>7</v>
          </cell>
        </row>
        <row r="508">
          <cell r="A508" t="str">
            <v>S001183</v>
          </cell>
          <cell r="AE508" t="str">
            <v>AZ-6</v>
          </cell>
          <cell r="AF508" t="str">
            <v>House</v>
          </cell>
          <cell r="AG508">
            <v>372</v>
          </cell>
          <cell r="AH508">
            <v>64</v>
          </cell>
          <cell r="AI508">
            <v>85</v>
          </cell>
          <cell r="AJ508">
            <v>32.323232323232332</v>
          </cell>
          <cell r="AK508">
            <v>412399</v>
          </cell>
          <cell r="AL508" t="str">
            <v>S001183</v>
          </cell>
          <cell r="AM508" t="str">
            <v>AZ</v>
          </cell>
          <cell r="AN508">
            <v>6</v>
          </cell>
          <cell r="AO508" t="str">
            <v>Schweikert</v>
          </cell>
          <cell r="AP508">
            <v>118</v>
          </cell>
          <cell r="AQ508" t="str">
            <v>House</v>
          </cell>
          <cell r="AR508">
            <v>21105</v>
          </cell>
          <cell r="AS508">
            <v>61</v>
          </cell>
          <cell r="AT508">
            <v>1</v>
          </cell>
          <cell r="AU508" t="str">
            <v>AZ</v>
          </cell>
          <cell r="AV508">
            <v>200</v>
          </cell>
          <cell r="AY508" t="str">
            <v>SCHWEIKERT, David</v>
          </cell>
          <cell r="AZ508">
            <v>1962</v>
          </cell>
          <cell r="BB508">
            <v>0.55800000000000005</v>
          </cell>
          <cell r="BC508">
            <v>-0.23599999999999999</v>
          </cell>
          <cell r="BD508">
            <v>-246.60903999999999</v>
          </cell>
          <cell r="BE508">
            <v>0.77178999999999998</v>
          </cell>
          <cell r="BF508">
            <v>952</v>
          </cell>
          <cell r="BG508">
            <v>93</v>
          </cell>
          <cell r="BI508">
            <v>0.48199999999999998</v>
          </cell>
          <cell r="BJ508">
            <v>-0.20300000000000001</v>
          </cell>
          <cell r="BK508" t="str">
            <v>SCHWEIKERT</v>
          </cell>
          <cell r="BL508" t="str">
            <v>AZ-1</v>
          </cell>
          <cell r="BM508" t="str">
            <v>House</v>
          </cell>
          <cell r="BN508" t="str">
            <v>David</v>
          </cell>
          <cell r="BO508" t="str">
            <v>Schweikert</v>
          </cell>
          <cell r="BP508" t="str">
            <v>AZ</v>
          </cell>
          <cell r="BQ508" t="str">
            <v>R</v>
          </cell>
          <cell r="BR508">
            <v>-0.21181</v>
          </cell>
          <cell r="BS508" t="str">
            <v>AZ-1</v>
          </cell>
          <cell r="BT508" t="str">
            <v>Schweikert</v>
          </cell>
          <cell r="BU508" t="str">
            <v>David Schweikert</v>
          </cell>
          <cell r="BV508" t="str">
            <v>House</v>
          </cell>
          <cell r="BW508" t="str">
            <v>AZ</v>
          </cell>
          <cell r="BX508">
            <v>1</v>
          </cell>
          <cell r="BY508" t="str">
            <v>R</v>
          </cell>
          <cell r="BZ508">
            <v>14</v>
          </cell>
          <cell r="CA508">
            <v>9</v>
          </cell>
          <cell r="CB508">
            <v>5</v>
          </cell>
          <cell r="CC508">
            <v>0</v>
          </cell>
          <cell r="CD508">
            <v>0</v>
          </cell>
          <cell r="CE508">
            <v>0</v>
          </cell>
          <cell r="CF508">
            <v>7</v>
          </cell>
        </row>
        <row r="509">
          <cell r="A509" t="str">
            <v>S001189</v>
          </cell>
          <cell r="B509" t="str">
            <v>House</v>
          </cell>
          <cell r="C509">
            <v>21123</v>
          </cell>
          <cell r="D509" t="str">
            <v>Austin Scott</v>
          </cell>
          <cell r="E509" t="str">
            <v>Scott</v>
          </cell>
          <cell r="F509" t="str">
            <v>R</v>
          </cell>
          <cell r="G509" t="str">
            <v>GA-8</v>
          </cell>
          <cell r="H509">
            <v>7</v>
          </cell>
          <cell r="I509" t="str">
            <v>R+27.6</v>
          </cell>
          <cell r="J509" t="str">
            <v>Compromise Conservatives</v>
          </cell>
          <cell r="K509">
            <v>92.43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1</v>
          </cell>
          <cell r="S509">
            <v>0</v>
          </cell>
          <cell r="T509">
            <v>0.53500000000000003</v>
          </cell>
          <cell r="U509">
            <v>0.35399999999999998</v>
          </cell>
          <cell r="W509" t="str">
            <v>Austin Scott</v>
          </cell>
          <cell r="X509" t="str">
            <v>GA-8</v>
          </cell>
          <cell r="Y509" t="str">
            <v>Austin</v>
          </cell>
          <cell r="Z509" t="str">
            <v>Scott</v>
          </cell>
          <cell r="AA509" t="str">
            <v>R</v>
          </cell>
          <cell r="AB509" t="str">
            <v>R+16@@363</v>
          </cell>
          <cell r="AC509" t="str">
            <v>R+16.38</v>
          </cell>
          <cell r="AD509">
            <v>363</v>
          </cell>
          <cell r="AE509" t="str">
            <v>GA-8</v>
          </cell>
          <cell r="AF509" t="str">
            <v>House</v>
          </cell>
          <cell r="AG509">
            <v>306</v>
          </cell>
          <cell r="AH509">
            <v>130</v>
          </cell>
          <cell r="AI509">
            <v>70</v>
          </cell>
          <cell r="AJ509">
            <v>24.630541871921181</v>
          </cell>
          <cell r="AK509">
            <v>412417</v>
          </cell>
          <cell r="AL509" t="str">
            <v>S001189</v>
          </cell>
          <cell r="AM509" t="str">
            <v>GA</v>
          </cell>
          <cell r="AN509">
            <v>8</v>
          </cell>
          <cell r="AO509" t="str">
            <v>Scott</v>
          </cell>
          <cell r="AP509">
            <v>118</v>
          </cell>
          <cell r="AQ509" t="str">
            <v>House</v>
          </cell>
          <cell r="AR509">
            <v>21123</v>
          </cell>
          <cell r="AS509">
            <v>44</v>
          </cell>
          <cell r="AT509">
            <v>8</v>
          </cell>
          <cell r="AU509" t="str">
            <v>GA</v>
          </cell>
          <cell r="AV509">
            <v>200</v>
          </cell>
          <cell r="AY509" t="str">
            <v>SCOTT, Austin</v>
          </cell>
          <cell r="AZ509">
            <v>1969</v>
          </cell>
          <cell r="BB509">
            <v>0.53300000000000003</v>
          </cell>
          <cell r="BC509">
            <v>0.36499999999999999</v>
          </cell>
          <cell r="BD509">
            <v>-144.07821000000001</v>
          </cell>
          <cell r="BE509">
            <v>0.85968999999999995</v>
          </cell>
          <cell r="BF509">
            <v>953</v>
          </cell>
          <cell r="BG509">
            <v>66</v>
          </cell>
          <cell r="BI509">
            <v>0.46</v>
          </cell>
          <cell r="BJ509">
            <v>0.47399999999999998</v>
          </cell>
          <cell r="BK509" t="str">
            <v>SCOTT</v>
          </cell>
          <cell r="BL509" t="str">
            <v>GA-8</v>
          </cell>
          <cell r="BM509" t="str">
            <v>House</v>
          </cell>
          <cell r="BN509" t="str">
            <v>Austin</v>
          </cell>
          <cell r="BO509" t="str">
            <v>Scott</v>
          </cell>
          <cell r="BP509" t="str">
            <v>GA</v>
          </cell>
          <cell r="BQ509" t="str">
            <v>R</v>
          </cell>
          <cell r="BR509">
            <v>0.14033999999999999</v>
          </cell>
          <cell r="BS509" t="str">
            <v>GA-8</v>
          </cell>
          <cell r="BT509" t="str">
            <v>Scott</v>
          </cell>
          <cell r="BU509" t="str">
            <v>Austin Scott</v>
          </cell>
          <cell r="BV509" t="str">
            <v>House</v>
          </cell>
          <cell r="BW509" t="str">
            <v>GA</v>
          </cell>
          <cell r="BX509">
            <v>8</v>
          </cell>
          <cell r="BY509" t="str">
            <v>R</v>
          </cell>
          <cell r="BZ509">
            <v>32</v>
          </cell>
          <cell r="CA509">
            <v>12</v>
          </cell>
          <cell r="CB509">
            <v>0</v>
          </cell>
          <cell r="CC509">
            <v>20</v>
          </cell>
          <cell r="CD509">
            <v>0</v>
          </cell>
          <cell r="CE509">
            <v>0</v>
          </cell>
          <cell r="CF509">
            <v>35</v>
          </cell>
        </row>
        <row r="510">
          <cell r="A510" t="str">
            <v>S001189</v>
          </cell>
          <cell r="B510" t="str">
            <v>House</v>
          </cell>
          <cell r="C510">
            <v>21123</v>
          </cell>
          <cell r="D510" t="str">
            <v>Austin Scott</v>
          </cell>
          <cell r="E510" t="str">
            <v>Scott</v>
          </cell>
          <cell r="F510" t="str">
            <v>R</v>
          </cell>
          <cell r="G510" t="str">
            <v>GA-8</v>
          </cell>
          <cell r="H510">
            <v>7</v>
          </cell>
          <cell r="I510" t="str">
            <v>R+27.6</v>
          </cell>
          <cell r="J510" t="str">
            <v>Compromise Conservatives</v>
          </cell>
          <cell r="K510">
            <v>92.43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1</v>
          </cell>
          <cell r="S510">
            <v>0</v>
          </cell>
          <cell r="T510">
            <v>0.53500000000000003</v>
          </cell>
          <cell r="U510">
            <v>0.35399999999999998</v>
          </cell>
          <cell r="W510" t="str">
            <v>Austin Scott</v>
          </cell>
          <cell r="X510" t="str">
            <v>GA-8</v>
          </cell>
          <cell r="Y510" t="str">
            <v>Austin</v>
          </cell>
          <cell r="Z510" t="str">
            <v>Scott</v>
          </cell>
          <cell r="AA510" t="str">
            <v>R</v>
          </cell>
          <cell r="AB510" t="str">
            <v>R+16@@363</v>
          </cell>
          <cell r="AC510" t="str">
            <v>R+16.38</v>
          </cell>
          <cell r="AD510">
            <v>363</v>
          </cell>
          <cell r="AE510" t="str">
            <v>GA-8</v>
          </cell>
          <cell r="AF510" t="str">
            <v>House</v>
          </cell>
          <cell r="AG510">
            <v>306</v>
          </cell>
          <cell r="AH510">
            <v>130</v>
          </cell>
          <cell r="AI510">
            <v>70</v>
          </cell>
          <cell r="AJ510">
            <v>24.630541871921181</v>
          </cell>
          <cell r="AK510">
            <v>412417</v>
          </cell>
          <cell r="AL510" t="str">
            <v>S001189</v>
          </cell>
          <cell r="AM510" t="str">
            <v>GA</v>
          </cell>
          <cell r="AN510">
            <v>8</v>
          </cell>
          <cell r="AO510" t="str">
            <v>Scott</v>
          </cell>
          <cell r="AP510">
            <v>118</v>
          </cell>
          <cell r="AQ510" t="str">
            <v>House</v>
          </cell>
          <cell r="AR510">
            <v>21123</v>
          </cell>
          <cell r="AS510">
            <v>44</v>
          </cell>
          <cell r="AT510">
            <v>8</v>
          </cell>
          <cell r="AU510" t="str">
            <v>GA</v>
          </cell>
          <cell r="AV510">
            <v>200</v>
          </cell>
          <cell r="AY510" t="str">
            <v>SCOTT, Austin</v>
          </cell>
          <cell r="AZ510">
            <v>1969</v>
          </cell>
          <cell r="BB510">
            <v>0.53300000000000003</v>
          </cell>
          <cell r="BC510">
            <v>0.36499999999999999</v>
          </cell>
          <cell r="BD510">
            <v>-144.07821000000001</v>
          </cell>
          <cell r="BE510">
            <v>0.85968999999999995</v>
          </cell>
          <cell r="BF510">
            <v>953</v>
          </cell>
          <cell r="BG510">
            <v>66</v>
          </cell>
          <cell r="BI510">
            <v>0.46</v>
          </cell>
          <cell r="BJ510">
            <v>0.47399999999999998</v>
          </cell>
          <cell r="BK510" t="str">
            <v>SCOTT</v>
          </cell>
          <cell r="BL510" t="str">
            <v>GA-8</v>
          </cell>
          <cell r="BM510" t="str">
            <v>House</v>
          </cell>
          <cell r="BN510" t="str">
            <v>David</v>
          </cell>
          <cell r="BO510" t="str">
            <v>Scott</v>
          </cell>
          <cell r="BP510" t="str">
            <v>GA</v>
          </cell>
          <cell r="BQ510" t="str">
            <v>D</v>
          </cell>
          <cell r="BR510">
            <v>-0.25457000000000002</v>
          </cell>
          <cell r="BS510" t="str">
            <v>GA-8</v>
          </cell>
          <cell r="BT510" t="str">
            <v>Scott</v>
          </cell>
          <cell r="BU510" t="str">
            <v>Austin Scott</v>
          </cell>
          <cell r="BV510" t="str">
            <v>House</v>
          </cell>
          <cell r="BW510" t="str">
            <v>GA</v>
          </cell>
          <cell r="BX510">
            <v>8</v>
          </cell>
          <cell r="BY510" t="str">
            <v>R</v>
          </cell>
          <cell r="BZ510">
            <v>32</v>
          </cell>
          <cell r="CA510">
            <v>12</v>
          </cell>
          <cell r="CB510">
            <v>0</v>
          </cell>
          <cell r="CC510">
            <v>20</v>
          </cell>
          <cell r="CD510">
            <v>0</v>
          </cell>
          <cell r="CE510">
            <v>0</v>
          </cell>
          <cell r="CF510">
            <v>35</v>
          </cell>
        </row>
        <row r="511">
          <cell r="A511" t="str">
            <v>S001157</v>
          </cell>
          <cell r="B511" t="str">
            <v>House</v>
          </cell>
          <cell r="C511">
            <v>20321</v>
          </cell>
          <cell r="D511" t="str">
            <v>David Scott</v>
          </cell>
          <cell r="E511" t="str">
            <v>Scott</v>
          </cell>
          <cell r="F511" t="str">
            <v>D</v>
          </cell>
          <cell r="G511" t="str">
            <v>GA-13</v>
          </cell>
          <cell r="H511">
            <v>11</v>
          </cell>
          <cell r="I511" t="str">
            <v>D+60.4</v>
          </cell>
          <cell r="J511" t="str">
            <v>Core Democrats</v>
          </cell>
          <cell r="K511">
            <v>97.73</v>
          </cell>
          <cell r="L511">
            <v>0</v>
          </cell>
          <cell r="M511">
            <v>1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-0.30399999999999999</v>
          </cell>
          <cell r="U511">
            <v>0.16800000000000001</v>
          </cell>
          <cell r="W511" t="str">
            <v>David Scott</v>
          </cell>
          <cell r="X511" t="str">
            <v>GA-13</v>
          </cell>
          <cell r="Y511" t="str">
            <v>David</v>
          </cell>
          <cell r="Z511" t="str">
            <v>Scott</v>
          </cell>
          <cell r="AA511" t="str">
            <v>D</v>
          </cell>
          <cell r="AB511" t="str">
            <v>D+28@@24</v>
          </cell>
          <cell r="AC511" t="str">
            <v>D+27.87</v>
          </cell>
          <cell r="AD511">
            <v>24</v>
          </cell>
          <cell r="AE511" t="str">
            <v>GA-13</v>
          </cell>
          <cell r="AF511" t="str">
            <v>House</v>
          </cell>
          <cell r="AG511">
            <v>114</v>
          </cell>
          <cell r="AH511">
            <v>322</v>
          </cell>
          <cell r="AI511">
            <v>26</v>
          </cell>
          <cell r="AJ511">
            <v>5.787781350482315</v>
          </cell>
          <cell r="AK511">
            <v>400363</v>
          </cell>
          <cell r="AL511" t="str">
            <v>S001157</v>
          </cell>
          <cell r="AM511" t="str">
            <v>GA</v>
          </cell>
          <cell r="AN511">
            <v>13</v>
          </cell>
          <cell r="AO511" t="str">
            <v>Scott</v>
          </cell>
          <cell r="AP511">
            <v>118</v>
          </cell>
          <cell r="AQ511" t="str">
            <v>House</v>
          </cell>
          <cell r="AR511">
            <v>20321</v>
          </cell>
          <cell r="AS511">
            <v>44</v>
          </cell>
          <cell r="AT511">
            <v>13</v>
          </cell>
          <cell r="AU511" t="str">
            <v>GA</v>
          </cell>
          <cell r="AV511">
            <v>100</v>
          </cell>
          <cell r="AY511" t="str">
            <v>SCOTT, David</v>
          </cell>
          <cell r="AZ511">
            <v>1945</v>
          </cell>
          <cell r="BB511">
            <v>-0.30399999999999999</v>
          </cell>
          <cell r="BC511">
            <v>0.16700000000000001</v>
          </cell>
          <cell r="BD511">
            <v>-76.918930000000003</v>
          </cell>
          <cell r="BE511">
            <v>0.92222000000000004</v>
          </cell>
          <cell r="BF511">
            <v>950</v>
          </cell>
          <cell r="BG511">
            <v>30</v>
          </cell>
          <cell r="BI511">
            <v>-0.34599999999999997</v>
          </cell>
          <cell r="BJ511">
            <v>0.246</v>
          </cell>
          <cell r="BK511" t="str">
            <v>SCOTT</v>
          </cell>
          <cell r="BL511" t="str">
            <v>GA-13</v>
          </cell>
          <cell r="BM511" t="str">
            <v>House</v>
          </cell>
          <cell r="BN511" t="str">
            <v>Austin</v>
          </cell>
          <cell r="BO511" t="str">
            <v>Scott</v>
          </cell>
          <cell r="BP511" t="str">
            <v>GA</v>
          </cell>
          <cell r="BQ511" t="str">
            <v>R</v>
          </cell>
          <cell r="BR511">
            <v>0.14033999999999999</v>
          </cell>
          <cell r="BS511" t="str">
            <v>GA-13</v>
          </cell>
          <cell r="BT511" t="str">
            <v>Scott</v>
          </cell>
          <cell r="BU511" t="str">
            <v>David Scott</v>
          </cell>
          <cell r="BV511" t="str">
            <v>House</v>
          </cell>
          <cell r="BW511" t="str">
            <v>GA</v>
          </cell>
          <cell r="BX511">
            <v>13</v>
          </cell>
          <cell r="BY511" t="str">
            <v>D</v>
          </cell>
          <cell r="BZ511">
            <v>38</v>
          </cell>
          <cell r="CA511">
            <v>8</v>
          </cell>
          <cell r="CB511">
            <v>10</v>
          </cell>
          <cell r="CC511">
            <v>20</v>
          </cell>
          <cell r="CD511">
            <v>0</v>
          </cell>
          <cell r="CE511">
            <v>0</v>
          </cell>
          <cell r="CF511">
            <v>44</v>
          </cell>
        </row>
        <row r="512">
          <cell r="A512" t="str">
            <v>S001157</v>
          </cell>
          <cell r="B512" t="str">
            <v>House</v>
          </cell>
          <cell r="C512">
            <v>20321</v>
          </cell>
          <cell r="D512" t="str">
            <v>David Scott</v>
          </cell>
          <cell r="E512" t="str">
            <v>Scott</v>
          </cell>
          <cell r="F512" t="str">
            <v>D</v>
          </cell>
          <cell r="G512" t="str">
            <v>GA-13</v>
          </cell>
          <cell r="H512">
            <v>11</v>
          </cell>
          <cell r="I512" t="str">
            <v>D+60.4</v>
          </cell>
          <cell r="J512" t="str">
            <v>Core Democrats</v>
          </cell>
          <cell r="K512">
            <v>97.73</v>
          </cell>
          <cell r="L512">
            <v>0</v>
          </cell>
          <cell r="M512">
            <v>1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-0.30399999999999999</v>
          </cell>
          <cell r="U512">
            <v>0.16800000000000001</v>
          </cell>
          <cell r="W512" t="str">
            <v>David Scott</v>
          </cell>
          <cell r="X512" t="str">
            <v>GA-13</v>
          </cell>
          <cell r="Y512" t="str">
            <v>David</v>
          </cell>
          <cell r="Z512" t="str">
            <v>Scott</v>
          </cell>
          <cell r="AA512" t="str">
            <v>D</v>
          </cell>
          <cell r="AB512" t="str">
            <v>D+28@@24</v>
          </cell>
          <cell r="AC512" t="str">
            <v>D+27.87</v>
          </cell>
          <cell r="AD512">
            <v>24</v>
          </cell>
          <cell r="AE512" t="str">
            <v>GA-13</v>
          </cell>
          <cell r="AF512" t="str">
            <v>House</v>
          </cell>
          <cell r="AG512">
            <v>114</v>
          </cell>
          <cell r="AH512">
            <v>322</v>
          </cell>
          <cell r="AI512">
            <v>26</v>
          </cell>
          <cell r="AJ512">
            <v>5.787781350482315</v>
          </cell>
          <cell r="AK512">
            <v>400363</v>
          </cell>
          <cell r="AL512" t="str">
            <v>S001157</v>
          </cell>
          <cell r="AM512" t="str">
            <v>GA</v>
          </cell>
          <cell r="AN512">
            <v>13</v>
          </cell>
          <cell r="AO512" t="str">
            <v>Scott</v>
          </cell>
          <cell r="AP512">
            <v>118</v>
          </cell>
          <cell r="AQ512" t="str">
            <v>House</v>
          </cell>
          <cell r="AR512">
            <v>20321</v>
          </cell>
          <cell r="AS512">
            <v>44</v>
          </cell>
          <cell r="AT512">
            <v>13</v>
          </cell>
          <cell r="AU512" t="str">
            <v>GA</v>
          </cell>
          <cell r="AV512">
            <v>100</v>
          </cell>
          <cell r="AY512" t="str">
            <v>SCOTT, David</v>
          </cell>
          <cell r="AZ512">
            <v>1945</v>
          </cell>
          <cell r="BB512">
            <v>-0.30399999999999999</v>
          </cell>
          <cell r="BC512">
            <v>0.16700000000000001</v>
          </cell>
          <cell r="BD512">
            <v>-76.918930000000003</v>
          </cell>
          <cell r="BE512">
            <v>0.92222000000000004</v>
          </cell>
          <cell r="BF512">
            <v>950</v>
          </cell>
          <cell r="BG512">
            <v>30</v>
          </cell>
          <cell r="BI512">
            <v>-0.34599999999999997</v>
          </cell>
          <cell r="BJ512">
            <v>0.246</v>
          </cell>
          <cell r="BK512" t="str">
            <v>SCOTT</v>
          </cell>
          <cell r="BL512" t="str">
            <v>GA-13</v>
          </cell>
          <cell r="BM512" t="str">
            <v>House</v>
          </cell>
          <cell r="BN512" t="str">
            <v>David</v>
          </cell>
          <cell r="BO512" t="str">
            <v>Scott</v>
          </cell>
          <cell r="BP512" t="str">
            <v>GA</v>
          </cell>
          <cell r="BQ512" t="str">
            <v>D</v>
          </cell>
          <cell r="BR512">
            <v>-0.25457000000000002</v>
          </cell>
          <cell r="BS512" t="str">
            <v>GA-13</v>
          </cell>
          <cell r="BT512" t="str">
            <v>Scott</v>
          </cell>
          <cell r="BU512" t="str">
            <v>David Scott</v>
          </cell>
          <cell r="BV512" t="str">
            <v>House</v>
          </cell>
          <cell r="BW512" t="str">
            <v>GA</v>
          </cell>
          <cell r="BX512">
            <v>13</v>
          </cell>
          <cell r="BY512" t="str">
            <v>D</v>
          </cell>
          <cell r="BZ512">
            <v>38</v>
          </cell>
          <cell r="CA512">
            <v>8</v>
          </cell>
          <cell r="CB512">
            <v>10</v>
          </cell>
          <cell r="CC512">
            <v>20</v>
          </cell>
          <cell r="CD512">
            <v>0</v>
          </cell>
          <cell r="CE512">
            <v>0</v>
          </cell>
          <cell r="CF512">
            <v>44</v>
          </cell>
        </row>
        <row r="513">
          <cell r="A513" t="str">
            <v>S001217</v>
          </cell>
          <cell r="AE513" t="str">
            <v>FL-0</v>
          </cell>
          <cell r="AF513" t="str">
            <v>Senate</v>
          </cell>
          <cell r="AG513">
            <v>12</v>
          </cell>
          <cell r="AH513">
            <v>86</v>
          </cell>
          <cell r="AI513">
            <v>11</v>
          </cell>
          <cell r="AJ513">
            <v>15.704387990762131</v>
          </cell>
          <cell r="AK513">
            <v>412838</v>
          </cell>
          <cell r="AL513" t="str">
            <v>S001217</v>
          </cell>
          <cell r="AM513" t="str">
            <v>FL</v>
          </cell>
          <cell r="AO513" t="str">
            <v>Scott</v>
          </cell>
          <cell r="AP513">
            <v>118</v>
          </cell>
          <cell r="AQ513" t="str">
            <v>Senate</v>
          </cell>
          <cell r="AR513">
            <v>41903</v>
          </cell>
          <cell r="AS513">
            <v>43</v>
          </cell>
          <cell r="AT513">
            <v>0</v>
          </cell>
          <cell r="AU513" t="str">
            <v>FL</v>
          </cell>
          <cell r="AV513">
            <v>200</v>
          </cell>
          <cell r="AY513" t="str">
            <v>SCOTT, Richard Lynn (Rick)</v>
          </cell>
          <cell r="AZ513">
            <v>1952</v>
          </cell>
          <cell r="BB513">
            <v>0.71299999999999997</v>
          </cell>
          <cell r="BC513">
            <v>-1.2999999999999999E-2</v>
          </cell>
          <cell r="BD513">
            <v>-77.390979999999999</v>
          </cell>
          <cell r="BE513">
            <v>0.85445000000000004</v>
          </cell>
          <cell r="BF513">
            <v>492</v>
          </cell>
          <cell r="BG513">
            <v>32</v>
          </cell>
          <cell r="BI513">
            <v>0.81499999999999995</v>
          </cell>
          <cell r="BJ513">
            <v>-0.23899999999999999</v>
          </cell>
          <cell r="BK513" t="str">
            <v>SCOTT</v>
          </cell>
          <cell r="BL513" t="str">
            <v>FL-0</v>
          </cell>
          <cell r="BM513" t="str">
            <v>Senate</v>
          </cell>
          <cell r="BN513" t="str">
            <v>Rick</v>
          </cell>
          <cell r="BO513" t="str">
            <v>Scott</v>
          </cell>
          <cell r="BP513" t="str">
            <v>FL</v>
          </cell>
          <cell r="BQ513" t="str">
            <v>R</v>
          </cell>
          <cell r="BR513">
            <v>-0.94738</v>
          </cell>
          <cell r="BS513" t="str">
            <v>FL-0</v>
          </cell>
          <cell r="BT513" t="str">
            <v>Scott</v>
          </cell>
          <cell r="BU513" t="str">
            <v>Rick Scott</v>
          </cell>
          <cell r="BV513" t="str">
            <v>Senate</v>
          </cell>
          <cell r="BW513" t="str">
            <v>FL</v>
          </cell>
          <cell r="BY513" t="str">
            <v>R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7</v>
          </cell>
        </row>
        <row r="514">
          <cell r="A514" t="str">
            <v>S000185</v>
          </cell>
          <cell r="B514" t="str">
            <v>House</v>
          </cell>
          <cell r="C514">
            <v>39307</v>
          </cell>
          <cell r="D514" t="str">
            <v>Bobby Scott</v>
          </cell>
          <cell r="E514" t="str">
            <v>Scott</v>
          </cell>
          <cell r="F514" t="str">
            <v>D</v>
          </cell>
          <cell r="G514" t="str">
            <v>VA-3</v>
          </cell>
          <cell r="H514">
            <v>16</v>
          </cell>
          <cell r="I514" t="str">
            <v>D+38.4</v>
          </cell>
          <cell r="J514" t="str">
            <v>Progressive Democrats</v>
          </cell>
          <cell r="K514">
            <v>98.05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-0.45</v>
          </cell>
          <cell r="U514">
            <v>1.2E-2</v>
          </cell>
          <cell r="W514" t="str">
            <v>Bobby Scott</v>
          </cell>
          <cell r="X514" t="str">
            <v>VA-3</v>
          </cell>
          <cell r="Y514" t="str">
            <v>Bobby</v>
          </cell>
          <cell r="Z514" t="str">
            <v>Scott</v>
          </cell>
          <cell r="AA514" t="str">
            <v>D</v>
          </cell>
          <cell r="AB514" t="str">
            <v>D+17@@82</v>
          </cell>
          <cell r="AC514" t="str">
            <v>D+17.04</v>
          </cell>
          <cell r="AD514">
            <v>82</v>
          </cell>
          <cell r="AE514" t="str">
            <v>VA-3</v>
          </cell>
          <cell r="AF514" t="str">
            <v>House</v>
          </cell>
          <cell r="AG514">
            <v>22</v>
          </cell>
          <cell r="AH514">
            <v>414</v>
          </cell>
          <cell r="AI514">
            <v>5</v>
          </cell>
          <cell r="AJ514">
            <v>3.0150753768844218</v>
          </cell>
          <cell r="AK514">
            <v>400364</v>
          </cell>
          <cell r="AL514" t="str">
            <v>S000185</v>
          </cell>
          <cell r="AM514" t="str">
            <v>VA</v>
          </cell>
          <cell r="AN514">
            <v>3</v>
          </cell>
          <cell r="AO514" t="str">
            <v>Scott</v>
          </cell>
          <cell r="AP514">
            <v>118</v>
          </cell>
          <cell r="AQ514" t="str">
            <v>House</v>
          </cell>
          <cell r="AR514">
            <v>39307</v>
          </cell>
          <cell r="AS514">
            <v>40</v>
          </cell>
          <cell r="AT514">
            <v>3</v>
          </cell>
          <cell r="AU514" t="str">
            <v>VA</v>
          </cell>
          <cell r="AV514">
            <v>100</v>
          </cell>
          <cell r="AY514" t="str">
            <v>SCOTT, Robert C.</v>
          </cell>
          <cell r="AZ514">
            <v>1947</v>
          </cell>
          <cell r="BB514">
            <v>-0.45</v>
          </cell>
          <cell r="BC514">
            <v>-2E-3</v>
          </cell>
          <cell r="BD514">
            <v>-73.404020000000003</v>
          </cell>
          <cell r="BE514">
            <v>0.92623999999999995</v>
          </cell>
          <cell r="BF514">
            <v>958</v>
          </cell>
          <cell r="BG514">
            <v>35</v>
          </cell>
          <cell r="BI514">
            <v>-0.40200000000000002</v>
          </cell>
          <cell r="BJ514">
            <v>-0.32700000000000001</v>
          </cell>
          <cell r="BK514" t="str">
            <v>SCOTT</v>
          </cell>
          <cell r="BL514" t="str">
            <v>VA-3</v>
          </cell>
          <cell r="BM514" t="str">
            <v>House</v>
          </cell>
          <cell r="BN514" t="str">
            <v>Bobby</v>
          </cell>
          <cell r="BO514" t="str">
            <v>Scott</v>
          </cell>
          <cell r="BP514" t="str">
            <v>VA</v>
          </cell>
          <cell r="BQ514" t="str">
            <v>D</v>
          </cell>
          <cell r="BR514">
            <v>-0.84972999999999999</v>
          </cell>
          <cell r="BS514" t="str">
            <v>VA-3</v>
          </cell>
          <cell r="BT514" t="str">
            <v>Scott</v>
          </cell>
          <cell r="BU514" t="str">
            <v>Bobby Scott</v>
          </cell>
          <cell r="BV514" t="str">
            <v>House</v>
          </cell>
          <cell r="BW514" t="str">
            <v>VA</v>
          </cell>
          <cell r="BX514">
            <v>3</v>
          </cell>
          <cell r="BY514" t="str">
            <v>D</v>
          </cell>
          <cell r="BZ514">
            <v>22</v>
          </cell>
          <cell r="CA514">
            <v>2</v>
          </cell>
          <cell r="CB514">
            <v>0</v>
          </cell>
          <cell r="CC514">
            <v>20</v>
          </cell>
          <cell r="CD514">
            <v>0</v>
          </cell>
          <cell r="CE514">
            <v>0</v>
          </cell>
          <cell r="CF514">
            <v>31</v>
          </cell>
        </row>
        <row r="515">
          <cell r="A515" t="str">
            <v>S001184</v>
          </cell>
          <cell r="AE515" t="str">
            <v>SC-0</v>
          </cell>
          <cell r="AF515" t="str">
            <v>Senate</v>
          </cell>
          <cell r="AG515">
            <v>69</v>
          </cell>
          <cell r="AH515">
            <v>29</v>
          </cell>
          <cell r="AI515">
            <v>70</v>
          </cell>
          <cell r="AJ515">
            <v>33.819241982507293</v>
          </cell>
          <cell r="AK515">
            <v>412471</v>
          </cell>
          <cell r="AL515" t="str">
            <v>S001184</v>
          </cell>
          <cell r="AM515" t="str">
            <v>SC</v>
          </cell>
          <cell r="AO515" t="str">
            <v>Scott</v>
          </cell>
          <cell r="AP515">
            <v>118</v>
          </cell>
          <cell r="AQ515" t="str">
            <v>Senate</v>
          </cell>
          <cell r="AR515">
            <v>21173</v>
          </cell>
          <cell r="AS515">
            <v>48</v>
          </cell>
          <cell r="AT515">
            <v>0</v>
          </cell>
          <cell r="AU515" t="str">
            <v>SC</v>
          </cell>
          <cell r="AV515">
            <v>200</v>
          </cell>
          <cell r="AY515" t="str">
            <v>SCOTT, Tim</v>
          </cell>
          <cell r="AZ515">
            <v>1965</v>
          </cell>
          <cell r="BB515">
            <v>0.63300000000000001</v>
          </cell>
          <cell r="BC515">
            <v>3.0000000000000001E-3</v>
          </cell>
          <cell r="BD515">
            <v>-48.503390000000003</v>
          </cell>
          <cell r="BE515">
            <v>0.88553999999999999</v>
          </cell>
          <cell r="BF515">
            <v>399</v>
          </cell>
          <cell r="BG515">
            <v>13</v>
          </cell>
          <cell r="BI515">
            <v>0.67200000000000004</v>
          </cell>
          <cell r="BJ515">
            <v>7.6999999999999999E-2</v>
          </cell>
          <cell r="BK515" t="str">
            <v>SCOTT</v>
          </cell>
          <cell r="BL515" t="str">
            <v>SC-0</v>
          </cell>
          <cell r="BM515" t="str">
            <v>Senate</v>
          </cell>
          <cell r="BN515" t="str">
            <v>Tim</v>
          </cell>
          <cell r="BO515" t="str">
            <v>Scott</v>
          </cell>
          <cell r="BP515" t="str">
            <v>SC</v>
          </cell>
          <cell r="BQ515" t="str">
            <v>R</v>
          </cell>
          <cell r="BR515">
            <v>-0.56796999999999997</v>
          </cell>
          <cell r="BS515" t="str">
            <v>SC-0</v>
          </cell>
          <cell r="BT515" t="str">
            <v>Scott</v>
          </cell>
          <cell r="BU515" t="str">
            <v>Tim Scott</v>
          </cell>
          <cell r="BV515" t="str">
            <v>Senate</v>
          </cell>
          <cell r="BW515" t="str">
            <v>SC</v>
          </cell>
          <cell r="BY515" t="str">
            <v>R</v>
          </cell>
          <cell r="BZ515">
            <v>22</v>
          </cell>
          <cell r="CA515">
            <v>2</v>
          </cell>
          <cell r="CB515">
            <v>0</v>
          </cell>
          <cell r="CC515">
            <v>20</v>
          </cell>
          <cell r="CD515">
            <v>0</v>
          </cell>
          <cell r="CE515">
            <v>0</v>
          </cell>
          <cell r="CF515">
            <v>18</v>
          </cell>
        </row>
        <row r="516">
          <cell r="A516" t="str">
            <v>S001224</v>
          </cell>
          <cell r="B516" t="str">
            <v>House</v>
          </cell>
          <cell r="C516">
            <v>22364</v>
          </cell>
          <cell r="D516" t="str">
            <v>Keith Self</v>
          </cell>
          <cell r="E516" t="str">
            <v>Self</v>
          </cell>
          <cell r="F516" t="str">
            <v>R</v>
          </cell>
          <cell r="G516" t="str">
            <v>TX-3</v>
          </cell>
          <cell r="H516">
            <v>1</v>
          </cell>
          <cell r="I516" t="str">
            <v>R+14.4</v>
          </cell>
          <cell r="J516" t="str">
            <v>Far-Right Obstructionists</v>
          </cell>
          <cell r="K516">
            <v>96.09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1</v>
          </cell>
          <cell r="S516">
            <v>1</v>
          </cell>
          <cell r="T516">
            <v>0.84399999999999997</v>
          </cell>
          <cell r="U516">
            <v>-0.13800000000000001</v>
          </cell>
          <cell r="W516" t="str">
            <v>Keith Self</v>
          </cell>
          <cell r="X516" t="str">
            <v>TX-3</v>
          </cell>
          <cell r="Y516" t="str">
            <v>Keith</v>
          </cell>
          <cell r="Z516" t="str">
            <v>Self</v>
          </cell>
          <cell r="AA516" t="str">
            <v>R</v>
          </cell>
          <cell r="AB516" t="str">
            <v>R+11@@298</v>
          </cell>
          <cell r="AC516" t="str">
            <v>R+10.92</v>
          </cell>
          <cell r="AD516">
            <v>298</v>
          </cell>
          <cell r="AP516">
            <v>118</v>
          </cell>
          <cell r="AQ516" t="str">
            <v>House</v>
          </cell>
          <cell r="AR516">
            <v>22364</v>
          </cell>
          <cell r="AS516">
            <v>49</v>
          </cell>
          <cell r="AT516">
            <v>3</v>
          </cell>
          <cell r="AU516" t="str">
            <v>TX</v>
          </cell>
          <cell r="AV516">
            <v>200</v>
          </cell>
          <cell r="AY516" t="str">
            <v>SELF, Keith</v>
          </cell>
          <cell r="AZ516">
            <v>1953</v>
          </cell>
          <cell r="BB516">
            <v>0.81499999999999995</v>
          </cell>
          <cell r="BC516">
            <v>-0.182</v>
          </cell>
          <cell r="BD516">
            <v>-86.005449999999996</v>
          </cell>
          <cell r="BE516">
            <v>0.91361999999999999</v>
          </cell>
          <cell r="BF516">
            <v>952</v>
          </cell>
          <cell r="BG516">
            <v>39</v>
          </cell>
          <cell r="BI516">
            <v>0.81299999999999994</v>
          </cell>
          <cell r="BJ516">
            <v>-0.18099999999999999</v>
          </cell>
          <cell r="BK516" t="str">
            <v>SELF</v>
          </cell>
          <cell r="BL516" t="str">
            <v>TX-3</v>
          </cell>
          <cell r="BM516" t="str">
            <v>House</v>
          </cell>
          <cell r="BN516" t="str">
            <v>Keith</v>
          </cell>
          <cell r="BO516" t="str">
            <v>Self</v>
          </cell>
          <cell r="BP516" t="str">
            <v>TX</v>
          </cell>
          <cell r="BQ516" t="str">
            <v>R</v>
          </cell>
          <cell r="BR516">
            <v>-1.0804800000000001</v>
          </cell>
          <cell r="BS516" t="str">
            <v>TX-3</v>
          </cell>
          <cell r="BT516" t="str">
            <v>Self</v>
          </cell>
          <cell r="BU516" t="str">
            <v>Keith Self</v>
          </cell>
          <cell r="BV516" t="str">
            <v>House</v>
          </cell>
          <cell r="BW516" t="str">
            <v>TX</v>
          </cell>
          <cell r="BX516">
            <v>3</v>
          </cell>
          <cell r="BY516" t="str">
            <v>R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23</v>
          </cell>
        </row>
        <row r="517">
          <cell r="A517" t="str">
            <v>S000250</v>
          </cell>
          <cell r="B517" t="str">
            <v>House</v>
          </cell>
          <cell r="C517">
            <v>29759</v>
          </cell>
          <cell r="D517" t="str">
            <v>Pete Sessions</v>
          </cell>
          <cell r="E517" t="str">
            <v>Sessions</v>
          </cell>
          <cell r="F517" t="str">
            <v>R</v>
          </cell>
          <cell r="G517" t="str">
            <v>TX-17</v>
          </cell>
          <cell r="H517">
            <v>13</v>
          </cell>
          <cell r="I517" t="str">
            <v>R+22.5</v>
          </cell>
          <cell r="J517" t="str">
            <v>Old Guard Republicans</v>
          </cell>
          <cell r="K517">
            <v>94.85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1</v>
          </cell>
          <cell r="Q517">
            <v>0</v>
          </cell>
          <cell r="R517">
            <v>1</v>
          </cell>
          <cell r="S517">
            <v>0</v>
          </cell>
          <cell r="T517">
            <v>0.58799999999999997</v>
          </cell>
          <cell r="U517">
            <v>0.14899999999999999</v>
          </cell>
          <cell r="W517" t="str">
            <v>Pete Sessions</v>
          </cell>
          <cell r="X517" t="str">
            <v>TX-17</v>
          </cell>
          <cell r="Y517" t="str">
            <v>Pete</v>
          </cell>
          <cell r="Z517" t="str">
            <v>Sessions</v>
          </cell>
          <cell r="AA517" t="str">
            <v>R</v>
          </cell>
          <cell r="AB517" t="str">
            <v>R+14@@343</v>
          </cell>
          <cell r="AC517" t="str">
            <v>R+14.32</v>
          </cell>
          <cell r="AD517">
            <v>343</v>
          </cell>
          <cell r="AE517" t="str">
            <v>TX-17</v>
          </cell>
          <cell r="AF517" t="str">
            <v>House</v>
          </cell>
          <cell r="AG517">
            <v>276</v>
          </cell>
          <cell r="AH517">
            <v>160</v>
          </cell>
          <cell r="AI517">
            <v>63</v>
          </cell>
          <cell r="AJ517">
            <v>19.35483870967742</v>
          </cell>
          <cell r="AK517">
            <v>400367</v>
          </cell>
          <cell r="AL517" t="str">
            <v>S000250</v>
          </cell>
          <cell r="AM517" t="str">
            <v>TX</v>
          </cell>
          <cell r="AN517">
            <v>17</v>
          </cell>
          <cell r="AO517" t="str">
            <v>Sessions</v>
          </cell>
          <cell r="AP517">
            <v>118</v>
          </cell>
          <cell r="AQ517" t="str">
            <v>House</v>
          </cell>
          <cell r="AR517">
            <v>29759</v>
          </cell>
          <cell r="AS517">
            <v>49</v>
          </cell>
          <cell r="AT517">
            <v>17</v>
          </cell>
          <cell r="AU517" t="str">
            <v>TX</v>
          </cell>
          <cell r="AV517">
            <v>200</v>
          </cell>
          <cell r="AY517" t="str">
            <v>SESSIONS, Pete</v>
          </cell>
          <cell r="AZ517">
            <v>1955</v>
          </cell>
          <cell r="BB517">
            <v>0.58599999999999997</v>
          </cell>
          <cell r="BC517">
            <v>0.16300000000000001</v>
          </cell>
          <cell r="BD517">
            <v>-121.59582</v>
          </cell>
          <cell r="BE517">
            <v>0.87427999999999995</v>
          </cell>
          <cell r="BF517">
            <v>905</v>
          </cell>
          <cell r="BG517">
            <v>48</v>
          </cell>
          <cell r="BI517">
            <v>0.54300000000000004</v>
          </cell>
          <cell r="BJ517">
            <v>0.17</v>
          </cell>
          <cell r="BK517" t="str">
            <v>SESSIONS</v>
          </cell>
          <cell r="BL517" t="str">
            <v>TX-17</v>
          </cell>
          <cell r="BM517" t="str">
            <v>House</v>
          </cell>
          <cell r="BN517" t="str">
            <v>Pete</v>
          </cell>
          <cell r="BO517" t="str">
            <v>Sessions</v>
          </cell>
          <cell r="BP517" t="str">
            <v>TX</v>
          </cell>
          <cell r="BQ517" t="str">
            <v>R</v>
          </cell>
          <cell r="BR517">
            <v>-0.97907999999999995</v>
          </cell>
          <cell r="BS517" t="str">
            <v>TX-17</v>
          </cell>
          <cell r="BT517" t="str">
            <v>Sessions</v>
          </cell>
          <cell r="BU517" t="str">
            <v>Pete Sessions</v>
          </cell>
          <cell r="BV517" t="str">
            <v>House</v>
          </cell>
          <cell r="BW517" t="str">
            <v>TX</v>
          </cell>
          <cell r="BX517">
            <v>17</v>
          </cell>
          <cell r="BY517" t="str">
            <v>R</v>
          </cell>
          <cell r="BZ517">
            <v>31</v>
          </cell>
          <cell r="CA517">
            <v>1</v>
          </cell>
          <cell r="CB517">
            <v>10</v>
          </cell>
          <cell r="CC517">
            <v>20</v>
          </cell>
          <cell r="CD517">
            <v>0</v>
          </cell>
          <cell r="CE517">
            <v>0</v>
          </cell>
          <cell r="CF517">
            <v>28</v>
          </cell>
        </row>
        <row r="518">
          <cell r="A518" t="str">
            <v>S001185</v>
          </cell>
          <cell r="B518" t="str">
            <v>House</v>
          </cell>
          <cell r="C518">
            <v>21102</v>
          </cell>
          <cell r="D518" t="str">
            <v>Terri Sewell</v>
          </cell>
          <cell r="E518" t="str">
            <v>Sewell</v>
          </cell>
          <cell r="F518" t="str">
            <v>D</v>
          </cell>
          <cell r="G518" t="str">
            <v>AL-7</v>
          </cell>
          <cell r="H518">
            <v>7</v>
          </cell>
          <cell r="I518" t="str">
            <v>D+32.0</v>
          </cell>
          <cell r="J518" t="str">
            <v>Core Democrats</v>
          </cell>
          <cell r="K518">
            <v>98.94</v>
          </cell>
          <cell r="L518">
            <v>0</v>
          </cell>
          <cell r="M518">
            <v>1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-0.39800000000000002</v>
          </cell>
          <cell r="U518">
            <v>0.4</v>
          </cell>
          <cell r="W518" t="str">
            <v>Terri Sewell</v>
          </cell>
          <cell r="X518" t="str">
            <v>AL-7</v>
          </cell>
          <cell r="Y518" t="str">
            <v>Terri</v>
          </cell>
          <cell r="Z518" t="str">
            <v>Sewell</v>
          </cell>
          <cell r="AA518" t="str">
            <v>D</v>
          </cell>
          <cell r="AB518" t="str">
            <v>D+14@@100</v>
          </cell>
          <cell r="AC518" t="str">
            <v>D+14.11</v>
          </cell>
          <cell r="AD518">
            <v>100</v>
          </cell>
          <cell r="AE518" t="str">
            <v>AL-7</v>
          </cell>
          <cell r="AF518" t="str">
            <v>House</v>
          </cell>
          <cell r="AG518">
            <v>95</v>
          </cell>
          <cell r="AH518">
            <v>341</v>
          </cell>
          <cell r="AI518">
            <v>22</v>
          </cell>
          <cell r="AJ518">
            <v>5.3149606299212602</v>
          </cell>
          <cell r="AK518">
            <v>412396</v>
          </cell>
          <cell r="AL518" t="str">
            <v>S001185</v>
          </cell>
          <cell r="AM518" t="str">
            <v>AL</v>
          </cell>
          <cell r="AN518">
            <v>7</v>
          </cell>
          <cell r="AO518" t="str">
            <v>Sewell</v>
          </cell>
          <cell r="AP518">
            <v>118</v>
          </cell>
          <cell r="AQ518" t="str">
            <v>House</v>
          </cell>
          <cell r="AR518">
            <v>21102</v>
          </cell>
          <cell r="AS518">
            <v>41</v>
          </cell>
          <cell r="AT518">
            <v>7</v>
          </cell>
          <cell r="AU518" t="str">
            <v>AL</v>
          </cell>
          <cell r="AV518">
            <v>100</v>
          </cell>
          <cell r="AY518" t="str">
            <v>SEWELL, Terri</v>
          </cell>
          <cell r="AZ518">
            <v>1965</v>
          </cell>
          <cell r="BB518">
            <v>-0.40100000000000002</v>
          </cell>
          <cell r="BC518">
            <v>0.39700000000000002</v>
          </cell>
          <cell r="BD518">
            <v>-47.293779999999998</v>
          </cell>
          <cell r="BE518">
            <v>0.94874999999999998</v>
          </cell>
          <cell r="BF518">
            <v>899</v>
          </cell>
          <cell r="BG518">
            <v>18</v>
          </cell>
          <cell r="BI518">
            <v>-0.52600000000000002</v>
          </cell>
          <cell r="BJ518">
            <v>0.36599999999999999</v>
          </cell>
          <cell r="BK518" t="str">
            <v>SEWELL</v>
          </cell>
          <cell r="BL518" t="str">
            <v>AL-7</v>
          </cell>
          <cell r="BM518" t="str">
            <v>House</v>
          </cell>
          <cell r="BN518" t="str">
            <v>Terri</v>
          </cell>
          <cell r="BO518" t="str">
            <v>Sewell</v>
          </cell>
          <cell r="BP518" t="str">
            <v>AL</v>
          </cell>
          <cell r="BQ518" t="str">
            <v>D</v>
          </cell>
          <cell r="BR518">
            <v>0.15359</v>
          </cell>
          <cell r="BS518" t="str">
            <v>AL-7</v>
          </cell>
          <cell r="BT518" t="str">
            <v>Sewell</v>
          </cell>
          <cell r="BU518" t="str">
            <v>Terri Sewell</v>
          </cell>
          <cell r="BV518" t="str">
            <v>House</v>
          </cell>
          <cell r="BW518" t="str">
            <v>AL</v>
          </cell>
          <cell r="BX518">
            <v>7</v>
          </cell>
          <cell r="BY518" t="str">
            <v>D</v>
          </cell>
          <cell r="BZ518">
            <v>42</v>
          </cell>
          <cell r="CA518">
            <v>12</v>
          </cell>
          <cell r="CB518">
            <v>10</v>
          </cell>
          <cell r="CC518">
            <v>20</v>
          </cell>
          <cell r="CD518">
            <v>0</v>
          </cell>
          <cell r="CE518">
            <v>0</v>
          </cell>
          <cell r="CF518">
            <v>29</v>
          </cell>
        </row>
        <row r="519">
          <cell r="A519" t="str">
            <v>S001181</v>
          </cell>
          <cell r="AE519" t="str">
            <v>NH-0</v>
          </cell>
          <cell r="AF519" t="str">
            <v>Senate</v>
          </cell>
          <cell r="AG519">
            <v>58</v>
          </cell>
          <cell r="AH519">
            <v>40</v>
          </cell>
          <cell r="AI519">
            <v>59</v>
          </cell>
          <cell r="AJ519">
            <v>29.139072847682119</v>
          </cell>
          <cell r="AK519">
            <v>412323</v>
          </cell>
          <cell r="AL519" t="str">
            <v>S001181</v>
          </cell>
          <cell r="AM519" t="str">
            <v>NH</v>
          </cell>
          <cell r="AO519" t="str">
            <v>Shaheen</v>
          </cell>
          <cell r="AP519">
            <v>118</v>
          </cell>
          <cell r="AQ519" t="str">
            <v>Senate</v>
          </cell>
          <cell r="AR519">
            <v>40906</v>
          </cell>
          <cell r="AS519">
            <v>4</v>
          </cell>
          <cell r="AT519">
            <v>0</v>
          </cell>
          <cell r="AU519" t="str">
            <v>NH</v>
          </cell>
          <cell r="AV519">
            <v>100</v>
          </cell>
          <cell r="AY519" t="str">
            <v>SHAHEEN, Jeanne</v>
          </cell>
          <cell r="AZ519">
            <v>1947</v>
          </cell>
          <cell r="BB519">
            <v>-0.23899999999999999</v>
          </cell>
          <cell r="BC519">
            <v>-0.129</v>
          </cell>
          <cell r="BD519">
            <v>-14.385630000000001</v>
          </cell>
          <cell r="BE519">
            <v>0.97158</v>
          </cell>
          <cell r="BF519">
            <v>499</v>
          </cell>
          <cell r="BG519">
            <v>4</v>
          </cell>
          <cell r="BI519">
            <v>-0.315</v>
          </cell>
          <cell r="BJ519">
            <v>0.11700000000000001</v>
          </cell>
          <cell r="BK519" t="str">
            <v>SHAHEEN</v>
          </cell>
          <cell r="BL519" t="str">
            <v>NH-0</v>
          </cell>
          <cell r="BM519" t="str">
            <v>Senate</v>
          </cell>
          <cell r="BN519" t="str">
            <v>Jeanne</v>
          </cell>
          <cell r="BO519" t="str">
            <v>Shaheen</v>
          </cell>
          <cell r="BP519" t="str">
            <v>NH</v>
          </cell>
          <cell r="BQ519" t="str">
            <v>D</v>
          </cell>
          <cell r="BR519">
            <v>0.43548999999999999</v>
          </cell>
          <cell r="BS519" t="str">
            <v>NH-0</v>
          </cell>
          <cell r="BT519" t="str">
            <v>Shaheen</v>
          </cell>
          <cell r="BU519" t="str">
            <v>Jeanne Shaheen</v>
          </cell>
          <cell r="BV519" t="str">
            <v>Senate</v>
          </cell>
          <cell r="BW519" t="str">
            <v>NH</v>
          </cell>
          <cell r="BY519" t="str">
            <v>D</v>
          </cell>
          <cell r="BZ519">
            <v>63</v>
          </cell>
          <cell r="CA519">
            <v>13</v>
          </cell>
          <cell r="CB519">
            <v>20</v>
          </cell>
          <cell r="CC519">
            <v>20</v>
          </cell>
          <cell r="CD519">
            <v>0</v>
          </cell>
          <cell r="CE519">
            <v>10</v>
          </cell>
          <cell r="CF519">
            <v>1</v>
          </cell>
        </row>
        <row r="520">
          <cell r="A520" t="str">
            <v>S000344</v>
          </cell>
          <cell r="B520" t="str">
            <v>House</v>
          </cell>
          <cell r="C520">
            <v>29707</v>
          </cell>
          <cell r="D520" t="str">
            <v>Brad Sherman</v>
          </cell>
          <cell r="E520" t="str">
            <v>Sherman</v>
          </cell>
          <cell r="F520" t="str">
            <v>D</v>
          </cell>
          <cell r="G520" t="str">
            <v>CA-32</v>
          </cell>
          <cell r="H520">
            <v>14</v>
          </cell>
          <cell r="I520" t="str">
            <v>D+40.8</v>
          </cell>
          <cell r="J520" t="str">
            <v>Core Democrats</v>
          </cell>
          <cell r="K520">
            <v>98.45</v>
          </cell>
          <cell r="L520">
            <v>1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-0.34300000000000003</v>
          </cell>
          <cell r="U520">
            <v>-0.14099999999999999</v>
          </cell>
          <cell r="W520" t="str">
            <v>Brad Sherman</v>
          </cell>
          <cell r="X520" t="str">
            <v>CA-32</v>
          </cell>
          <cell r="Y520" t="str">
            <v>Brad</v>
          </cell>
          <cell r="Z520" t="str">
            <v>Sherman</v>
          </cell>
          <cell r="AA520" t="str">
            <v>D</v>
          </cell>
          <cell r="AB520" t="str">
            <v>D+20@@67</v>
          </cell>
          <cell r="AC520" t="str">
            <v>D+19.53</v>
          </cell>
          <cell r="AD520">
            <v>67</v>
          </cell>
          <cell r="AP520">
            <v>118</v>
          </cell>
          <cell r="AQ520" t="str">
            <v>House</v>
          </cell>
          <cell r="AR520">
            <v>29707</v>
          </cell>
          <cell r="AS520">
            <v>71</v>
          </cell>
          <cell r="AT520">
            <v>32</v>
          </cell>
          <cell r="AU520" t="str">
            <v>CA</v>
          </cell>
          <cell r="AV520">
            <v>100</v>
          </cell>
          <cell r="AY520" t="str">
            <v>SHERMAN, Brad</v>
          </cell>
          <cell r="AZ520">
            <v>1954</v>
          </cell>
          <cell r="BB520">
            <v>-0.34300000000000003</v>
          </cell>
          <cell r="BC520">
            <v>-0.13600000000000001</v>
          </cell>
          <cell r="BD520">
            <v>-62.852670000000003</v>
          </cell>
          <cell r="BE520">
            <v>0.93577999999999995</v>
          </cell>
          <cell r="BF520">
            <v>947</v>
          </cell>
          <cell r="BG520">
            <v>26</v>
          </cell>
          <cell r="BI520">
            <v>-0.38400000000000001</v>
          </cell>
          <cell r="BJ520">
            <v>-2.7E-2</v>
          </cell>
          <cell r="BK520" t="str">
            <v>SHERMAN</v>
          </cell>
          <cell r="BL520" t="str">
            <v>CA-32</v>
          </cell>
          <cell r="BM520" t="str">
            <v>House</v>
          </cell>
          <cell r="BN520" t="str">
            <v>Brad</v>
          </cell>
          <cell r="BO520" t="str">
            <v>Sherman</v>
          </cell>
          <cell r="BP520" t="str">
            <v>CA</v>
          </cell>
          <cell r="BQ520" t="str">
            <v>D</v>
          </cell>
          <cell r="BR520">
            <v>-8.8599999999999998E-2</v>
          </cell>
          <cell r="BS520" t="str">
            <v>CA-32</v>
          </cell>
          <cell r="BT520" t="str">
            <v>Sherman</v>
          </cell>
          <cell r="BU520" t="str">
            <v>Brad Sherman</v>
          </cell>
          <cell r="BV520" t="str">
            <v>House</v>
          </cell>
          <cell r="BW520" t="str">
            <v>CA</v>
          </cell>
          <cell r="BX520">
            <v>32</v>
          </cell>
          <cell r="BY520" t="str">
            <v>D</v>
          </cell>
          <cell r="BZ520">
            <v>10</v>
          </cell>
          <cell r="CA520">
            <v>10</v>
          </cell>
          <cell r="CB520">
            <v>0</v>
          </cell>
          <cell r="CC520">
            <v>0</v>
          </cell>
          <cell r="CD520">
            <v>0</v>
          </cell>
          <cell r="CE520">
            <v>0</v>
          </cell>
          <cell r="CF520">
            <v>38</v>
          </cell>
        </row>
        <row r="521">
          <cell r="A521" t="str">
            <v>S000344</v>
          </cell>
          <cell r="AE521" t="str">
            <v>CA-30</v>
          </cell>
          <cell r="AF521" t="str">
            <v>House</v>
          </cell>
          <cell r="AG521">
            <v>208</v>
          </cell>
          <cell r="AH521">
            <v>228</v>
          </cell>
          <cell r="AI521">
            <v>48</v>
          </cell>
          <cell r="AJ521">
            <v>11.62324649298597</v>
          </cell>
          <cell r="AK521">
            <v>400371</v>
          </cell>
          <cell r="AL521" t="str">
            <v>S000344</v>
          </cell>
          <cell r="AM521" t="str">
            <v>CA</v>
          </cell>
          <cell r="AN521">
            <v>30</v>
          </cell>
          <cell r="AO521" t="str">
            <v>Sherman</v>
          </cell>
          <cell r="AP521">
            <v>118</v>
          </cell>
          <cell r="AQ521" t="str">
            <v>House</v>
          </cell>
          <cell r="AR521">
            <v>29707</v>
          </cell>
          <cell r="AS521">
            <v>71</v>
          </cell>
          <cell r="AT521">
            <v>32</v>
          </cell>
          <cell r="AU521" t="str">
            <v>CA</v>
          </cell>
          <cell r="AV521">
            <v>100</v>
          </cell>
          <cell r="AY521" t="str">
            <v>SHERMAN, Brad</v>
          </cell>
          <cell r="AZ521">
            <v>1954</v>
          </cell>
          <cell r="BB521">
            <v>-0.34300000000000003</v>
          </cell>
          <cell r="BC521">
            <v>-0.13600000000000001</v>
          </cell>
          <cell r="BD521">
            <v>-62.852670000000003</v>
          </cell>
          <cell r="BE521">
            <v>0.93577999999999995</v>
          </cell>
          <cell r="BF521">
            <v>947</v>
          </cell>
          <cell r="BG521">
            <v>26</v>
          </cell>
          <cell r="BI521">
            <v>-0.38400000000000001</v>
          </cell>
          <cell r="BJ521">
            <v>-2.7E-2</v>
          </cell>
          <cell r="BK521" t="str">
            <v>SHERMAN</v>
          </cell>
          <cell r="BL521" t="str">
            <v>CA-32</v>
          </cell>
          <cell r="BM521" t="str">
            <v>House</v>
          </cell>
          <cell r="BN521" t="str">
            <v>Brad</v>
          </cell>
          <cell r="BO521" t="str">
            <v>Sherman</v>
          </cell>
          <cell r="BP521" t="str">
            <v>CA</v>
          </cell>
          <cell r="BQ521" t="str">
            <v>D</v>
          </cell>
          <cell r="BR521">
            <v>-8.8599999999999998E-2</v>
          </cell>
          <cell r="BS521" t="str">
            <v>CA-32</v>
          </cell>
          <cell r="BT521" t="str">
            <v>Sherman</v>
          </cell>
          <cell r="BU521" t="str">
            <v>Brad Sherman</v>
          </cell>
          <cell r="BV521" t="str">
            <v>House</v>
          </cell>
          <cell r="BW521" t="str">
            <v>CA</v>
          </cell>
          <cell r="BX521">
            <v>32</v>
          </cell>
          <cell r="BY521" t="str">
            <v>D</v>
          </cell>
          <cell r="BZ521">
            <v>10</v>
          </cell>
          <cell r="CA521">
            <v>10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38</v>
          </cell>
        </row>
        <row r="522">
          <cell r="A522" t="str">
            <v>S001207</v>
          </cell>
          <cell r="B522" t="str">
            <v>House</v>
          </cell>
          <cell r="C522">
            <v>21964</v>
          </cell>
          <cell r="D522" t="str">
            <v>Mikie Sherrill</v>
          </cell>
          <cell r="E522" t="str">
            <v>Sherrill</v>
          </cell>
          <cell r="F522" t="str">
            <v>D</v>
          </cell>
          <cell r="G522" t="str">
            <v>NJ-11</v>
          </cell>
          <cell r="H522">
            <v>3</v>
          </cell>
          <cell r="I522" t="str">
            <v>D+16.9</v>
          </cell>
          <cell r="J522" t="str">
            <v>Moderate Democrats</v>
          </cell>
          <cell r="K522">
            <v>97.34</v>
          </cell>
          <cell r="L522">
            <v>0</v>
          </cell>
          <cell r="M522">
            <v>1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-0.22500000000000001</v>
          </cell>
          <cell r="U522">
            <v>0.26300000000000001</v>
          </cell>
          <cell r="W522" t="str">
            <v>Mikie Sherrill</v>
          </cell>
          <cell r="X522" t="str">
            <v>NJ-11</v>
          </cell>
          <cell r="Y522" t="str">
            <v>Mikie</v>
          </cell>
          <cell r="Z522" t="str">
            <v>Sherrill</v>
          </cell>
          <cell r="AA522" t="str">
            <v>D</v>
          </cell>
          <cell r="AB522" t="str">
            <v>D+6@@160</v>
          </cell>
          <cell r="AC522" t="str">
            <v>D+5.8</v>
          </cell>
          <cell r="AD522">
            <v>160</v>
          </cell>
          <cell r="AE522" t="str">
            <v>NJ-11</v>
          </cell>
          <cell r="AF522" t="str">
            <v>House</v>
          </cell>
          <cell r="AG522">
            <v>227</v>
          </cell>
          <cell r="AH522">
            <v>209</v>
          </cell>
          <cell r="AI522">
            <v>52</v>
          </cell>
          <cell r="AJ522">
            <v>13.34894613583138</v>
          </cell>
          <cell r="AK522">
            <v>412799</v>
          </cell>
          <cell r="AL522" t="str">
            <v>S001207</v>
          </cell>
          <cell r="AM522" t="str">
            <v>NJ</v>
          </cell>
          <cell r="AN522">
            <v>11</v>
          </cell>
          <cell r="AO522" t="str">
            <v>Sherrill</v>
          </cell>
          <cell r="AP522">
            <v>118</v>
          </cell>
          <cell r="AQ522" t="str">
            <v>House</v>
          </cell>
          <cell r="AR522">
            <v>21964</v>
          </cell>
          <cell r="AS522">
            <v>12</v>
          </cell>
          <cell r="AT522">
            <v>11</v>
          </cell>
          <cell r="AU522" t="str">
            <v>NJ</v>
          </cell>
          <cell r="AV522">
            <v>100</v>
          </cell>
          <cell r="AY522" t="str">
            <v>SHERRILL, Mikie</v>
          </cell>
          <cell r="AZ522">
            <v>1972</v>
          </cell>
          <cell r="BB522">
            <v>-0.23200000000000001</v>
          </cell>
          <cell r="BC522">
            <v>0.26400000000000001</v>
          </cell>
          <cell r="BD522">
            <v>-70.265270000000001</v>
          </cell>
          <cell r="BE522">
            <v>0.92798000000000003</v>
          </cell>
          <cell r="BF522">
            <v>940</v>
          </cell>
          <cell r="BG522">
            <v>28</v>
          </cell>
          <cell r="BI522">
            <v>-0.29599999999999999</v>
          </cell>
          <cell r="BJ522">
            <v>0.28899999999999998</v>
          </cell>
          <cell r="BK522" t="str">
            <v>SHERRILL</v>
          </cell>
          <cell r="BL522" t="str">
            <v>NJ-11</v>
          </cell>
          <cell r="BM522" t="str">
            <v>House</v>
          </cell>
          <cell r="BN522" t="str">
            <v>Mikie</v>
          </cell>
          <cell r="BO522" t="str">
            <v>Sherrill</v>
          </cell>
          <cell r="BP522" t="str">
            <v>NJ</v>
          </cell>
          <cell r="BQ522" t="str">
            <v>D</v>
          </cell>
          <cell r="BR522">
            <v>0.77434999999999998</v>
          </cell>
          <cell r="BS522" t="str">
            <v>NJ-11</v>
          </cell>
          <cell r="BT522" t="str">
            <v>Sherrill</v>
          </cell>
          <cell r="BU522" t="str">
            <v>Mikie Sherrill</v>
          </cell>
          <cell r="BV522" t="str">
            <v>House</v>
          </cell>
          <cell r="BW522" t="str">
            <v>NJ</v>
          </cell>
          <cell r="BX522">
            <v>11</v>
          </cell>
          <cell r="BY522" t="str">
            <v>D</v>
          </cell>
          <cell r="BZ522">
            <v>78</v>
          </cell>
          <cell r="CA522">
            <v>18</v>
          </cell>
          <cell r="CB522">
            <v>20</v>
          </cell>
          <cell r="CC522">
            <v>20</v>
          </cell>
          <cell r="CD522">
            <v>20</v>
          </cell>
          <cell r="CE522">
            <v>0</v>
          </cell>
          <cell r="CF522">
            <v>10</v>
          </cell>
        </row>
        <row r="523">
          <cell r="A523" t="str">
            <v>S001148</v>
          </cell>
          <cell r="B523" t="str">
            <v>House</v>
          </cell>
          <cell r="C523">
            <v>29910</v>
          </cell>
          <cell r="D523" t="str">
            <v>Mike Simpson</v>
          </cell>
          <cell r="E523" t="str">
            <v>Simpson</v>
          </cell>
          <cell r="F523" t="str">
            <v>R</v>
          </cell>
          <cell r="G523" t="str">
            <v>ID-2</v>
          </cell>
          <cell r="H523">
            <v>13</v>
          </cell>
          <cell r="I523" t="str">
            <v>R+22.9</v>
          </cell>
          <cell r="J523" t="str">
            <v>Moderate Republicans</v>
          </cell>
          <cell r="K523">
            <v>96.97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1</v>
          </cell>
          <cell r="Q523">
            <v>0</v>
          </cell>
          <cell r="R523">
            <v>0</v>
          </cell>
          <cell r="S523">
            <v>0</v>
          </cell>
          <cell r="T523">
            <v>0.29699999999999999</v>
          </cell>
          <cell r="U523">
            <v>0.307</v>
          </cell>
          <cell r="W523" t="str">
            <v>Mike Simpson</v>
          </cell>
          <cell r="X523" t="str">
            <v>ID-2</v>
          </cell>
          <cell r="Y523" t="str">
            <v>Mike</v>
          </cell>
          <cell r="Z523" t="str">
            <v>Simpson</v>
          </cell>
          <cell r="AA523" t="str">
            <v>R</v>
          </cell>
          <cell r="AB523" t="str">
            <v>R+15@@344</v>
          </cell>
          <cell r="AC523" t="str">
            <v>R+14.5</v>
          </cell>
          <cell r="AD523">
            <v>344</v>
          </cell>
          <cell r="AE523" t="str">
            <v>ID-2</v>
          </cell>
          <cell r="AF523" t="str">
            <v>House</v>
          </cell>
          <cell r="AG523">
            <v>386</v>
          </cell>
          <cell r="AH523">
            <v>50</v>
          </cell>
          <cell r="AI523">
            <v>89</v>
          </cell>
          <cell r="AJ523">
            <v>34.959349593495944</v>
          </cell>
          <cell r="AK523">
            <v>400376</v>
          </cell>
          <cell r="AL523" t="str">
            <v>S001148</v>
          </cell>
          <cell r="AM523" t="str">
            <v>ID</v>
          </cell>
          <cell r="AN523">
            <v>2</v>
          </cell>
          <cell r="AO523" t="str">
            <v>Simpson</v>
          </cell>
          <cell r="AP523">
            <v>118</v>
          </cell>
          <cell r="AQ523" t="str">
            <v>House</v>
          </cell>
          <cell r="AR523">
            <v>29910</v>
          </cell>
          <cell r="AS523">
            <v>63</v>
          </cell>
          <cell r="AT523">
            <v>2</v>
          </cell>
          <cell r="AU523" t="str">
            <v>ID</v>
          </cell>
          <cell r="AV523">
            <v>200</v>
          </cell>
          <cell r="AY523" t="str">
            <v>SIMPSON, Michael K.</v>
          </cell>
          <cell r="AZ523">
            <v>1950</v>
          </cell>
          <cell r="BB523">
            <v>0.29699999999999999</v>
          </cell>
          <cell r="BC523">
            <v>0.30599999999999999</v>
          </cell>
          <cell r="BD523">
            <v>-92.33466</v>
          </cell>
          <cell r="BE523">
            <v>0.90441000000000005</v>
          </cell>
          <cell r="BF523">
            <v>919</v>
          </cell>
          <cell r="BG523">
            <v>34</v>
          </cell>
          <cell r="BI523">
            <v>0.28399999999999997</v>
          </cell>
          <cell r="BJ523">
            <v>0.39900000000000002</v>
          </cell>
          <cell r="BK523" t="str">
            <v>SIMPSON</v>
          </cell>
          <cell r="BL523" t="str">
            <v>ID-2</v>
          </cell>
          <cell r="BM523" t="str">
            <v>House</v>
          </cell>
          <cell r="BN523" t="str">
            <v>Mike</v>
          </cell>
          <cell r="BO523" t="str">
            <v>Simpson</v>
          </cell>
          <cell r="BP523" t="str">
            <v>ID</v>
          </cell>
          <cell r="BQ523" t="str">
            <v>R</v>
          </cell>
          <cell r="BR523">
            <v>-0.53947999999999996</v>
          </cell>
          <cell r="BS523" t="str">
            <v>ID-2</v>
          </cell>
          <cell r="BT523" t="str">
            <v>Simpson</v>
          </cell>
          <cell r="BU523" t="str">
            <v>Mike Simpson</v>
          </cell>
          <cell r="BV523" t="str">
            <v>House</v>
          </cell>
          <cell r="BW523" t="str">
            <v>ID</v>
          </cell>
          <cell r="BX523">
            <v>2</v>
          </cell>
          <cell r="BY523" t="str">
            <v>R</v>
          </cell>
          <cell r="BZ523">
            <v>25</v>
          </cell>
          <cell r="CA523">
            <v>5</v>
          </cell>
          <cell r="CB523">
            <v>0</v>
          </cell>
          <cell r="CC523">
            <v>20</v>
          </cell>
          <cell r="CD523">
            <v>0</v>
          </cell>
          <cell r="CE523">
            <v>0</v>
          </cell>
          <cell r="CF523">
            <v>27</v>
          </cell>
        </row>
        <row r="524">
          <cell r="A524" t="str">
            <v>S001191</v>
          </cell>
          <cell r="AP524">
            <v>118</v>
          </cell>
          <cell r="AQ524" t="str">
            <v>Senate</v>
          </cell>
          <cell r="AR524">
            <v>91300</v>
          </cell>
          <cell r="AS524">
            <v>61</v>
          </cell>
          <cell r="AT524">
            <v>0</v>
          </cell>
          <cell r="AU524" t="str">
            <v>AZ</v>
          </cell>
          <cell r="AV524">
            <v>328</v>
          </cell>
          <cell r="AY524" t="str">
            <v>SINEMA, Kyrsten</v>
          </cell>
          <cell r="AZ524">
            <v>1976</v>
          </cell>
          <cell r="BB524">
            <v>-0.216</v>
          </cell>
          <cell r="BC524">
            <v>0.42399999999999999</v>
          </cell>
          <cell r="BD524">
            <v>-53.779049999999998</v>
          </cell>
          <cell r="BE524">
            <v>0.89763999999999999</v>
          </cell>
          <cell r="BF524">
            <v>498</v>
          </cell>
          <cell r="BG524">
            <v>15</v>
          </cell>
          <cell r="BI524">
            <v>-0.216</v>
          </cell>
          <cell r="BJ524">
            <v>0.42399999999999999</v>
          </cell>
          <cell r="BK524" t="str">
            <v>SINEMA</v>
          </cell>
          <cell r="BL524" t="str">
            <v>AZ-0</v>
          </cell>
          <cell r="BM524" t="str">
            <v>Senate</v>
          </cell>
          <cell r="BN524" t="str">
            <v>Kyrsten</v>
          </cell>
          <cell r="BO524" t="str">
            <v>Sinema</v>
          </cell>
          <cell r="BP524" t="str">
            <v>AZ</v>
          </cell>
          <cell r="BQ524" t="str">
            <v>D</v>
          </cell>
          <cell r="BR524">
            <v>1.1538299999999999</v>
          </cell>
          <cell r="BS524" t="str">
            <v>AZ-0</v>
          </cell>
          <cell r="BT524" t="str">
            <v>Sinema</v>
          </cell>
          <cell r="BU524" t="str">
            <v>Kyrsten Sinema</v>
          </cell>
          <cell r="BV524" t="str">
            <v>Senate</v>
          </cell>
          <cell r="BW524" t="str">
            <v>AZ</v>
          </cell>
          <cell r="BY524" t="str">
            <v>I</v>
          </cell>
          <cell r="BZ524">
            <v>91</v>
          </cell>
          <cell r="CA524">
            <v>21</v>
          </cell>
          <cell r="CB524">
            <v>20</v>
          </cell>
          <cell r="CC524">
            <v>20</v>
          </cell>
          <cell r="CD524">
            <v>20</v>
          </cell>
          <cell r="CE524">
            <v>10</v>
          </cell>
          <cell r="CF524">
            <v>7</v>
          </cell>
        </row>
        <row r="525">
          <cell r="A525" t="str">
            <v>S001208</v>
          </cell>
          <cell r="B525" t="str">
            <v>House</v>
          </cell>
          <cell r="C525">
            <v>21965</v>
          </cell>
          <cell r="D525" t="str">
            <v>Elissa Slotkin</v>
          </cell>
          <cell r="E525" t="str">
            <v>Slotkin</v>
          </cell>
          <cell r="F525" t="str">
            <v>D</v>
          </cell>
          <cell r="G525" t="str">
            <v>MI-7</v>
          </cell>
          <cell r="H525">
            <v>3</v>
          </cell>
          <cell r="I525" t="str">
            <v>D+0.5</v>
          </cell>
          <cell r="J525" t="str">
            <v>Moderate Democrats</v>
          </cell>
          <cell r="K525">
            <v>98.32</v>
          </cell>
          <cell r="L525">
            <v>0</v>
          </cell>
          <cell r="M525">
            <v>1</v>
          </cell>
          <cell r="N525">
            <v>0</v>
          </cell>
          <cell r="O525">
            <v>1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-0.32100000000000001</v>
          </cell>
          <cell r="U525">
            <v>0.73799999999999999</v>
          </cell>
          <cell r="W525" t="str">
            <v>Elissa Slotkin</v>
          </cell>
          <cell r="X525" t="str">
            <v>MI-7</v>
          </cell>
          <cell r="Y525" t="str">
            <v>Elissa</v>
          </cell>
          <cell r="Z525" t="str">
            <v>Slotkin</v>
          </cell>
          <cell r="AA525" t="str">
            <v>D</v>
          </cell>
          <cell r="AB525" t="str">
            <v>R+2@@226</v>
          </cell>
          <cell r="AC525" t="str">
            <v>R+2.12</v>
          </cell>
          <cell r="AD525">
            <v>226</v>
          </cell>
          <cell r="AP525">
            <v>118</v>
          </cell>
          <cell r="AQ525" t="str">
            <v>House</v>
          </cell>
          <cell r="AR525">
            <v>21965</v>
          </cell>
          <cell r="AS525">
            <v>23</v>
          </cell>
          <cell r="AT525">
            <v>7</v>
          </cell>
          <cell r="AU525" t="str">
            <v>MI</v>
          </cell>
          <cell r="AV525">
            <v>100</v>
          </cell>
          <cell r="AY525" t="str">
            <v>SLOTKIN, Elissa</v>
          </cell>
          <cell r="AZ525">
            <v>1976</v>
          </cell>
          <cell r="BB525">
            <v>-0.32800000000000001</v>
          </cell>
          <cell r="BC525">
            <v>0.72499999999999998</v>
          </cell>
          <cell r="BD525">
            <v>-76.41</v>
          </cell>
          <cell r="BE525">
            <v>0.92334000000000005</v>
          </cell>
          <cell r="BF525">
            <v>958</v>
          </cell>
          <cell r="BG525">
            <v>26</v>
          </cell>
          <cell r="BI525">
            <v>-0.29399999999999998</v>
          </cell>
          <cell r="BJ525">
            <v>0.36499999999999999</v>
          </cell>
          <cell r="BK525" t="str">
            <v>SLOTKIN</v>
          </cell>
          <cell r="BL525" t="str">
            <v>MI-7</v>
          </cell>
          <cell r="BM525" t="str">
            <v>House</v>
          </cell>
          <cell r="BN525" t="str">
            <v>Elissa</v>
          </cell>
          <cell r="BO525" t="str">
            <v>Slotkin</v>
          </cell>
          <cell r="BP525" t="str">
            <v>MI</v>
          </cell>
          <cell r="BQ525" t="str">
            <v>D</v>
          </cell>
          <cell r="BR525">
            <v>1.48821</v>
          </cell>
          <cell r="BS525" t="str">
            <v>MI-7</v>
          </cell>
          <cell r="BT525" t="str">
            <v>Slotkin</v>
          </cell>
          <cell r="BU525" t="str">
            <v>Elissa Slotkin</v>
          </cell>
          <cell r="BV525" t="str">
            <v>House</v>
          </cell>
          <cell r="BW525" t="str">
            <v>MI</v>
          </cell>
          <cell r="BX525">
            <v>7</v>
          </cell>
          <cell r="BY525" t="str">
            <v>D</v>
          </cell>
          <cell r="BZ525">
            <v>95</v>
          </cell>
          <cell r="CA525">
            <v>25</v>
          </cell>
          <cell r="CB525">
            <v>20</v>
          </cell>
          <cell r="CC525">
            <v>20</v>
          </cell>
          <cell r="CD525">
            <v>20</v>
          </cell>
          <cell r="CE525">
            <v>10</v>
          </cell>
          <cell r="CF525">
            <v>3</v>
          </cell>
        </row>
        <row r="526">
          <cell r="A526" t="str">
            <v>S001208</v>
          </cell>
          <cell r="AE526" t="str">
            <v>MI-8</v>
          </cell>
          <cell r="AF526" t="str">
            <v>House</v>
          </cell>
          <cell r="AG526">
            <v>348</v>
          </cell>
          <cell r="AH526">
            <v>88</v>
          </cell>
          <cell r="AI526">
            <v>80</v>
          </cell>
          <cell r="AJ526">
            <v>29.411764705882351</v>
          </cell>
          <cell r="AK526">
            <v>412784</v>
          </cell>
          <cell r="AL526" t="str">
            <v>S001208</v>
          </cell>
          <cell r="AM526" t="str">
            <v>MI</v>
          </cell>
          <cell r="AN526">
            <v>8</v>
          </cell>
          <cell r="AO526" t="str">
            <v>Slotkin</v>
          </cell>
          <cell r="AP526">
            <v>118</v>
          </cell>
          <cell r="AQ526" t="str">
            <v>House</v>
          </cell>
          <cell r="AR526">
            <v>21965</v>
          </cell>
          <cell r="AS526">
            <v>23</v>
          </cell>
          <cell r="AT526">
            <v>7</v>
          </cell>
          <cell r="AU526" t="str">
            <v>MI</v>
          </cell>
          <cell r="AV526">
            <v>100</v>
          </cell>
          <cell r="AY526" t="str">
            <v>SLOTKIN, Elissa</v>
          </cell>
          <cell r="AZ526">
            <v>1976</v>
          </cell>
          <cell r="BB526">
            <v>-0.32800000000000001</v>
          </cell>
          <cell r="BC526">
            <v>0.72499999999999998</v>
          </cell>
          <cell r="BD526">
            <v>-76.41</v>
          </cell>
          <cell r="BE526">
            <v>0.92334000000000005</v>
          </cell>
          <cell r="BF526">
            <v>958</v>
          </cell>
          <cell r="BG526">
            <v>26</v>
          </cell>
          <cell r="BI526">
            <v>-0.29399999999999998</v>
          </cell>
          <cell r="BJ526">
            <v>0.36499999999999999</v>
          </cell>
          <cell r="BK526" t="str">
            <v>SLOTKIN</v>
          </cell>
          <cell r="BL526" t="str">
            <v>MI-7</v>
          </cell>
          <cell r="BM526" t="str">
            <v>House</v>
          </cell>
          <cell r="BN526" t="str">
            <v>Elissa</v>
          </cell>
          <cell r="BO526" t="str">
            <v>Slotkin</v>
          </cell>
          <cell r="BP526" t="str">
            <v>MI</v>
          </cell>
          <cell r="BQ526" t="str">
            <v>D</v>
          </cell>
          <cell r="BR526">
            <v>1.48821</v>
          </cell>
          <cell r="BS526" t="str">
            <v>MI-7</v>
          </cell>
          <cell r="BT526" t="str">
            <v>Slotkin</v>
          </cell>
          <cell r="BU526" t="str">
            <v>Elissa Slotkin</v>
          </cell>
          <cell r="BV526" t="str">
            <v>House</v>
          </cell>
          <cell r="BW526" t="str">
            <v>MI</v>
          </cell>
          <cell r="BX526">
            <v>7</v>
          </cell>
          <cell r="BY526" t="str">
            <v>D</v>
          </cell>
          <cell r="BZ526">
            <v>95</v>
          </cell>
          <cell r="CA526">
            <v>25</v>
          </cell>
          <cell r="CB526">
            <v>20</v>
          </cell>
          <cell r="CC526">
            <v>20</v>
          </cell>
          <cell r="CD526">
            <v>20</v>
          </cell>
          <cell r="CE526">
            <v>10</v>
          </cell>
          <cell r="CF526">
            <v>3</v>
          </cell>
        </row>
        <row r="527">
          <cell r="A527" t="str">
            <v>S000510</v>
          </cell>
          <cell r="B527" t="str">
            <v>House</v>
          </cell>
          <cell r="C527">
            <v>29768</v>
          </cell>
          <cell r="D527" t="str">
            <v>Adam Smith</v>
          </cell>
          <cell r="E527" t="str">
            <v>Smith</v>
          </cell>
          <cell r="F527" t="str">
            <v>D</v>
          </cell>
          <cell r="G527" t="str">
            <v>WA-9</v>
          </cell>
          <cell r="H527">
            <v>14</v>
          </cell>
          <cell r="I527" t="str">
            <v>D+45.2</v>
          </cell>
          <cell r="J527" t="str">
            <v>Core Democrats</v>
          </cell>
          <cell r="K527">
            <v>98.58</v>
          </cell>
          <cell r="L527">
            <v>1</v>
          </cell>
          <cell r="M527">
            <v>1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-0.28799999999999998</v>
          </cell>
          <cell r="U527">
            <v>-0.16500000000000001</v>
          </cell>
          <cell r="W527" t="str">
            <v>Adam Smith</v>
          </cell>
          <cell r="X527" t="str">
            <v>WA-9</v>
          </cell>
          <cell r="Y527" t="str">
            <v>Adam</v>
          </cell>
          <cell r="Z527" t="str">
            <v>Smith</v>
          </cell>
          <cell r="AA527" t="str">
            <v>D</v>
          </cell>
          <cell r="AB527" t="str">
            <v>D+21@@59</v>
          </cell>
          <cell r="AC527" t="str">
            <v>D+21.11</v>
          </cell>
          <cell r="AD527">
            <v>59</v>
          </cell>
          <cell r="AE527" t="str">
            <v>WA-9</v>
          </cell>
          <cell r="AF527" t="str">
            <v>House</v>
          </cell>
          <cell r="AG527">
            <v>50</v>
          </cell>
          <cell r="AH527">
            <v>386</v>
          </cell>
          <cell r="AI527">
            <v>11</v>
          </cell>
          <cell r="AJ527">
            <v>4</v>
          </cell>
          <cell r="AK527">
            <v>400379</v>
          </cell>
          <cell r="AL527" t="str">
            <v>S000510</v>
          </cell>
          <cell r="AM527" t="str">
            <v>WA</v>
          </cell>
          <cell r="AN527">
            <v>9</v>
          </cell>
          <cell r="AO527" t="str">
            <v>Smith</v>
          </cell>
          <cell r="AP527">
            <v>118</v>
          </cell>
          <cell r="AQ527" t="str">
            <v>House</v>
          </cell>
          <cell r="AR527">
            <v>29768</v>
          </cell>
          <cell r="AS527">
            <v>73</v>
          </cell>
          <cell r="AT527">
            <v>9</v>
          </cell>
          <cell r="AU527" t="str">
            <v>WA</v>
          </cell>
          <cell r="AV527">
            <v>100</v>
          </cell>
          <cell r="AY527" t="str">
            <v>SMITH, Adam</v>
          </cell>
          <cell r="AZ527">
            <v>1965</v>
          </cell>
          <cell r="BB527">
            <v>-0.28999999999999998</v>
          </cell>
          <cell r="BC527">
            <v>-0.16200000000000001</v>
          </cell>
          <cell r="BD527">
            <v>-50.036250000000003</v>
          </cell>
          <cell r="BE527">
            <v>0.94843</v>
          </cell>
          <cell r="BF527">
            <v>945</v>
          </cell>
          <cell r="BG527">
            <v>18</v>
          </cell>
          <cell r="BI527">
            <v>-0.52700000000000002</v>
          </cell>
          <cell r="BJ527">
            <v>0.09</v>
          </cell>
          <cell r="BK527" t="str">
            <v>SMITH</v>
          </cell>
          <cell r="BL527" t="str">
            <v>WA-9</v>
          </cell>
          <cell r="BM527" t="str">
            <v>House</v>
          </cell>
          <cell r="BN527" t="str">
            <v>Adam</v>
          </cell>
          <cell r="BO527" t="str">
            <v>Smith</v>
          </cell>
          <cell r="BP527" t="str">
            <v>WA</v>
          </cell>
          <cell r="BQ527" t="str">
            <v>D</v>
          </cell>
          <cell r="BR527">
            <v>-1.6875800000000001</v>
          </cell>
          <cell r="BS527" t="str">
            <v>WA-9</v>
          </cell>
          <cell r="BT527" t="str">
            <v>Smith</v>
          </cell>
          <cell r="BU527" t="str">
            <v>Adam Smith</v>
          </cell>
          <cell r="BV527" t="str">
            <v>House</v>
          </cell>
          <cell r="BW527" t="str">
            <v>WA</v>
          </cell>
          <cell r="BX527">
            <v>9</v>
          </cell>
          <cell r="BY527" t="str">
            <v>D</v>
          </cell>
          <cell r="BZ527">
            <v>30</v>
          </cell>
          <cell r="CA527">
            <v>0</v>
          </cell>
          <cell r="CB527">
            <v>10</v>
          </cell>
          <cell r="CC527">
            <v>20</v>
          </cell>
          <cell r="CD527">
            <v>0</v>
          </cell>
          <cell r="CE527">
            <v>0</v>
          </cell>
          <cell r="CF527">
            <v>38</v>
          </cell>
        </row>
        <row r="528">
          <cell r="A528" t="str">
            <v>S001172</v>
          </cell>
          <cell r="B528" t="str">
            <v>House</v>
          </cell>
          <cell r="C528">
            <v>20729</v>
          </cell>
          <cell r="D528" t="str">
            <v>Adrian Smith</v>
          </cell>
          <cell r="E528" t="str">
            <v>Smith</v>
          </cell>
          <cell r="F528" t="str">
            <v>R</v>
          </cell>
          <cell r="G528" t="str">
            <v>NE-3</v>
          </cell>
          <cell r="H528">
            <v>9</v>
          </cell>
          <cell r="I528" t="str">
            <v>R+51.8</v>
          </cell>
          <cell r="J528" t="str">
            <v>Old Guard Republicans</v>
          </cell>
          <cell r="K528">
            <v>96.33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1</v>
          </cell>
          <cell r="S528">
            <v>0</v>
          </cell>
          <cell r="T528">
            <v>0.51300000000000001</v>
          </cell>
          <cell r="U528">
            <v>0.23300000000000001</v>
          </cell>
          <cell r="W528" t="str">
            <v>Adrian Smith</v>
          </cell>
          <cell r="X528" t="str">
            <v>NE-3</v>
          </cell>
          <cell r="Y528" t="str">
            <v>Adrian</v>
          </cell>
          <cell r="Z528" t="str">
            <v>Smith</v>
          </cell>
          <cell r="AA528" t="str">
            <v>R</v>
          </cell>
          <cell r="AB528" t="str">
            <v>R+29@@431</v>
          </cell>
          <cell r="AC528" t="str">
            <v>R+28.89</v>
          </cell>
          <cell r="AD528">
            <v>431</v>
          </cell>
          <cell r="AE528" t="str">
            <v>NE-3</v>
          </cell>
          <cell r="AF528" t="str">
            <v>House</v>
          </cell>
          <cell r="AG528">
            <v>367</v>
          </cell>
          <cell r="AH528">
            <v>69</v>
          </cell>
          <cell r="AI528">
            <v>84</v>
          </cell>
          <cell r="AJ528">
            <v>31.73076923076923</v>
          </cell>
          <cell r="AK528">
            <v>412217</v>
          </cell>
          <cell r="AL528" t="str">
            <v>S001172</v>
          </cell>
          <cell r="AM528" t="str">
            <v>NE</v>
          </cell>
          <cell r="AN528">
            <v>3</v>
          </cell>
          <cell r="AO528" t="str">
            <v>Smith</v>
          </cell>
          <cell r="AP528">
            <v>118</v>
          </cell>
          <cell r="AQ528" t="str">
            <v>House</v>
          </cell>
          <cell r="AR528">
            <v>20729</v>
          </cell>
          <cell r="AS528">
            <v>35</v>
          </cell>
          <cell r="AT528">
            <v>3</v>
          </cell>
          <cell r="AU528" t="str">
            <v>NE</v>
          </cell>
          <cell r="AV528">
            <v>200</v>
          </cell>
          <cell r="AY528" t="str">
            <v>SMITH, Adrian</v>
          </cell>
          <cell r="AZ528">
            <v>1970</v>
          </cell>
          <cell r="BB528">
            <v>0.51300000000000001</v>
          </cell>
          <cell r="BC528">
            <v>0.24199999999999999</v>
          </cell>
          <cell r="BD528">
            <v>-86.916550000000001</v>
          </cell>
          <cell r="BE528">
            <v>0.91132000000000002</v>
          </cell>
          <cell r="BF528">
            <v>936</v>
          </cell>
          <cell r="BG528">
            <v>33</v>
          </cell>
          <cell r="BI528">
            <v>0.51700000000000002</v>
          </cell>
          <cell r="BJ528">
            <v>0.33900000000000002</v>
          </cell>
          <cell r="BK528" t="str">
            <v>SMITH</v>
          </cell>
          <cell r="BL528" t="str">
            <v>NE-3</v>
          </cell>
          <cell r="BM528" t="str">
            <v>House</v>
          </cell>
          <cell r="BN528" t="str">
            <v>Adrian</v>
          </cell>
          <cell r="BO528" t="str">
            <v>Smith</v>
          </cell>
          <cell r="BP528" t="str">
            <v>NE</v>
          </cell>
          <cell r="BQ528" t="str">
            <v>R</v>
          </cell>
          <cell r="BR528">
            <v>0.42869000000000002</v>
          </cell>
          <cell r="BS528" t="str">
            <v>NE-3</v>
          </cell>
          <cell r="BT528" t="str">
            <v>Smith</v>
          </cell>
          <cell r="BU528" t="str">
            <v>Adrian Smith</v>
          </cell>
          <cell r="BV528" t="str">
            <v>House</v>
          </cell>
          <cell r="BW528" t="str">
            <v>NE</v>
          </cell>
          <cell r="BX528">
            <v>3</v>
          </cell>
          <cell r="BY528" t="str">
            <v>R</v>
          </cell>
          <cell r="BZ528">
            <v>35</v>
          </cell>
          <cell r="CA528">
            <v>15</v>
          </cell>
          <cell r="CB528">
            <v>0</v>
          </cell>
          <cell r="CC528">
            <v>20</v>
          </cell>
          <cell r="CD528">
            <v>0</v>
          </cell>
          <cell r="CE528">
            <v>0</v>
          </cell>
          <cell r="CF528">
            <v>44</v>
          </cell>
        </row>
        <row r="529">
          <cell r="A529" t="str">
            <v>S000522</v>
          </cell>
          <cell r="B529" t="str">
            <v>House</v>
          </cell>
          <cell r="C529">
            <v>14863</v>
          </cell>
          <cell r="D529" t="str">
            <v>Chris Smith</v>
          </cell>
          <cell r="E529" t="str">
            <v>Smith</v>
          </cell>
          <cell r="F529" t="str">
            <v>R</v>
          </cell>
          <cell r="G529" t="str">
            <v>NJ-4</v>
          </cell>
          <cell r="H529">
            <v>22</v>
          </cell>
          <cell r="I529" t="str">
            <v>R+22.4</v>
          </cell>
          <cell r="J529" t="str">
            <v>Compromise Conservatives</v>
          </cell>
          <cell r="K529">
            <v>91.95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1</v>
          </cell>
          <cell r="R529">
            <v>1</v>
          </cell>
          <cell r="S529">
            <v>0</v>
          </cell>
          <cell r="T529">
            <v>0.17799999999999999</v>
          </cell>
          <cell r="U529">
            <v>-0.17299999999999999</v>
          </cell>
          <cell r="W529" t="str">
            <v>Chris Smith</v>
          </cell>
          <cell r="X529" t="str">
            <v>NJ-4</v>
          </cell>
          <cell r="Y529" t="str">
            <v>Chris</v>
          </cell>
          <cell r="Z529" t="str">
            <v>Smith</v>
          </cell>
          <cell r="AA529" t="str">
            <v>R</v>
          </cell>
          <cell r="AB529" t="str">
            <v>R+14@@339</v>
          </cell>
          <cell r="AC529" t="str">
            <v>R+14.13</v>
          </cell>
          <cell r="AD529">
            <v>339</v>
          </cell>
          <cell r="AE529" t="str">
            <v>NJ-4</v>
          </cell>
          <cell r="AF529" t="str">
            <v>House</v>
          </cell>
          <cell r="AG529">
            <v>416</v>
          </cell>
          <cell r="AH529">
            <v>20</v>
          </cell>
          <cell r="AI529">
            <v>95</v>
          </cell>
          <cell r="AJ529">
            <v>46.258503401360542</v>
          </cell>
          <cell r="AK529">
            <v>400380</v>
          </cell>
          <cell r="AL529" t="str">
            <v>S000522</v>
          </cell>
          <cell r="AM529" t="str">
            <v>NJ</v>
          </cell>
          <cell r="AN529">
            <v>4</v>
          </cell>
          <cell r="AO529" t="str">
            <v>Smith</v>
          </cell>
          <cell r="AP529">
            <v>118</v>
          </cell>
          <cell r="AQ529" t="str">
            <v>House</v>
          </cell>
          <cell r="AR529">
            <v>14863</v>
          </cell>
          <cell r="AS529">
            <v>12</v>
          </cell>
          <cell r="AT529">
            <v>4</v>
          </cell>
          <cell r="AU529" t="str">
            <v>NJ</v>
          </cell>
          <cell r="AV529">
            <v>200</v>
          </cell>
          <cell r="AY529" t="str">
            <v>SMITH, Christopher Henry</v>
          </cell>
          <cell r="AZ529">
            <v>1953</v>
          </cell>
          <cell r="BB529">
            <v>0.17899999999999999</v>
          </cell>
          <cell r="BC529">
            <v>-0.17199999999999999</v>
          </cell>
          <cell r="BD529">
            <v>-233.38123999999999</v>
          </cell>
          <cell r="BE529">
            <v>0.78076000000000001</v>
          </cell>
          <cell r="BF529">
            <v>943</v>
          </cell>
          <cell r="BG529">
            <v>114</v>
          </cell>
          <cell r="BI529">
            <v>0.30199999999999999</v>
          </cell>
          <cell r="BJ529">
            <v>-3.5999999999999997E-2</v>
          </cell>
          <cell r="BK529" t="str">
            <v>SMITH</v>
          </cell>
          <cell r="BL529" t="str">
            <v>NJ-4</v>
          </cell>
          <cell r="BM529" t="str">
            <v>House</v>
          </cell>
          <cell r="BN529" t="str">
            <v>Chris</v>
          </cell>
          <cell r="BO529" t="str">
            <v>Smith</v>
          </cell>
          <cell r="BP529" t="str">
            <v>NJ</v>
          </cell>
          <cell r="BQ529" t="str">
            <v>R</v>
          </cell>
          <cell r="BR529">
            <v>0.81264999999999998</v>
          </cell>
          <cell r="BS529" t="str">
            <v>NJ-4</v>
          </cell>
          <cell r="BT529" t="str">
            <v>Smith</v>
          </cell>
          <cell r="BU529" t="str">
            <v>Chris Smith</v>
          </cell>
          <cell r="BV529" t="str">
            <v>House</v>
          </cell>
          <cell r="BW529" t="str">
            <v>NJ</v>
          </cell>
          <cell r="BX529">
            <v>4</v>
          </cell>
          <cell r="BY529" t="str">
            <v>R</v>
          </cell>
          <cell r="BZ529">
            <v>49</v>
          </cell>
          <cell r="CA529">
            <v>19</v>
          </cell>
          <cell r="CB529">
            <v>10</v>
          </cell>
          <cell r="CC529">
            <v>20</v>
          </cell>
          <cell r="CD529">
            <v>0</v>
          </cell>
          <cell r="CE529">
            <v>0</v>
          </cell>
          <cell r="CF529">
            <v>29</v>
          </cell>
        </row>
        <row r="530">
          <cell r="A530" t="str">
            <v>S001195</v>
          </cell>
          <cell r="B530" t="str">
            <v>House</v>
          </cell>
          <cell r="C530">
            <v>21373</v>
          </cell>
          <cell r="D530" t="str">
            <v>Jason Smith</v>
          </cell>
          <cell r="E530" t="str">
            <v>Smith</v>
          </cell>
          <cell r="F530" t="str">
            <v>R</v>
          </cell>
          <cell r="G530" t="str">
            <v>MO-8</v>
          </cell>
          <cell r="H530">
            <v>5.8</v>
          </cell>
          <cell r="I530" t="str">
            <v>R+51.3</v>
          </cell>
          <cell r="J530" t="str">
            <v>Old Guard Republicans</v>
          </cell>
          <cell r="K530">
            <v>95.21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1</v>
          </cell>
          <cell r="S530">
            <v>0</v>
          </cell>
          <cell r="T530">
            <v>0.58099999999999996</v>
          </cell>
          <cell r="U530">
            <v>0.254</v>
          </cell>
          <cell r="W530" t="str">
            <v>Jason Smith</v>
          </cell>
          <cell r="X530" t="str">
            <v>MO-8</v>
          </cell>
          <cell r="Y530" t="str">
            <v>Jason</v>
          </cell>
          <cell r="Z530" t="str">
            <v>Smith</v>
          </cell>
          <cell r="AA530" t="str">
            <v>R</v>
          </cell>
          <cell r="AB530" t="str">
            <v>R+28@@430</v>
          </cell>
          <cell r="AC530" t="str">
            <v>R+28.11</v>
          </cell>
          <cell r="AD530">
            <v>430</v>
          </cell>
          <cell r="AE530" t="str">
            <v>MO-8</v>
          </cell>
          <cell r="AF530" t="str">
            <v>House</v>
          </cell>
          <cell r="AG530">
            <v>324</v>
          </cell>
          <cell r="AH530">
            <v>112</v>
          </cell>
          <cell r="AI530">
            <v>74</v>
          </cell>
          <cell r="AJ530">
            <v>26.44230769230769</v>
          </cell>
          <cell r="AK530">
            <v>412596</v>
          </cell>
          <cell r="AL530" t="str">
            <v>S001195</v>
          </cell>
          <cell r="AM530" t="str">
            <v>MO</v>
          </cell>
          <cell r="AN530">
            <v>8</v>
          </cell>
          <cell r="AO530" t="str">
            <v>Smith</v>
          </cell>
          <cell r="AP530">
            <v>118</v>
          </cell>
          <cell r="AQ530" t="str">
            <v>House</v>
          </cell>
          <cell r="AR530">
            <v>21373</v>
          </cell>
          <cell r="AS530">
            <v>34</v>
          </cell>
          <cell r="AT530">
            <v>8</v>
          </cell>
          <cell r="AU530" t="str">
            <v>MO</v>
          </cell>
          <cell r="AV530">
            <v>200</v>
          </cell>
          <cell r="AY530" t="str">
            <v>SMITH, Jason</v>
          </cell>
          <cell r="AZ530">
            <v>1980</v>
          </cell>
          <cell r="BB530">
            <v>0.57999999999999996</v>
          </cell>
          <cell r="BC530">
            <v>0.20200000000000001</v>
          </cell>
          <cell r="BD530">
            <v>-101.37094999999999</v>
          </cell>
          <cell r="BE530">
            <v>0.89641000000000004</v>
          </cell>
          <cell r="BF530">
            <v>927</v>
          </cell>
          <cell r="BG530">
            <v>53</v>
          </cell>
          <cell r="BI530">
            <v>0.53100000000000003</v>
          </cell>
          <cell r="BJ530">
            <v>8.1000000000000003E-2</v>
          </cell>
          <cell r="BK530" t="str">
            <v>SMITH</v>
          </cell>
          <cell r="BL530" t="str">
            <v>MO-8</v>
          </cell>
          <cell r="BM530" t="str">
            <v>House</v>
          </cell>
          <cell r="BN530" t="str">
            <v>Jason</v>
          </cell>
          <cell r="BO530" t="str">
            <v>Smith</v>
          </cell>
          <cell r="BP530" t="str">
            <v>MO</v>
          </cell>
          <cell r="BQ530" t="str">
            <v>R</v>
          </cell>
          <cell r="BR530">
            <v>-0.78261999999999998</v>
          </cell>
          <cell r="BS530" t="str">
            <v>MO-8</v>
          </cell>
          <cell r="BT530" t="str">
            <v>Smith</v>
          </cell>
          <cell r="BU530" t="str">
            <v>Jason Smith</v>
          </cell>
          <cell r="BV530" t="str">
            <v>House</v>
          </cell>
          <cell r="BW530" t="str">
            <v>MO</v>
          </cell>
          <cell r="BX530">
            <v>8</v>
          </cell>
          <cell r="BY530" t="str">
            <v>R</v>
          </cell>
          <cell r="BZ530">
            <v>33</v>
          </cell>
          <cell r="CA530">
            <v>3</v>
          </cell>
          <cell r="CB530">
            <v>10</v>
          </cell>
          <cell r="CC530">
            <v>20</v>
          </cell>
          <cell r="CD530">
            <v>0</v>
          </cell>
          <cell r="CE530">
            <v>0</v>
          </cell>
          <cell r="CF530">
            <v>44</v>
          </cell>
        </row>
        <row r="531">
          <cell r="A531" t="str">
            <v>S001203</v>
          </cell>
          <cell r="AE531" t="str">
            <v>MN-0</v>
          </cell>
          <cell r="AF531" t="str">
            <v>Senate</v>
          </cell>
          <cell r="AG531">
            <v>23</v>
          </cell>
          <cell r="AH531">
            <v>75</v>
          </cell>
          <cell r="AI531">
            <v>23</v>
          </cell>
          <cell r="AJ531">
            <v>18.518518518518519</v>
          </cell>
          <cell r="AK531">
            <v>412742</v>
          </cell>
          <cell r="AL531" t="str">
            <v>S001203</v>
          </cell>
          <cell r="AM531" t="str">
            <v>MN</v>
          </cell>
          <cell r="AO531" t="str">
            <v>Smith</v>
          </cell>
          <cell r="AP531">
            <v>118</v>
          </cell>
          <cell r="AQ531" t="str">
            <v>Senate</v>
          </cell>
          <cell r="AR531">
            <v>41706</v>
          </cell>
          <cell r="AS531">
            <v>33</v>
          </cell>
          <cell r="AT531">
            <v>0</v>
          </cell>
          <cell r="AU531" t="str">
            <v>MN</v>
          </cell>
          <cell r="AV531">
            <v>100</v>
          </cell>
          <cell r="AY531" t="str">
            <v>SMITH, Tina</v>
          </cell>
          <cell r="AZ531">
            <v>1958</v>
          </cell>
          <cell r="BB531">
            <v>-0.39700000000000002</v>
          </cell>
          <cell r="BC531">
            <v>-6.8000000000000005E-2</v>
          </cell>
          <cell r="BD531">
            <v>-11.52675</v>
          </cell>
          <cell r="BE531">
            <v>0.97760999999999998</v>
          </cell>
          <cell r="BF531">
            <v>509</v>
          </cell>
          <cell r="BG531">
            <v>2</v>
          </cell>
          <cell r="BI531">
            <v>-0.378</v>
          </cell>
          <cell r="BJ531">
            <v>-0.123</v>
          </cell>
          <cell r="BK531" t="str">
            <v>SMITH</v>
          </cell>
          <cell r="BL531" t="str">
            <v>MN-0</v>
          </cell>
          <cell r="BM531" t="str">
            <v>Senate</v>
          </cell>
          <cell r="BN531" t="str">
            <v>Tina</v>
          </cell>
          <cell r="BO531" t="str">
            <v>Smith</v>
          </cell>
          <cell r="BP531" t="str">
            <v>MN</v>
          </cell>
          <cell r="BQ531" t="str">
            <v>D</v>
          </cell>
          <cell r="BR531">
            <v>-0.14199000000000001</v>
          </cell>
          <cell r="BS531" t="str">
            <v>MN-0</v>
          </cell>
          <cell r="BT531" t="str">
            <v>Smith</v>
          </cell>
          <cell r="BU531" t="str">
            <v>Tina Smith</v>
          </cell>
          <cell r="BV531" t="str">
            <v>Senate</v>
          </cell>
          <cell r="BW531" t="str">
            <v>MN</v>
          </cell>
          <cell r="BY531" t="str">
            <v>D</v>
          </cell>
          <cell r="BZ531">
            <v>37</v>
          </cell>
          <cell r="CA531">
            <v>7</v>
          </cell>
          <cell r="CB531">
            <v>0</v>
          </cell>
          <cell r="CC531">
            <v>20</v>
          </cell>
          <cell r="CD531">
            <v>0</v>
          </cell>
          <cell r="CE531">
            <v>10</v>
          </cell>
          <cell r="CF531">
            <v>2</v>
          </cell>
        </row>
        <row r="532">
          <cell r="A532" t="str">
            <v>S001199</v>
          </cell>
          <cell r="B532" t="str">
            <v>House</v>
          </cell>
          <cell r="C532">
            <v>21745</v>
          </cell>
          <cell r="D532" t="str">
            <v>Lloyd Smucker</v>
          </cell>
          <cell r="E532" t="str">
            <v>Smucker</v>
          </cell>
          <cell r="F532" t="str">
            <v>R</v>
          </cell>
          <cell r="G532" t="str">
            <v>PA-11</v>
          </cell>
          <cell r="H532">
            <v>4</v>
          </cell>
          <cell r="I532" t="str">
            <v>R+21.3</v>
          </cell>
          <cell r="J532" t="str">
            <v>Old Guard Republicans</v>
          </cell>
          <cell r="K532">
            <v>94.53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1</v>
          </cell>
          <cell r="S532">
            <v>0</v>
          </cell>
          <cell r="T532">
            <v>0.45</v>
          </cell>
          <cell r="U532">
            <v>0.112</v>
          </cell>
          <cell r="W532" t="str">
            <v>Lloyd Smucker</v>
          </cell>
          <cell r="X532" t="str">
            <v>PA-11</v>
          </cell>
          <cell r="Y532" t="str">
            <v>Lloyd</v>
          </cell>
          <cell r="Z532" t="str">
            <v>Smucker</v>
          </cell>
          <cell r="AA532" t="str">
            <v>R</v>
          </cell>
          <cell r="AB532" t="str">
            <v>R+13@@330</v>
          </cell>
          <cell r="AC532" t="str">
            <v>R+13.42</v>
          </cell>
          <cell r="AD532">
            <v>330</v>
          </cell>
          <cell r="AE532" t="str">
            <v>PA-11</v>
          </cell>
          <cell r="AF532" t="str">
            <v>House</v>
          </cell>
          <cell r="AG532">
            <v>403</v>
          </cell>
          <cell r="AH532">
            <v>33</v>
          </cell>
          <cell r="AI532">
            <v>92</v>
          </cell>
          <cell r="AJ532">
            <v>39.896373056994818</v>
          </cell>
          <cell r="AK532">
            <v>412722</v>
          </cell>
          <cell r="AL532" t="str">
            <v>S001199</v>
          </cell>
          <cell r="AM532" t="str">
            <v>PA</v>
          </cell>
          <cell r="AN532">
            <v>11</v>
          </cell>
          <cell r="AO532" t="str">
            <v>Smucker</v>
          </cell>
          <cell r="AP532">
            <v>118</v>
          </cell>
          <cell r="AQ532" t="str">
            <v>House</v>
          </cell>
          <cell r="AR532">
            <v>21745</v>
          </cell>
          <cell r="AS532">
            <v>14</v>
          </cell>
          <cell r="AT532">
            <v>11</v>
          </cell>
          <cell r="AU532" t="str">
            <v>PA</v>
          </cell>
          <cell r="AV532">
            <v>200</v>
          </cell>
          <cell r="AY532" t="str">
            <v>SMUCKER, Lloyd K.</v>
          </cell>
          <cell r="AZ532">
            <v>1964</v>
          </cell>
          <cell r="BB532">
            <v>0.44800000000000001</v>
          </cell>
          <cell r="BC532">
            <v>0.14199999999999999</v>
          </cell>
          <cell r="BD532">
            <v>-134.07579999999999</v>
          </cell>
          <cell r="BE532">
            <v>0.86875999999999998</v>
          </cell>
          <cell r="BF532">
            <v>953</v>
          </cell>
          <cell r="BG532">
            <v>52</v>
          </cell>
          <cell r="BI532">
            <v>0.45800000000000002</v>
          </cell>
          <cell r="BJ532">
            <v>7.2999999999999995E-2</v>
          </cell>
          <cell r="BK532" t="str">
            <v>SMUCKER</v>
          </cell>
          <cell r="BL532" t="str">
            <v>PA-11</v>
          </cell>
          <cell r="BM532" t="str">
            <v>House</v>
          </cell>
          <cell r="BN532" t="str">
            <v>Lloyd</v>
          </cell>
          <cell r="BO532" t="str">
            <v>Smucker</v>
          </cell>
          <cell r="BP532" t="str">
            <v>PA</v>
          </cell>
          <cell r="BQ532" t="str">
            <v>R</v>
          </cell>
          <cell r="BR532">
            <v>0.15128</v>
          </cell>
          <cell r="BS532" t="str">
            <v>PA-11</v>
          </cell>
          <cell r="BT532" t="str">
            <v>Smucker</v>
          </cell>
          <cell r="BU532" t="str">
            <v>Lloyd Smucker</v>
          </cell>
          <cell r="BV532" t="str">
            <v>House</v>
          </cell>
          <cell r="BW532" t="str">
            <v>PA</v>
          </cell>
          <cell r="BX532">
            <v>11</v>
          </cell>
          <cell r="BY532" t="str">
            <v>R</v>
          </cell>
          <cell r="BZ532">
            <v>42</v>
          </cell>
          <cell r="CA532">
            <v>12</v>
          </cell>
          <cell r="CB532">
            <v>10</v>
          </cell>
          <cell r="CC532">
            <v>20</v>
          </cell>
          <cell r="CD532">
            <v>0</v>
          </cell>
          <cell r="CE532">
            <v>0</v>
          </cell>
          <cell r="CF532">
            <v>26</v>
          </cell>
        </row>
        <row r="533">
          <cell r="A533" t="str">
            <v>S001225</v>
          </cell>
          <cell r="B533" t="str">
            <v>House</v>
          </cell>
          <cell r="C533">
            <v>22365</v>
          </cell>
          <cell r="D533" t="str">
            <v>Eric Sorensen</v>
          </cell>
          <cell r="E533" t="str">
            <v>Sorensen</v>
          </cell>
          <cell r="F533" t="str">
            <v>D</v>
          </cell>
          <cell r="G533" t="str">
            <v>IL-17</v>
          </cell>
          <cell r="H533">
            <v>1</v>
          </cell>
          <cell r="I533" t="str">
            <v>D+7.8</v>
          </cell>
          <cell r="J533" t="str">
            <v>Moderate Democrats</v>
          </cell>
          <cell r="K533">
            <v>98.6</v>
          </cell>
          <cell r="L533">
            <v>0</v>
          </cell>
          <cell r="M533">
            <v>1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-0.23200000000000001</v>
          </cell>
          <cell r="U533">
            <v>0.223</v>
          </cell>
          <cell r="W533" t="str">
            <v>Eric Sorensen</v>
          </cell>
          <cell r="X533" t="str">
            <v>IL-17</v>
          </cell>
          <cell r="Y533" t="str">
            <v>Eric</v>
          </cell>
          <cell r="Z533" t="str">
            <v>Sorensen</v>
          </cell>
          <cell r="AA533" t="str">
            <v>D</v>
          </cell>
          <cell r="AB533" t="str">
            <v>D+2@@196</v>
          </cell>
          <cell r="AC533" t="str">
            <v>D+1.91</v>
          </cell>
          <cell r="AD533">
            <v>196</v>
          </cell>
          <cell r="AP533">
            <v>118</v>
          </cell>
          <cell r="AQ533" t="str">
            <v>House</v>
          </cell>
          <cell r="AR533">
            <v>22365</v>
          </cell>
          <cell r="AS533">
            <v>21</v>
          </cell>
          <cell r="AT533">
            <v>17</v>
          </cell>
          <cell r="AU533" t="str">
            <v>IL</v>
          </cell>
          <cell r="AV533">
            <v>100</v>
          </cell>
          <cell r="AY533" t="str">
            <v>SORENSEN, Eric</v>
          </cell>
          <cell r="AZ533">
            <v>1976</v>
          </cell>
          <cell r="BB533">
            <v>-0.24299999999999999</v>
          </cell>
          <cell r="BC533">
            <v>0.28899999999999998</v>
          </cell>
          <cell r="BD533">
            <v>-66.080219999999997</v>
          </cell>
          <cell r="BE533">
            <v>0.92942999999999998</v>
          </cell>
          <cell r="BF533">
            <v>903</v>
          </cell>
          <cell r="BG533">
            <v>27</v>
          </cell>
          <cell r="BI533">
            <v>-0.24299999999999999</v>
          </cell>
          <cell r="BJ533">
            <v>0.28899999999999998</v>
          </cell>
          <cell r="BK533" t="str">
            <v>SORENSEN</v>
          </cell>
          <cell r="BL533" t="str">
            <v>IL-17</v>
          </cell>
          <cell r="BM533" t="str">
            <v>House</v>
          </cell>
          <cell r="BN533" t="str">
            <v>Eric</v>
          </cell>
          <cell r="BO533" t="str">
            <v>Sorensen</v>
          </cell>
          <cell r="BP533" t="str">
            <v>IL</v>
          </cell>
          <cell r="BQ533" t="str">
            <v>D</v>
          </cell>
          <cell r="BR533">
            <v>0.30043999999999998</v>
          </cell>
          <cell r="BS533" t="str">
            <v>IL-17</v>
          </cell>
          <cell r="BT533" t="str">
            <v>Sorensen</v>
          </cell>
          <cell r="BU533" t="str">
            <v>Eric Sorensen</v>
          </cell>
          <cell r="BV533" t="str">
            <v>House</v>
          </cell>
          <cell r="BW533" t="str">
            <v>IL</v>
          </cell>
          <cell r="BX533">
            <v>17</v>
          </cell>
          <cell r="BY533" t="str">
            <v>D</v>
          </cell>
          <cell r="BZ533">
            <v>84</v>
          </cell>
          <cell r="CA533">
            <v>14</v>
          </cell>
          <cell r="CB533">
            <v>20</v>
          </cell>
          <cell r="CC533">
            <v>20</v>
          </cell>
          <cell r="CD533">
            <v>20</v>
          </cell>
          <cell r="CE533">
            <v>10</v>
          </cell>
          <cell r="CF533">
            <v>4</v>
          </cell>
        </row>
        <row r="534">
          <cell r="A534" t="str">
            <v>S001200</v>
          </cell>
          <cell r="B534" t="str">
            <v>House</v>
          </cell>
          <cell r="C534">
            <v>21746</v>
          </cell>
          <cell r="D534" t="str">
            <v>Darren Soto</v>
          </cell>
          <cell r="E534" t="str">
            <v>Soto</v>
          </cell>
          <cell r="F534" t="str">
            <v>D</v>
          </cell>
          <cell r="G534" t="str">
            <v>FL-9</v>
          </cell>
          <cell r="H534">
            <v>4</v>
          </cell>
          <cell r="I534" t="str">
            <v>D+17.4</v>
          </cell>
          <cell r="J534" t="str">
            <v>Core Democrats</v>
          </cell>
          <cell r="K534">
            <v>97.9</v>
          </cell>
          <cell r="L534">
            <v>1</v>
          </cell>
          <cell r="M534">
            <v>1</v>
          </cell>
          <cell r="N534">
            <v>0</v>
          </cell>
          <cell r="O534">
            <v>1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-0.36099999999999999</v>
          </cell>
          <cell r="U534">
            <v>0.16700000000000001</v>
          </cell>
          <cell r="W534" t="str">
            <v>Darren Soto</v>
          </cell>
          <cell r="X534" t="str">
            <v>FL-9</v>
          </cell>
          <cell r="Y534" t="str">
            <v>Darren</v>
          </cell>
          <cell r="Z534" t="str">
            <v>Soto</v>
          </cell>
          <cell r="AA534" t="str">
            <v>D</v>
          </cell>
          <cell r="AB534" t="str">
            <v>D+8@@140</v>
          </cell>
          <cell r="AC534" t="str">
            <v>D+8.05</v>
          </cell>
          <cell r="AD534">
            <v>140</v>
          </cell>
          <cell r="AE534" t="str">
            <v>FL-9</v>
          </cell>
          <cell r="AF534" t="str">
            <v>House</v>
          </cell>
          <cell r="AG534">
            <v>225</v>
          </cell>
          <cell r="AH534">
            <v>211</v>
          </cell>
          <cell r="AI534">
            <v>51</v>
          </cell>
          <cell r="AJ534">
            <v>13.026819923371651</v>
          </cell>
          <cell r="AK534">
            <v>412695</v>
          </cell>
          <cell r="AL534" t="str">
            <v>S001200</v>
          </cell>
          <cell r="AM534" t="str">
            <v>FL</v>
          </cell>
          <cell r="AN534">
            <v>9</v>
          </cell>
          <cell r="AO534" t="str">
            <v>Soto</v>
          </cell>
          <cell r="AP534">
            <v>118</v>
          </cell>
          <cell r="AQ534" t="str">
            <v>House</v>
          </cell>
          <cell r="AR534">
            <v>21746</v>
          </cell>
          <cell r="AS534">
            <v>43</v>
          </cell>
          <cell r="AT534">
            <v>9</v>
          </cell>
          <cell r="AU534" t="str">
            <v>FL</v>
          </cell>
          <cell r="AV534">
            <v>100</v>
          </cell>
          <cell r="AY534" t="str">
            <v>SOTO, Darren Michael</v>
          </cell>
          <cell r="AZ534">
            <v>1978</v>
          </cell>
          <cell r="BB534">
            <v>-0.35</v>
          </cell>
          <cell r="BC534">
            <v>0.19</v>
          </cell>
          <cell r="BD534">
            <v>-62.505189999999999</v>
          </cell>
          <cell r="BE534">
            <v>0.93671000000000004</v>
          </cell>
          <cell r="BF534">
            <v>956</v>
          </cell>
          <cell r="BG534">
            <v>30</v>
          </cell>
          <cell r="BI534">
            <v>-0.29099999999999998</v>
          </cell>
          <cell r="BJ534">
            <v>0.17899999999999999</v>
          </cell>
          <cell r="BK534" t="str">
            <v>SOTO</v>
          </cell>
          <cell r="BL534" t="str">
            <v>FL-9</v>
          </cell>
          <cell r="BM534" t="str">
            <v>House</v>
          </cell>
          <cell r="BN534" t="str">
            <v>Darren</v>
          </cell>
          <cell r="BO534" t="str">
            <v>Soto</v>
          </cell>
          <cell r="BP534" t="str">
            <v>FL</v>
          </cell>
          <cell r="BQ534" t="str">
            <v>D</v>
          </cell>
          <cell r="BR534">
            <v>0.48076999999999998</v>
          </cell>
          <cell r="BS534" t="str">
            <v>FL-9</v>
          </cell>
          <cell r="BT534" t="str">
            <v>Soto</v>
          </cell>
          <cell r="BU534" t="str">
            <v>Darren Soto</v>
          </cell>
          <cell r="BV534" t="str">
            <v>House</v>
          </cell>
          <cell r="BW534" t="str">
            <v>FL</v>
          </cell>
          <cell r="BX534">
            <v>9</v>
          </cell>
          <cell r="BY534" t="str">
            <v>D</v>
          </cell>
          <cell r="BZ534">
            <v>55</v>
          </cell>
          <cell r="CA534">
            <v>15</v>
          </cell>
          <cell r="CB534">
            <v>20</v>
          </cell>
          <cell r="CC534">
            <v>20</v>
          </cell>
          <cell r="CD534">
            <v>0</v>
          </cell>
          <cell r="CE534">
            <v>0</v>
          </cell>
          <cell r="CF534">
            <v>16</v>
          </cell>
        </row>
        <row r="535">
          <cell r="A535" t="str">
            <v>S001209</v>
          </cell>
          <cell r="B535" t="str">
            <v>House</v>
          </cell>
          <cell r="C535">
            <v>21966</v>
          </cell>
          <cell r="D535" t="str">
            <v>Abigail Spanberger</v>
          </cell>
          <cell r="E535" t="str">
            <v>Spanberger</v>
          </cell>
          <cell r="F535" t="str">
            <v>D</v>
          </cell>
          <cell r="G535" t="str">
            <v>VA-7</v>
          </cell>
          <cell r="H535">
            <v>3</v>
          </cell>
          <cell r="I535" t="str">
            <v>D+6.8</v>
          </cell>
          <cell r="J535" t="str">
            <v>Moderate Democrats</v>
          </cell>
          <cell r="K535">
            <v>97.19</v>
          </cell>
          <cell r="L535">
            <v>0</v>
          </cell>
          <cell r="M535">
            <v>1</v>
          </cell>
          <cell r="N535">
            <v>0</v>
          </cell>
          <cell r="O535">
            <v>1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-0.188</v>
          </cell>
          <cell r="U535">
            <v>0.33800000000000002</v>
          </cell>
          <cell r="W535" t="str">
            <v>Abigail Spanberger</v>
          </cell>
          <cell r="X535" t="str">
            <v>VA-7</v>
          </cell>
          <cell r="Y535" t="str">
            <v>Abigail</v>
          </cell>
          <cell r="Z535" t="str">
            <v>Spanberger</v>
          </cell>
          <cell r="AA535" t="str">
            <v>D</v>
          </cell>
          <cell r="AB535" t="str">
            <v>D+1@@207</v>
          </cell>
          <cell r="AC535" t="str">
            <v>D+0.88</v>
          </cell>
          <cell r="AD535">
            <v>207</v>
          </cell>
          <cell r="AE535" t="str">
            <v>VA-7</v>
          </cell>
          <cell r="AF535" t="str">
            <v>House</v>
          </cell>
          <cell r="AG535">
            <v>315</v>
          </cell>
          <cell r="AH535">
            <v>121</v>
          </cell>
          <cell r="AI535">
            <v>72</v>
          </cell>
          <cell r="AJ535">
            <v>25.79281183932347</v>
          </cell>
          <cell r="AK535">
            <v>412833</v>
          </cell>
          <cell r="AL535" t="str">
            <v>S001209</v>
          </cell>
          <cell r="AM535" t="str">
            <v>VA</v>
          </cell>
          <cell r="AN535">
            <v>7</v>
          </cell>
          <cell r="AO535" t="str">
            <v>Spanberger</v>
          </cell>
          <cell r="AP535">
            <v>118</v>
          </cell>
          <cell r="AQ535" t="str">
            <v>House</v>
          </cell>
          <cell r="AR535">
            <v>21966</v>
          </cell>
          <cell r="AS535">
            <v>40</v>
          </cell>
          <cell r="AT535">
            <v>7</v>
          </cell>
          <cell r="AU535" t="str">
            <v>VA</v>
          </cell>
          <cell r="AV535">
            <v>100</v>
          </cell>
          <cell r="AY535" t="str">
            <v>SPANBERGER, Abigail</v>
          </cell>
          <cell r="AZ535">
            <v>1979</v>
          </cell>
          <cell r="BB535">
            <v>-0.19700000000000001</v>
          </cell>
          <cell r="BC535">
            <v>0.33100000000000002</v>
          </cell>
          <cell r="BD535">
            <v>-96.020150000000001</v>
          </cell>
          <cell r="BE535">
            <v>0.90405999999999997</v>
          </cell>
          <cell r="BF535">
            <v>952</v>
          </cell>
          <cell r="BG535">
            <v>32</v>
          </cell>
          <cell r="BI535">
            <v>-0.255</v>
          </cell>
          <cell r="BJ535">
            <v>0.26900000000000002</v>
          </cell>
          <cell r="BK535" t="str">
            <v>SPANBERGER</v>
          </cell>
          <cell r="BL535" t="str">
            <v>VA-7</v>
          </cell>
          <cell r="BM535" t="str">
            <v>House</v>
          </cell>
          <cell r="BN535" t="str">
            <v>Abigail</v>
          </cell>
          <cell r="BO535" t="str">
            <v>Spanberger</v>
          </cell>
          <cell r="BP535" t="str">
            <v>VA</v>
          </cell>
          <cell r="BQ535" t="str">
            <v>D</v>
          </cell>
          <cell r="BR535">
            <v>1.3608499999999999</v>
          </cell>
          <cell r="BS535" t="str">
            <v>VA-7</v>
          </cell>
          <cell r="BT535" t="str">
            <v>Spanberger</v>
          </cell>
          <cell r="BU535" t="str">
            <v>Abigail Spanberger</v>
          </cell>
          <cell r="BV535" t="str">
            <v>House</v>
          </cell>
          <cell r="BW535" t="str">
            <v>VA</v>
          </cell>
          <cell r="BX535">
            <v>7</v>
          </cell>
          <cell r="BY535" t="str">
            <v>D</v>
          </cell>
          <cell r="BZ535">
            <v>94</v>
          </cell>
          <cell r="CA535">
            <v>24</v>
          </cell>
          <cell r="CB535">
            <v>20</v>
          </cell>
          <cell r="CC535">
            <v>20</v>
          </cell>
          <cell r="CD535">
            <v>20</v>
          </cell>
          <cell r="CE535">
            <v>10</v>
          </cell>
          <cell r="CF535">
            <v>1</v>
          </cell>
        </row>
        <row r="536">
          <cell r="A536" t="str">
            <v>S000929</v>
          </cell>
          <cell r="B536" t="str">
            <v>House</v>
          </cell>
          <cell r="C536">
            <v>22151</v>
          </cell>
          <cell r="D536" t="str">
            <v>Victoria Spartz</v>
          </cell>
          <cell r="E536" t="str">
            <v>Spartz</v>
          </cell>
          <cell r="F536" t="str">
            <v>R</v>
          </cell>
          <cell r="G536" t="str">
            <v>IN-5</v>
          </cell>
          <cell r="H536">
            <v>2</v>
          </cell>
          <cell r="I536" t="str">
            <v>R+15.9</v>
          </cell>
          <cell r="J536" t="str">
            <v>Far-Right Obstructionists</v>
          </cell>
          <cell r="K536">
            <v>92.8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1</v>
          </cell>
          <cell r="S536">
            <v>0</v>
          </cell>
          <cell r="T536">
            <v>0.47499999999999998</v>
          </cell>
          <cell r="U536">
            <v>-0.20200000000000001</v>
          </cell>
          <cell r="W536" t="str">
            <v>Victoria Spartz</v>
          </cell>
          <cell r="X536" t="str">
            <v>IN-5</v>
          </cell>
          <cell r="Y536" t="str">
            <v>Victoria</v>
          </cell>
          <cell r="Z536" t="str">
            <v>Spartz</v>
          </cell>
          <cell r="AA536" t="str">
            <v>R</v>
          </cell>
          <cell r="AB536" t="str">
            <v>R+11@@303</v>
          </cell>
          <cell r="AC536" t="str">
            <v>R+11.21</v>
          </cell>
          <cell r="AD536">
            <v>303</v>
          </cell>
          <cell r="AE536" t="str">
            <v>IN-5</v>
          </cell>
          <cell r="AF536" t="str">
            <v>House</v>
          </cell>
          <cell r="AG536">
            <v>380</v>
          </cell>
          <cell r="AH536">
            <v>56</v>
          </cell>
          <cell r="AI536">
            <v>87</v>
          </cell>
          <cell r="AJ536">
            <v>33.793103448275858</v>
          </cell>
          <cell r="AK536">
            <v>456822</v>
          </cell>
          <cell r="AL536" t="str">
            <v>S000929</v>
          </cell>
          <cell r="AM536" t="str">
            <v>IN</v>
          </cell>
          <cell r="AN536">
            <v>5</v>
          </cell>
          <cell r="AO536" t="str">
            <v>Spartz</v>
          </cell>
          <cell r="AP536">
            <v>118</v>
          </cell>
          <cell r="AQ536" t="str">
            <v>House</v>
          </cell>
          <cell r="AR536">
            <v>22151</v>
          </cell>
          <cell r="AS536">
            <v>22</v>
          </cell>
          <cell r="AT536">
            <v>5</v>
          </cell>
          <cell r="AU536" t="str">
            <v>IN</v>
          </cell>
          <cell r="AV536">
            <v>200</v>
          </cell>
          <cell r="AY536" t="str">
            <v>SPARTZ, Victoria</v>
          </cell>
          <cell r="AZ536">
            <v>1978</v>
          </cell>
          <cell r="BB536">
            <v>0.48</v>
          </cell>
          <cell r="BC536">
            <v>-0.23899999999999999</v>
          </cell>
          <cell r="BD536">
            <v>-201.72323</v>
          </cell>
          <cell r="BE536">
            <v>0.79861000000000004</v>
          </cell>
          <cell r="BF536">
            <v>897</v>
          </cell>
          <cell r="BG536">
            <v>84</v>
          </cell>
          <cell r="BI536">
            <v>0.54300000000000004</v>
          </cell>
          <cell r="BJ536">
            <v>-0.374</v>
          </cell>
          <cell r="BK536" t="str">
            <v>SPARTZ</v>
          </cell>
          <cell r="BL536" t="str">
            <v>IN-5</v>
          </cell>
          <cell r="BM536" t="str">
            <v>House</v>
          </cell>
          <cell r="BN536" t="str">
            <v>Victoria</v>
          </cell>
          <cell r="BO536" t="str">
            <v>Spartz</v>
          </cell>
          <cell r="BP536" t="str">
            <v>IN</v>
          </cell>
          <cell r="BQ536" t="str">
            <v>R</v>
          </cell>
          <cell r="BR536">
            <v>-1.0187600000000001</v>
          </cell>
          <cell r="BS536" t="str">
            <v>IN-5</v>
          </cell>
          <cell r="BT536" t="str">
            <v>Spartz</v>
          </cell>
          <cell r="BU536" t="str">
            <v>Victoria Spartz</v>
          </cell>
          <cell r="BV536" t="str">
            <v>House</v>
          </cell>
          <cell r="BW536" t="str">
            <v>IN</v>
          </cell>
          <cell r="BX536">
            <v>5</v>
          </cell>
          <cell r="BY536" t="str">
            <v>R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22</v>
          </cell>
        </row>
        <row r="537">
          <cell r="A537" t="str">
            <v>S000770</v>
          </cell>
          <cell r="AE537" t="str">
            <v>MI-0</v>
          </cell>
          <cell r="AF537" t="str">
            <v>Senate</v>
          </cell>
          <cell r="AG537">
            <v>45</v>
          </cell>
          <cell r="AH537">
            <v>53</v>
          </cell>
          <cell r="AI537">
            <v>45</v>
          </cell>
          <cell r="AJ537">
            <v>24.819277108433731</v>
          </cell>
          <cell r="AK537">
            <v>300093</v>
          </cell>
          <cell r="AL537" t="str">
            <v>S000770</v>
          </cell>
          <cell r="AM537" t="str">
            <v>MI</v>
          </cell>
          <cell r="AO537" t="str">
            <v>Stabenow</v>
          </cell>
          <cell r="AP537">
            <v>118</v>
          </cell>
          <cell r="AQ537" t="str">
            <v>Senate</v>
          </cell>
          <cell r="AR537">
            <v>29732</v>
          </cell>
          <cell r="AS537">
            <v>23</v>
          </cell>
          <cell r="AT537">
            <v>0</v>
          </cell>
          <cell r="AU537" t="str">
            <v>MI</v>
          </cell>
          <cell r="AV537">
            <v>100</v>
          </cell>
          <cell r="AY537" t="str">
            <v>STABENOW, Deborah Ann</v>
          </cell>
          <cell r="AZ537">
            <v>1950</v>
          </cell>
          <cell r="BB537">
            <v>-0.34300000000000003</v>
          </cell>
          <cell r="BC537">
            <v>-1.4999999999999999E-2</v>
          </cell>
          <cell r="BD537">
            <v>-13.484529999999999</v>
          </cell>
          <cell r="BE537">
            <v>0.97385999999999995</v>
          </cell>
          <cell r="BF537">
            <v>509</v>
          </cell>
          <cell r="BG537">
            <v>5</v>
          </cell>
          <cell r="BI537">
            <v>-0.34899999999999998</v>
          </cell>
          <cell r="BJ537">
            <v>-0.05</v>
          </cell>
          <cell r="BK537" t="str">
            <v>STABENOW</v>
          </cell>
          <cell r="BL537" t="str">
            <v>MI-0</v>
          </cell>
          <cell r="BM537" t="str">
            <v>Senate</v>
          </cell>
          <cell r="BN537" t="str">
            <v>Debbie</v>
          </cell>
          <cell r="BO537" t="str">
            <v>Stabenow</v>
          </cell>
          <cell r="BP537" t="str">
            <v>MI</v>
          </cell>
          <cell r="BQ537" t="str">
            <v>D</v>
          </cell>
          <cell r="BR537">
            <v>6.5720000000000001E-2</v>
          </cell>
          <cell r="BS537" t="str">
            <v>MI-0</v>
          </cell>
          <cell r="BT537" t="str">
            <v>Stabenow</v>
          </cell>
          <cell r="BU537" t="str">
            <v>Debbie Stabenow</v>
          </cell>
          <cell r="BV537" t="str">
            <v>Senate</v>
          </cell>
          <cell r="BW537" t="str">
            <v>MI</v>
          </cell>
          <cell r="BY537" t="str">
            <v>D</v>
          </cell>
          <cell r="BZ537">
            <v>39</v>
          </cell>
          <cell r="CA537">
            <v>9</v>
          </cell>
          <cell r="CB537">
            <v>10</v>
          </cell>
          <cell r="CC537">
            <v>20</v>
          </cell>
          <cell r="CD537">
            <v>0</v>
          </cell>
          <cell r="CE537">
            <v>0</v>
          </cell>
          <cell r="CF537">
            <v>1</v>
          </cell>
        </row>
        <row r="538">
          <cell r="A538" t="str">
            <v>S001218</v>
          </cell>
          <cell r="B538" t="str">
            <v>House</v>
          </cell>
          <cell r="C538">
            <v>22159</v>
          </cell>
          <cell r="D538" t="str">
            <v>Melanie Stansbury</v>
          </cell>
          <cell r="E538" t="str">
            <v>Stansbury</v>
          </cell>
          <cell r="F538" t="str">
            <v>D</v>
          </cell>
          <cell r="G538" t="str">
            <v>NM-1</v>
          </cell>
          <cell r="H538">
            <v>1.8</v>
          </cell>
          <cell r="I538" t="str">
            <v>D+14.4</v>
          </cell>
          <cell r="J538" t="str">
            <v>Progressive Democrats</v>
          </cell>
          <cell r="K538">
            <v>97.88</v>
          </cell>
          <cell r="L538">
            <v>1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-0.40699999999999997</v>
          </cell>
          <cell r="U538">
            <v>-0.253</v>
          </cell>
          <cell r="W538" t="str">
            <v>Melanie Stansbury</v>
          </cell>
          <cell r="X538" t="str">
            <v>NM-1</v>
          </cell>
          <cell r="Y538" t="str">
            <v>Melanie</v>
          </cell>
          <cell r="Z538" t="str">
            <v>Stansbury</v>
          </cell>
          <cell r="AA538" t="str">
            <v>D</v>
          </cell>
          <cell r="AB538" t="str">
            <v>D+5@@167</v>
          </cell>
          <cell r="AC538" t="str">
            <v>D+4.7</v>
          </cell>
          <cell r="AD538">
            <v>167</v>
          </cell>
          <cell r="AE538" t="str">
            <v>NM-1</v>
          </cell>
          <cell r="AF538" t="str">
            <v>House</v>
          </cell>
          <cell r="AG538">
            <v>69</v>
          </cell>
          <cell r="AH538">
            <v>367</v>
          </cell>
          <cell r="AI538">
            <v>16</v>
          </cell>
          <cell r="AJ538">
            <v>4.6403712296983759</v>
          </cell>
          <cell r="AK538">
            <v>456861</v>
          </cell>
          <cell r="AL538" t="str">
            <v>S001218</v>
          </cell>
          <cell r="AM538" t="str">
            <v>NM</v>
          </cell>
          <cell r="AN538">
            <v>1</v>
          </cell>
          <cell r="AO538" t="str">
            <v>Stansbury</v>
          </cell>
          <cell r="AP538">
            <v>118</v>
          </cell>
          <cell r="AQ538" t="str">
            <v>House</v>
          </cell>
          <cell r="AR538">
            <v>22159</v>
          </cell>
          <cell r="AS538">
            <v>66</v>
          </cell>
          <cell r="AT538">
            <v>1</v>
          </cell>
          <cell r="AU538" t="str">
            <v>NM</v>
          </cell>
          <cell r="AV538">
            <v>100</v>
          </cell>
          <cell r="AY538" t="str">
            <v>STANSBURY, Melanie Ann</v>
          </cell>
          <cell r="AZ538">
            <v>1979</v>
          </cell>
          <cell r="BB538">
            <v>-0.45400000000000001</v>
          </cell>
          <cell r="BC538">
            <v>-0.17799999999999999</v>
          </cell>
          <cell r="BD538">
            <v>-43.178699999999999</v>
          </cell>
          <cell r="BE538">
            <v>0.95515000000000005</v>
          </cell>
          <cell r="BF538">
            <v>941</v>
          </cell>
          <cell r="BG538">
            <v>18</v>
          </cell>
          <cell r="BI538">
            <v>-0.44700000000000001</v>
          </cell>
          <cell r="BJ538">
            <v>-0.17499999999999999</v>
          </cell>
          <cell r="BK538" t="str">
            <v>STANSBURY</v>
          </cell>
          <cell r="BL538" t="str">
            <v>NM-1</v>
          </cell>
          <cell r="BM538" t="str">
            <v>House</v>
          </cell>
          <cell r="BN538" t="str">
            <v>Melanie</v>
          </cell>
          <cell r="BO538" t="str">
            <v>Stansbury</v>
          </cell>
          <cell r="BP538" t="str">
            <v>NM</v>
          </cell>
          <cell r="BQ538" t="str">
            <v>D</v>
          </cell>
          <cell r="BR538">
            <v>-1.1962600000000001</v>
          </cell>
          <cell r="BS538" t="str">
            <v>NM-1</v>
          </cell>
          <cell r="BT538" t="str">
            <v>Stansbury</v>
          </cell>
          <cell r="BU538" t="str">
            <v>Melanie Stansbury</v>
          </cell>
          <cell r="BV538" t="str">
            <v>House</v>
          </cell>
          <cell r="BW538" t="str">
            <v>NM</v>
          </cell>
          <cell r="BX538">
            <v>1</v>
          </cell>
          <cell r="BY538" t="str">
            <v>D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12</v>
          </cell>
        </row>
        <row r="539">
          <cell r="A539" t="str">
            <v>S001211</v>
          </cell>
          <cell r="B539" t="str">
            <v>House</v>
          </cell>
          <cell r="C539">
            <v>21968</v>
          </cell>
          <cell r="D539" t="str">
            <v>Greg Stanton</v>
          </cell>
          <cell r="E539" t="str">
            <v>Stanton</v>
          </cell>
          <cell r="F539" t="str">
            <v>D</v>
          </cell>
          <cell r="G539" t="str">
            <v>AZ-4</v>
          </cell>
          <cell r="H539">
            <v>3</v>
          </cell>
          <cell r="I539" t="str">
            <v>D+10.3</v>
          </cell>
          <cell r="J539" t="str">
            <v>Moderate Democrats</v>
          </cell>
          <cell r="K539">
            <v>98.05</v>
          </cell>
          <cell r="L539">
            <v>0</v>
          </cell>
          <cell r="M539">
            <v>1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-0.28399999999999997</v>
          </cell>
          <cell r="U539">
            <v>0.247</v>
          </cell>
          <cell r="W539" t="str">
            <v>Greg Stanton</v>
          </cell>
          <cell r="X539" t="str">
            <v>AZ-4</v>
          </cell>
          <cell r="Y539" t="str">
            <v>Greg</v>
          </cell>
          <cell r="Z539" t="str">
            <v>Stanton</v>
          </cell>
          <cell r="AA539" t="str">
            <v>D</v>
          </cell>
          <cell r="AB539" t="str">
            <v>D+2@@192</v>
          </cell>
          <cell r="AC539" t="str">
            <v>D+2.27</v>
          </cell>
          <cell r="AD539">
            <v>192</v>
          </cell>
          <cell r="AP539">
            <v>118</v>
          </cell>
          <cell r="AQ539" t="str">
            <v>House</v>
          </cell>
          <cell r="AR539">
            <v>21968</v>
          </cell>
          <cell r="AS539">
            <v>61</v>
          </cell>
          <cell r="AT539">
            <v>4</v>
          </cell>
          <cell r="AU539" t="str">
            <v>AZ</v>
          </cell>
          <cell r="AV539">
            <v>100</v>
          </cell>
          <cell r="AY539" t="str">
            <v>STANTON, Greg</v>
          </cell>
          <cell r="AZ539">
            <v>1970</v>
          </cell>
          <cell r="BB539">
            <v>-0.28100000000000003</v>
          </cell>
          <cell r="BC539">
            <v>0.26900000000000002</v>
          </cell>
          <cell r="BD539">
            <v>-64.678269999999998</v>
          </cell>
          <cell r="BE539">
            <v>0.93398000000000003</v>
          </cell>
          <cell r="BF539">
            <v>947</v>
          </cell>
          <cell r="BG539">
            <v>26</v>
          </cell>
          <cell r="BI539">
            <v>-0.29199999999999998</v>
          </cell>
          <cell r="BJ539">
            <v>0.42499999999999999</v>
          </cell>
          <cell r="BK539" t="str">
            <v>STANTON</v>
          </cell>
          <cell r="BL539" t="str">
            <v>AZ-4</v>
          </cell>
          <cell r="BM539" t="str">
            <v>House</v>
          </cell>
          <cell r="BN539" t="str">
            <v>Greg</v>
          </cell>
          <cell r="BO539" t="str">
            <v>Stanton</v>
          </cell>
          <cell r="BP539" t="str">
            <v>AZ</v>
          </cell>
          <cell r="BQ539" t="str">
            <v>D</v>
          </cell>
          <cell r="BR539">
            <v>0.62368999999999997</v>
          </cell>
          <cell r="BS539" t="str">
            <v>AZ-4</v>
          </cell>
          <cell r="BT539" t="str">
            <v>Stanton</v>
          </cell>
          <cell r="BU539" t="str">
            <v>Greg Stanton</v>
          </cell>
          <cell r="BV539" t="str">
            <v>House</v>
          </cell>
          <cell r="BW539" t="str">
            <v>AZ</v>
          </cell>
          <cell r="BX539">
            <v>4</v>
          </cell>
          <cell r="BY539" t="str">
            <v>D</v>
          </cell>
          <cell r="BZ539">
            <v>27</v>
          </cell>
          <cell r="CA539">
            <v>17</v>
          </cell>
          <cell r="CB539">
            <v>10</v>
          </cell>
          <cell r="CC539">
            <v>0</v>
          </cell>
          <cell r="CD539">
            <v>0</v>
          </cell>
          <cell r="CE539">
            <v>0</v>
          </cell>
          <cell r="CF539">
            <v>1</v>
          </cell>
        </row>
        <row r="540">
          <cell r="A540" t="str">
            <v>S001211</v>
          </cell>
          <cell r="AE540" t="str">
            <v>AZ-9</v>
          </cell>
          <cell r="AF540" t="str">
            <v>House</v>
          </cell>
          <cell r="AG540">
            <v>224</v>
          </cell>
          <cell r="AH540">
            <v>212</v>
          </cell>
          <cell r="AI540">
            <v>51</v>
          </cell>
          <cell r="AJ540">
            <v>12.941176470588241</v>
          </cell>
          <cell r="AK540">
            <v>412753</v>
          </cell>
          <cell r="AL540" t="str">
            <v>S001211</v>
          </cell>
          <cell r="AM540" t="str">
            <v>AZ</v>
          </cell>
          <cell r="AN540">
            <v>9</v>
          </cell>
          <cell r="AO540" t="str">
            <v>Stanton</v>
          </cell>
          <cell r="AP540">
            <v>118</v>
          </cell>
          <cell r="AQ540" t="str">
            <v>House</v>
          </cell>
          <cell r="AR540">
            <v>21968</v>
          </cell>
          <cell r="AS540">
            <v>61</v>
          </cell>
          <cell r="AT540">
            <v>4</v>
          </cell>
          <cell r="AU540" t="str">
            <v>AZ</v>
          </cell>
          <cell r="AV540">
            <v>100</v>
          </cell>
          <cell r="AY540" t="str">
            <v>STANTON, Greg</v>
          </cell>
          <cell r="AZ540">
            <v>1970</v>
          </cell>
          <cell r="BB540">
            <v>-0.28100000000000003</v>
          </cell>
          <cell r="BC540">
            <v>0.26900000000000002</v>
          </cell>
          <cell r="BD540">
            <v>-64.678269999999998</v>
          </cell>
          <cell r="BE540">
            <v>0.93398000000000003</v>
          </cell>
          <cell r="BF540">
            <v>947</v>
          </cell>
          <cell r="BG540">
            <v>26</v>
          </cell>
          <cell r="BI540">
            <v>-0.29199999999999998</v>
          </cell>
          <cell r="BJ540">
            <v>0.42499999999999999</v>
          </cell>
          <cell r="BK540" t="str">
            <v>STANTON</v>
          </cell>
          <cell r="BL540" t="str">
            <v>AZ-4</v>
          </cell>
          <cell r="BM540" t="str">
            <v>House</v>
          </cell>
          <cell r="BN540" t="str">
            <v>Greg</v>
          </cell>
          <cell r="BO540" t="str">
            <v>Stanton</v>
          </cell>
          <cell r="BP540" t="str">
            <v>AZ</v>
          </cell>
          <cell r="BQ540" t="str">
            <v>D</v>
          </cell>
          <cell r="BR540">
            <v>0.62368999999999997</v>
          </cell>
          <cell r="BS540" t="str">
            <v>AZ-4</v>
          </cell>
          <cell r="BT540" t="str">
            <v>Stanton</v>
          </cell>
          <cell r="BU540" t="str">
            <v>Greg Stanton</v>
          </cell>
          <cell r="BV540" t="str">
            <v>House</v>
          </cell>
          <cell r="BW540" t="str">
            <v>AZ</v>
          </cell>
          <cell r="BX540">
            <v>4</v>
          </cell>
          <cell r="BY540" t="str">
            <v>D</v>
          </cell>
          <cell r="BZ540">
            <v>27</v>
          </cell>
          <cell r="CA540">
            <v>17</v>
          </cell>
          <cell r="CB540">
            <v>10</v>
          </cell>
          <cell r="CC540">
            <v>0</v>
          </cell>
          <cell r="CD540">
            <v>0</v>
          </cell>
          <cell r="CE540">
            <v>0</v>
          </cell>
          <cell r="CF540">
            <v>1</v>
          </cell>
        </row>
        <row r="541">
          <cell r="A541" t="str">
            <v>S001212</v>
          </cell>
          <cell r="B541" t="str">
            <v>House</v>
          </cell>
          <cell r="C541">
            <v>21969</v>
          </cell>
          <cell r="D541" t="str">
            <v>Pete Stauber</v>
          </cell>
          <cell r="E541" t="str">
            <v>Stauber</v>
          </cell>
          <cell r="F541" t="str">
            <v>R</v>
          </cell>
          <cell r="G541" t="str">
            <v>MN-8</v>
          </cell>
          <cell r="H541">
            <v>3</v>
          </cell>
          <cell r="I541" t="str">
            <v>R+11.3</v>
          </cell>
          <cell r="J541" t="str">
            <v>Old Guard Republicans</v>
          </cell>
          <cell r="K541">
            <v>93.18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1</v>
          </cell>
          <cell r="Q541">
            <v>1</v>
          </cell>
          <cell r="R541">
            <v>1</v>
          </cell>
          <cell r="S541">
            <v>0</v>
          </cell>
          <cell r="T541">
            <v>0.38300000000000001</v>
          </cell>
          <cell r="U541">
            <v>-0.112</v>
          </cell>
          <cell r="W541" t="str">
            <v>Pete Stauber</v>
          </cell>
          <cell r="X541" t="str">
            <v>MN-8</v>
          </cell>
          <cell r="Y541" t="str">
            <v>Pete</v>
          </cell>
          <cell r="Z541" t="str">
            <v>Stauber</v>
          </cell>
          <cell r="AA541" t="str">
            <v>R</v>
          </cell>
          <cell r="AB541" t="str">
            <v>R+8@@273</v>
          </cell>
          <cell r="AC541" t="str">
            <v>R+8.04</v>
          </cell>
          <cell r="AD541">
            <v>273</v>
          </cell>
          <cell r="AE541" t="str">
            <v>MN-8</v>
          </cell>
          <cell r="AF541" t="str">
            <v>House</v>
          </cell>
          <cell r="AG541">
            <v>344</v>
          </cell>
          <cell r="AH541">
            <v>92</v>
          </cell>
          <cell r="AI541">
            <v>79</v>
          </cell>
          <cell r="AJ541">
            <v>28.78338278931751</v>
          </cell>
          <cell r="AK541">
            <v>412792</v>
          </cell>
          <cell r="AL541" t="str">
            <v>S001212</v>
          </cell>
          <cell r="AM541" t="str">
            <v>MN</v>
          </cell>
          <cell r="AN541">
            <v>8</v>
          </cell>
          <cell r="AO541" t="str">
            <v>Stauber</v>
          </cell>
          <cell r="AP541">
            <v>118</v>
          </cell>
          <cell r="AQ541" t="str">
            <v>House</v>
          </cell>
          <cell r="AR541">
            <v>21969</v>
          </cell>
          <cell r="AS541">
            <v>33</v>
          </cell>
          <cell r="AT541">
            <v>8</v>
          </cell>
          <cell r="AU541" t="str">
            <v>MN</v>
          </cell>
          <cell r="AV541">
            <v>200</v>
          </cell>
          <cell r="AY541" t="str">
            <v>STAUBER, Peter</v>
          </cell>
          <cell r="AZ541">
            <v>1966</v>
          </cell>
          <cell r="BB541">
            <v>0.38300000000000001</v>
          </cell>
          <cell r="BC541">
            <v>-9.9000000000000005E-2</v>
          </cell>
          <cell r="BD541">
            <v>-131.31179</v>
          </cell>
          <cell r="BE541">
            <v>0.86282999999999999</v>
          </cell>
          <cell r="BF541">
            <v>890</v>
          </cell>
          <cell r="BG541">
            <v>58</v>
          </cell>
          <cell r="BI541">
            <v>0.45700000000000002</v>
          </cell>
          <cell r="BJ541">
            <v>-3.3000000000000002E-2</v>
          </cell>
          <cell r="BK541" t="str">
            <v>STAUBER</v>
          </cell>
          <cell r="BL541" t="str">
            <v>MN-8</v>
          </cell>
          <cell r="BM541" t="str">
            <v>House</v>
          </cell>
          <cell r="BN541" t="str">
            <v>Pete</v>
          </cell>
          <cell r="BO541" t="str">
            <v>Stauber</v>
          </cell>
          <cell r="BP541" t="str">
            <v>MN</v>
          </cell>
          <cell r="BQ541" t="str">
            <v>R</v>
          </cell>
          <cell r="BR541">
            <v>9.7670000000000007E-2</v>
          </cell>
          <cell r="BS541" t="str">
            <v>MN-8</v>
          </cell>
          <cell r="BT541" t="str">
            <v>Stauber</v>
          </cell>
          <cell r="BU541" t="str">
            <v>Pete Stauber</v>
          </cell>
          <cell r="BV541" t="str">
            <v>House</v>
          </cell>
          <cell r="BW541" t="str">
            <v>MN</v>
          </cell>
          <cell r="BX541">
            <v>8</v>
          </cell>
          <cell r="BY541" t="str">
            <v>R</v>
          </cell>
          <cell r="BZ541">
            <v>52</v>
          </cell>
          <cell r="CA541">
            <v>12</v>
          </cell>
          <cell r="CB541">
            <v>10</v>
          </cell>
          <cell r="CC541">
            <v>20</v>
          </cell>
          <cell r="CD541">
            <v>0</v>
          </cell>
          <cell r="CE541">
            <v>10</v>
          </cell>
          <cell r="CF541">
            <v>15</v>
          </cell>
        </row>
        <row r="542">
          <cell r="A542" t="str">
            <v>S001135</v>
          </cell>
          <cell r="B542" t="str">
            <v>House</v>
          </cell>
          <cell r="C542">
            <v>22152</v>
          </cell>
          <cell r="D542" t="str">
            <v>Michelle Steel</v>
          </cell>
          <cell r="E542" t="str">
            <v>Steel</v>
          </cell>
          <cell r="F542" t="str">
            <v>R</v>
          </cell>
          <cell r="G542" t="str">
            <v>CA-45</v>
          </cell>
          <cell r="H542">
            <v>2</v>
          </cell>
          <cell r="I542" t="str">
            <v>D+6.2</v>
          </cell>
          <cell r="J542" t="str">
            <v>Moderate Republicans</v>
          </cell>
          <cell r="K542">
            <v>94.37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1</v>
          </cell>
          <cell r="Q542">
            <v>1</v>
          </cell>
          <cell r="R542">
            <v>0</v>
          </cell>
          <cell r="S542">
            <v>0</v>
          </cell>
          <cell r="T542">
            <v>0.36399999999999999</v>
          </cell>
          <cell r="U542">
            <v>0.38</v>
          </cell>
          <cell r="W542" t="str">
            <v>Michelle Steel</v>
          </cell>
          <cell r="X542" t="str">
            <v>CA-45</v>
          </cell>
          <cell r="Y542" t="str">
            <v>Michelle</v>
          </cell>
          <cell r="Z542" t="str">
            <v>Steel</v>
          </cell>
          <cell r="AA542" t="str">
            <v>R</v>
          </cell>
          <cell r="AB542" t="str">
            <v>D+2@@193</v>
          </cell>
          <cell r="AC542" t="str">
            <v>D+2.14</v>
          </cell>
          <cell r="AD542">
            <v>193</v>
          </cell>
          <cell r="AP542">
            <v>118</v>
          </cell>
          <cell r="AQ542" t="str">
            <v>House</v>
          </cell>
          <cell r="AR542">
            <v>22152</v>
          </cell>
          <cell r="AS542">
            <v>71</v>
          </cell>
          <cell r="AT542">
            <v>45</v>
          </cell>
          <cell r="AU542" t="str">
            <v>CA</v>
          </cell>
          <cell r="AV542">
            <v>200</v>
          </cell>
          <cell r="AY542" t="str">
            <v>STEEL, Michelle</v>
          </cell>
          <cell r="AZ542">
            <v>1955</v>
          </cell>
          <cell r="BB542">
            <v>0.36</v>
          </cell>
          <cell r="BC542">
            <v>0.32800000000000001</v>
          </cell>
          <cell r="BD542">
            <v>-123.62978</v>
          </cell>
          <cell r="BE542">
            <v>0.87856999999999996</v>
          </cell>
          <cell r="BF542">
            <v>955</v>
          </cell>
          <cell r="BG542">
            <v>40</v>
          </cell>
          <cell r="BI542">
            <v>0.371</v>
          </cell>
          <cell r="BJ542">
            <v>0.35399999999999998</v>
          </cell>
          <cell r="BK542" t="str">
            <v>STEEL</v>
          </cell>
          <cell r="BL542" t="str">
            <v>CA-45</v>
          </cell>
          <cell r="BM542" t="str">
            <v>House</v>
          </cell>
          <cell r="BN542" t="str">
            <v>Michelle</v>
          </cell>
          <cell r="BO542" t="str">
            <v>Steel</v>
          </cell>
          <cell r="BP542" t="str">
            <v>CA</v>
          </cell>
          <cell r="BQ542" t="str">
            <v>R</v>
          </cell>
          <cell r="BR542">
            <v>0.25274000000000002</v>
          </cell>
          <cell r="BS542" t="str">
            <v>CA-45</v>
          </cell>
          <cell r="BT542" t="str">
            <v>Steel</v>
          </cell>
          <cell r="BU542" t="str">
            <v>Michelle Steel</v>
          </cell>
          <cell r="BV542" t="str">
            <v>House</v>
          </cell>
          <cell r="BW542" t="str">
            <v>CA</v>
          </cell>
          <cell r="BX542">
            <v>45</v>
          </cell>
          <cell r="BY542" t="str">
            <v>R</v>
          </cell>
          <cell r="BZ542">
            <v>43</v>
          </cell>
          <cell r="CA542">
            <v>13</v>
          </cell>
          <cell r="CB542">
            <v>10</v>
          </cell>
          <cell r="CC542">
            <v>20</v>
          </cell>
          <cell r="CD542">
            <v>0</v>
          </cell>
          <cell r="CE542">
            <v>0</v>
          </cell>
          <cell r="CF542">
            <v>5</v>
          </cell>
        </row>
        <row r="543">
          <cell r="A543" t="str">
            <v>S001135</v>
          </cell>
          <cell r="AE543" t="str">
            <v>CA-48</v>
          </cell>
          <cell r="AF543" t="str">
            <v>House</v>
          </cell>
          <cell r="AG543">
            <v>397</v>
          </cell>
          <cell r="AH543">
            <v>39</v>
          </cell>
          <cell r="AI543">
            <v>91</v>
          </cell>
          <cell r="AJ543">
            <v>37.320574162679428</v>
          </cell>
          <cell r="AK543">
            <v>456803</v>
          </cell>
          <cell r="AL543" t="str">
            <v>S001135</v>
          </cell>
          <cell r="AM543" t="str">
            <v>CA</v>
          </cell>
          <cell r="AN543">
            <v>48</v>
          </cell>
          <cell r="AO543" t="str">
            <v>Steel</v>
          </cell>
          <cell r="AP543">
            <v>118</v>
          </cell>
          <cell r="AQ543" t="str">
            <v>House</v>
          </cell>
          <cell r="AR543">
            <v>22152</v>
          </cell>
          <cell r="AS543">
            <v>71</v>
          </cell>
          <cell r="AT543">
            <v>45</v>
          </cell>
          <cell r="AU543" t="str">
            <v>CA</v>
          </cell>
          <cell r="AV543">
            <v>200</v>
          </cell>
          <cell r="AY543" t="str">
            <v>STEEL, Michelle</v>
          </cell>
          <cell r="AZ543">
            <v>1955</v>
          </cell>
          <cell r="BB543">
            <v>0.36</v>
          </cell>
          <cell r="BC543">
            <v>0.32800000000000001</v>
          </cell>
          <cell r="BD543">
            <v>-123.62978</v>
          </cell>
          <cell r="BE543">
            <v>0.87856999999999996</v>
          </cell>
          <cell r="BF543">
            <v>955</v>
          </cell>
          <cell r="BG543">
            <v>40</v>
          </cell>
          <cell r="BI543">
            <v>0.371</v>
          </cell>
          <cell r="BJ543">
            <v>0.35399999999999998</v>
          </cell>
          <cell r="BK543" t="str">
            <v>STEEL</v>
          </cell>
          <cell r="BL543" t="str">
            <v>CA-45</v>
          </cell>
          <cell r="BM543" t="str">
            <v>House</v>
          </cell>
          <cell r="BN543" t="str">
            <v>Michelle</v>
          </cell>
          <cell r="BO543" t="str">
            <v>Steel</v>
          </cell>
          <cell r="BP543" t="str">
            <v>CA</v>
          </cell>
          <cell r="BQ543" t="str">
            <v>R</v>
          </cell>
          <cell r="BR543">
            <v>0.25274000000000002</v>
          </cell>
          <cell r="BS543" t="str">
            <v>CA-45</v>
          </cell>
          <cell r="BT543" t="str">
            <v>Steel</v>
          </cell>
          <cell r="BU543" t="str">
            <v>Michelle Steel</v>
          </cell>
          <cell r="BV543" t="str">
            <v>House</v>
          </cell>
          <cell r="BW543" t="str">
            <v>CA</v>
          </cell>
          <cell r="BX543">
            <v>45</v>
          </cell>
          <cell r="BY543" t="str">
            <v>R</v>
          </cell>
          <cell r="BZ543">
            <v>43</v>
          </cell>
          <cell r="CA543">
            <v>13</v>
          </cell>
          <cell r="CB543">
            <v>10</v>
          </cell>
          <cell r="CC543">
            <v>20</v>
          </cell>
          <cell r="CD543">
            <v>0</v>
          </cell>
          <cell r="CE543">
            <v>0</v>
          </cell>
          <cell r="CF543">
            <v>5</v>
          </cell>
        </row>
        <row r="544">
          <cell r="A544" t="str">
            <v>S001196</v>
          </cell>
          <cell r="B544" t="str">
            <v>House</v>
          </cell>
          <cell r="C544">
            <v>21541</v>
          </cell>
          <cell r="D544" t="str">
            <v>Elise Stefanik</v>
          </cell>
          <cell r="E544" t="str">
            <v>Stefanik</v>
          </cell>
          <cell r="F544" t="str">
            <v>R</v>
          </cell>
          <cell r="G544" t="str">
            <v>NY-21</v>
          </cell>
          <cell r="H544">
            <v>5</v>
          </cell>
          <cell r="I544" t="str">
            <v>R+12.4</v>
          </cell>
          <cell r="J544" t="str">
            <v>Old Guard Republicans</v>
          </cell>
          <cell r="K544">
            <v>95.97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1</v>
          </cell>
          <cell r="Q544">
            <v>1</v>
          </cell>
          <cell r="R544">
            <v>1</v>
          </cell>
          <cell r="S544">
            <v>0</v>
          </cell>
          <cell r="T544">
            <v>0.30099999999999999</v>
          </cell>
          <cell r="U544">
            <v>-0.125</v>
          </cell>
          <cell r="W544" t="str">
            <v>Elise Stefanik</v>
          </cell>
          <cell r="X544" t="str">
            <v>NY-21</v>
          </cell>
          <cell r="Y544" t="str">
            <v>Elise</v>
          </cell>
          <cell r="Z544" t="str">
            <v>Stefanik</v>
          </cell>
          <cell r="AA544" t="str">
            <v>R</v>
          </cell>
          <cell r="AB544" t="str">
            <v>R+9@@282</v>
          </cell>
          <cell r="AC544" t="str">
            <v>R+8.82</v>
          </cell>
          <cell r="AD544">
            <v>282</v>
          </cell>
          <cell r="AE544" t="str">
            <v>NY-21</v>
          </cell>
          <cell r="AF544" t="str">
            <v>House</v>
          </cell>
          <cell r="AG544">
            <v>347</v>
          </cell>
          <cell r="AH544">
            <v>89</v>
          </cell>
          <cell r="AI544">
            <v>80</v>
          </cell>
          <cell r="AJ544">
            <v>28.88446215139442</v>
          </cell>
          <cell r="AK544">
            <v>412648</v>
          </cell>
          <cell r="AL544" t="str">
            <v>S001196</v>
          </cell>
          <cell r="AM544" t="str">
            <v>NY</v>
          </cell>
          <cell r="AN544">
            <v>21</v>
          </cell>
          <cell r="AO544" t="str">
            <v>Stefanik</v>
          </cell>
          <cell r="AP544">
            <v>118</v>
          </cell>
          <cell r="AQ544" t="str">
            <v>House</v>
          </cell>
          <cell r="AR544">
            <v>21541</v>
          </cell>
          <cell r="AS544">
            <v>13</v>
          </cell>
          <cell r="AT544">
            <v>21</v>
          </cell>
          <cell r="AU544" t="str">
            <v>NY</v>
          </cell>
          <cell r="AV544">
            <v>200</v>
          </cell>
          <cell r="AY544" t="str">
            <v>STEFANIK, Elise M</v>
          </cell>
          <cell r="AZ544">
            <v>1984</v>
          </cell>
          <cell r="BB544">
            <v>0.30199999999999999</v>
          </cell>
          <cell r="BC544">
            <v>-0.11</v>
          </cell>
          <cell r="BD544">
            <v>-160.11743000000001</v>
          </cell>
          <cell r="BE544">
            <v>0.84504000000000001</v>
          </cell>
          <cell r="BF544">
            <v>951</v>
          </cell>
          <cell r="BG544">
            <v>65</v>
          </cell>
          <cell r="BI544">
            <v>0.48399999999999999</v>
          </cell>
          <cell r="BJ544">
            <v>0.245</v>
          </cell>
          <cell r="BK544" t="str">
            <v>STEFANIK</v>
          </cell>
          <cell r="BL544" t="str">
            <v>NY-21</v>
          </cell>
          <cell r="BM544" t="str">
            <v>House</v>
          </cell>
          <cell r="BN544" t="str">
            <v>Elise</v>
          </cell>
          <cell r="BO544" t="str">
            <v>Stefanik</v>
          </cell>
          <cell r="BP544" t="str">
            <v>NY</v>
          </cell>
          <cell r="BQ544" t="str">
            <v>R</v>
          </cell>
          <cell r="BR544">
            <v>-0.16778000000000001</v>
          </cell>
          <cell r="BS544" t="str">
            <v>NY-21</v>
          </cell>
          <cell r="BT544" t="str">
            <v>Stefanik</v>
          </cell>
          <cell r="BU544" t="str">
            <v>Elise Stefanik</v>
          </cell>
          <cell r="BV544" t="str">
            <v>House</v>
          </cell>
          <cell r="BW544" t="str">
            <v>NY</v>
          </cell>
          <cell r="BX544">
            <v>21</v>
          </cell>
          <cell r="BY544" t="str">
            <v>R</v>
          </cell>
          <cell r="BZ544">
            <v>19</v>
          </cell>
          <cell r="CA544">
            <v>9</v>
          </cell>
          <cell r="CB544">
            <v>10</v>
          </cell>
          <cell r="CC544">
            <v>0</v>
          </cell>
          <cell r="CD544">
            <v>0</v>
          </cell>
          <cell r="CE544">
            <v>0</v>
          </cell>
          <cell r="CF544">
            <v>16</v>
          </cell>
        </row>
        <row r="545">
          <cell r="A545" t="str">
            <v>S001213</v>
          </cell>
          <cell r="B545" t="str">
            <v>House</v>
          </cell>
          <cell r="C545">
            <v>21970</v>
          </cell>
          <cell r="D545" t="str">
            <v>Bryan Steil</v>
          </cell>
          <cell r="E545" t="str">
            <v>Steil</v>
          </cell>
          <cell r="F545" t="str">
            <v>R</v>
          </cell>
          <cell r="G545" t="str">
            <v>WI-1</v>
          </cell>
          <cell r="H545">
            <v>3</v>
          </cell>
          <cell r="I545" t="str">
            <v>R+2.0</v>
          </cell>
          <cell r="J545" t="str">
            <v>Old Guard Republicans</v>
          </cell>
          <cell r="K545">
            <v>95.79</v>
          </cell>
          <cell r="L545">
            <v>0</v>
          </cell>
          <cell r="M545">
            <v>0</v>
          </cell>
          <cell r="N545">
            <v>0</v>
          </cell>
          <cell r="O545">
            <v>1</v>
          </cell>
          <cell r="P545">
            <v>1</v>
          </cell>
          <cell r="Q545">
            <v>1</v>
          </cell>
          <cell r="R545">
            <v>1</v>
          </cell>
          <cell r="S545">
            <v>0</v>
          </cell>
          <cell r="T545">
            <v>0.41399999999999998</v>
          </cell>
          <cell r="U545">
            <v>6.8000000000000005E-2</v>
          </cell>
          <cell r="W545" t="str">
            <v>Bryan Steil</v>
          </cell>
          <cell r="X545" t="str">
            <v>WI-1</v>
          </cell>
          <cell r="Y545" t="str">
            <v>Bryan</v>
          </cell>
          <cell r="Z545" t="str">
            <v>Steil</v>
          </cell>
          <cell r="AA545" t="str">
            <v>R</v>
          </cell>
          <cell r="AB545" t="str">
            <v>R+3@@232</v>
          </cell>
          <cell r="AC545" t="str">
            <v>R+3.1</v>
          </cell>
          <cell r="AD545">
            <v>232</v>
          </cell>
          <cell r="AE545" t="str">
            <v>WI-1</v>
          </cell>
          <cell r="AF545" t="str">
            <v>House</v>
          </cell>
          <cell r="AG545">
            <v>314</v>
          </cell>
          <cell r="AH545">
            <v>122</v>
          </cell>
          <cell r="AI545">
            <v>72</v>
          </cell>
          <cell r="AJ545">
            <v>25.789473684210531</v>
          </cell>
          <cell r="AK545">
            <v>412836</v>
          </cell>
          <cell r="AL545" t="str">
            <v>S001213</v>
          </cell>
          <cell r="AM545" t="str">
            <v>WI</v>
          </cell>
          <cell r="AN545">
            <v>1</v>
          </cell>
          <cell r="AO545" t="str">
            <v>Steil</v>
          </cell>
          <cell r="AP545">
            <v>118</v>
          </cell>
          <cell r="AQ545" t="str">
            <v>House</v>
          </cell>
          <cell r="AR545">
            <v>21970</v>
          </cell>
          <cell r="AS545">
            <v>25</v>
          </cell>
          <cell r="AT545">
            <v>1</v>
          </cell>
          <cell r="AU545" t="str">
            <v>WI</v>
          </cell>
          <cell r="AV545">
            <v>200</v>
          </cell>
          <cell r="AY545" t="str">
            <v>STEIL, Bryan</v>
          </cell>
          <cell r="AZ545">
            <v>1981</v>
          </cell>
          <cell r="BB545">
            <v>0.41599999999999998</v>
          </cell>
          <cell r="BC545">
            <v>7.0999999999999994E-2</v>
          </cell>
          <cell r="BD545">
            <v>-99.464839999999995</v>
          </cell>
          <cell r="BE545">
            <v>0.90088999999999997</v>
          </cell>
          <cell r="BF545">
            <v>953</v>
          </cell>
          <cell r="BG545">
            <v>35</v>
          </cell>
          <cell r="BI545">
            <v>0.436</v>
          </cell>
          <cell r="BJ545">
            <v>0.153</v>
          </cell>
          <cell r="BK545" t="str">
            <v>STEIL</v>
          </cell>
          <cell r="BL545" t="str">
            <v>WI-1</v>
          </cell>
          <cell r="BM545" t="str">
            <v>House</v>
          </cell>
          <cell r="BN545" t="str">
            <v>Bryan</v>
          </cell>
          <cell r="BO545" t="str">
            <v>Steil</v>
          </cell>
          <cell r="BP545" t="str">
            <v>WI</v>
          </cell>
          <cell r="BQ545" t="str">
            <v>R</v>
          </cell>
          <cell r="BR545">
            <v>-0.67884</v>
          </cell>
          <cell r="BS545" t="str">
            <v>WI-1</v>
          </cell>
          <cell r="BT545" t="str">
            <v>Steil</v>
          </cell>
          <cell r="BU545" t="str">
            <v>Bryan Steil</v>
          </cell>
          <cell r="BV545" t="str">
            <v>House</v>
          </cell>
          <cell r="BW545" t="str">
            <v>WI</v>
          </cell>
          <cell r="BX545">
            <v>1</v>
          </cell>
          <cell r="BY545" t="str">
            <v>R</v>
          </cell>
          <cell r="BZ545">
            <v>44</v>
          </cell>
          <cell r="CA545">
            <v>4</v>
          </cell>
          <cell r="CB545">
            <v>20</v>
          </cell>
          <cell r="CC545">
            <v>20</v>
          </cell>
          <cell r="CD545">
            <v>0</v>
          </cell>
          <cell r="CE545">
            <v>0</v>
          </cell>
          <cell r="CF545">
            <v>6</v>
          </cell>
        </row>
        <row r="546">
          <cell r="A546" t="str">
            <v>S001214</v>
          </cell>
          <cell r="B546" t="str">
            <v>House</v>
          </cell>
          <cell r="C546">
            <v>21971</v>
          </cell>
          <cell r="D546" t="str">
            <v>Greg Steube</v>
          </cell>
          <cell r="E546" t="str">
            <v>Steube</v>
          </cell>
          <cell r="F546" t="str">
            <v>R</v>
          </cell>
          <cell r="G546" t="str">
            <v>FL-17</v>
          </cell>
          <cell r="H546">
            <v>3</v>
          </cell>
          <cell r="I546" t="str">
            <v>R+16.0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1</v>
          </cell>
          <cell r="S546">
            <v>1</v>
          </cell>
          <cell r="T546">
            <v>0.68899999999999995</v>
          </cell>
          <cell r="U546">
            <v>-0.28399999999999997</v>
          </cell>
          <cell r="V546" t="str">
            <v>insufficient data to assign cluster</v>
          </cell>
          <cell r="W546" t="str">
            <v>Greg Steube</v>
          </cell>
          <cell r="X546" t="str">
            <v>FL-17</v>
          </cell>
          <cell r="Y546" t="str">
            <v>Greg</v>
          </cell>
          <cell r="Z546" t="str">
            <v>Steube</v>
          </cell>
          <cell r="AA546" t="str">
            <v>R</v>
          </cell>
          <cell r="AB546" t="str">
            <v>R+10@@292</v>
          </cell>
          <cell r="AC546" t="str">
            <v>R+10.15</v>
          </cell>
          <cell r="AD546">
            <v>292</v>
          </cell>
          <cell r="AE546" t="str">
            <v>FL-17</v>
          </cell>
          <cell r="AF546" t="str">
            <v>House</v>
          </cell>
          <cell r="AG546">
            <v>189</v>
          </cell>
          <cell r="AH546">
            <v>247</v>
          </cell>
          <cell r="AI546">
            <v>43</v>
          </cell>
          <cell r="AJ546">
            <v>9.7297297297297298</v>
          </cell>
          <cell r="AK546">
            <v>412766</v>
          </cell>
          <cell r="AL546" t="str">
            <v>S001214</v>
          </cell>
          <cell r="AM546" t="str">
            <v>FL</v>
          </cell>
          <cell r="AN546">
            <v>17</v>
          </cell>
          <cell r="AO546" t="str">
            <v>Steube</v>
          </cell>
          <cell r="AP546">
            <v>118</v>
          </cell>
          <cell r="AQ546" t="str">
            <v>House</v>
          </cell>
          <cell r="AR546">
            <v>21971</v>
          </cell>
          <cell r="AS546">
            <v>43</v>
          </cell>
          <cell r="AT546">
            <v>17</v>
          </cell>
          <cell r="AU546" t="str">
            <v>FL</v>
          </cell>
          <cell r="AV546">
            <v>200</v>
          </cell>
          <cell r="AY546" t="str">
            <v>STEUBE, William</v>
          </cell>
          <cell r="AZ546">
            <v>1978</v>
          </cell>
          <cell r="BB546">
            <v>0.69</v>
          </cell>
          <cell r="BC546">
            <v>-0.32</v>
          </cell>
          <cell r="BD546">
            <v>-72.924319999999994</v>
          </cell>
          <cell r="BE546">
            <v>0.91834000000000005</v>
          </cell>
          <cell r="BF546">
            <v>856</v>
          </cell>
          <cell r="BG546">
            <v>29</v>
          </cell>
          <cell r="BI546">
            <v>0.74299999999999999</v>
          </cell>
          <cell r="BJ546">
            <v>-0.39100000000000001</v>
          </cell>
          <cell r="BK546" t="str">
            <v>STEUBE</v>
          </cell>
          <cell r="BL546" t="str">
            <v>FL-17</v>
          </cell>
          <cell r="BM546" t="str">
            <v>House</v>
          </cell>
          <cell r="BN546" t="str">
            <v>Greg</v>
          </cell>
          <cell r="BO546" t="str">
            <v>Steube</v>
          </cell>
          <cell r="BP546" t="str">
            <v>FL</v>
          </cell>
          <cell r="BQ546" t="str">
            <v>R</v>
          </cell>
          <cell r="BR546">
            <v>-0.67176999999999998</v>
          </cell>
          <cell r="BS546" t="str">
            <v>FL-17</v>
          </cell>
          <cell r="BT546" t="str">
            <v>Steube</v>
          </cell>
          <cell r="BU546" t="str">
            <v>Greg Steube</v>
          </cell>
          <cell r="BV546" t="str">
            <v>House</v>
          </cell>
          <cell r="BW546" t="str">
            <v>FL</v>
          </cell>
          <cell r="BX546">
            <v>17</v>
          </cell>
          <cell r="BY546" t="str">
            <v>R</v>
          </cell>
          <cell r="BZ546">
            <v>24</v>
          </cell>
          <cell r="CA546">
            <v>4</v>
          </cell>
          <cell r="CB546">
            <v>0</v>
          </cell>
          <cell r="CC546">
            <v>20</v>
          </cell>
          <cell r="CD546">
            <v>0</v>
          </cell>
          <cell r="CE546">
            <v>0</v>
          </cell>
          <cell r="CF546">
            <v>22</v>
          </cell>
        </row>
        <row r="547">
          <cell r="A547" t="str">
            <v>S001215</v>
          </cell>
          <cell r="B547" t="str">
            <v>House</v>
          </cell>
          <cell r="C547">
            <v>21972</v>
          </cell>
          <cell r="D547" t="str">
            <v>Haley Stevens</v>
          </cell>
          <cell r="E547" t="str">
            <v>Stevens</v>
          </cell>
          <cell r="F547" t="str">
            <v>D</v>
          </cell>
          <cell r="G547" t="str">
            <v>MI-11</v>
          </cell>
          <cell r="H547">
            <v>3</v>
          </cell>
          <cell r="I547" t="str">
            <v>D+19.8</v>
          </cell>
          <cell r="J547" t="str">
            <v>Core Democrats</v>
          </cell>
          <cell r="K547">
            <v>99.16</v>
          </cell>
          <cell r="L547">
            <v>0</v>
          </cell>
          <cell r="M547">
            <v>1</v>
          </cell>
          <cell r="N547">
            <v>0</v>
          </cell>
          <cell r="O547">
            <v>1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-0.378</v>
          </cell>
          <cell r="U547">
            <v>0.28399999999999997</v>
          </cell>
          <cell r="W547" t="str">
            <v>Haley Stevens</v>
          </cell>
          <cell r="X547" t="str">
            <v>MI-11</v>
          </cell>
          <cell r="Y547" t="str">
            <v>Haley</v>
          </cell>
          <cell r="Z547" t="str">
            <v>Stevens</v>
          </cell>
          <cell r="AA547" t="str">
            <v>D</v>
          </cell>
          <cell r="AB547" t="str">
            <v>D+7@@148</v>
          </cell>
          <cell r="AC547" t="str">
            <v>D+7.38</v>
          </cell>
          <cell r="AD547">
            <v>148</v>
          </cell>
          <cell r="AE547" t="str">
            <v>MI-11</v>
          </cell>
          <cell r="AF547" t="str">
            <v>House</v>
          </cell>
          <cell r="AG547">
            <v>140</v>
          </cell>
          <cell r="AH547">
            <v>296</v>
          </cell>
          <cell r="AI547">
            <v>32</v>
          </cell>
          <cell r="AJ547">
            <v>6.8601583113456464</v>
          </cell>
          <cell r="AK547">
            <v>412786</v>
          </cell>
          <cell r="AL547" t="str">
            <v>S001215</v>
          </cell>
          <cell r="AM547" t="str">
            <v>MI</v>
          </cell>
          <cell r="AN547">
            <v>11</v>
          </cell>
          <cell r="AO547" t="str">
            <v>Stevens</v>
          </cell>
          <cell r="AP547">
            <v>118</v>
          </cell>
          <cell r="AQ547" t="str">
            <v>House</v>
          </cell>
          <cell r="AR547">
            <v>21972</v>
          </cell>
          <cell r="AS547">
            <v>23</v>
          </cell>
          <cell r="AT547">
            <v>11</v>
          </cell>
          <cell r="AU547" t="str">
            <v>MI</v>
          </cell>
          <cell r="AV547">
            <v>100</v>
          </cell>
          <cell r="AY547" t="str">
            <v>STEVENS, Haley</v>
          </cell>
          <cell r="AZ547">
            <v>1983</v>
          </cell>
          <cell r="BB547">
            <v>-0.38200000000000001</v>
          </cell>
          <cell r="BC547">
            <v>0.29699999999999999</v>
          </cell>
          <cell r="BD547">
            <v>-48.855269999999997</v>
          </cell>
          <cell r="BE547">
            <v>0.95038</v>
          </cell>
          <cell r="BF547">
            <v>960</v>
          </cell>
          <cell r="BG547">
            <v>22</v>
          </cell>
          <cell r="BI547">
            <v>-0.40699999999999997</v>
          </cell>
          <cell r="BJ547">
            <v>0.25</v>
          </cell>
          <cell r="BK547" t="str">
            <v>STEVENS</v>
          </cell>
          <cell r="BL547" t="str">
            <v>MI-11</v>
          </cell>
          <cell r="BM547" t="str">
            <v>House</v>
          </cell>
          <cell r="BN547" t="str">
            <v>Haley</v>
          </cell>
          <cell r="BO547" t="str">
            <v>Stevens</v>
          </cell>
          <cell r="BP547" t="str">
            <v>MI</v>
          </cell>
          <cell r="BQ547" t="str">
            <v>D</v>
          </cell>
          <cell r="BR547">
            <v>-0.28215000000000001</v>
          </cell>
          <cell r="BS547" t="str">
            <v>MI-11</v>
          </cell>
          <cell r="BT547" t="str">
            <v>Stevens</v>
          </cell>
          <cell r="BU547" t="str">
            <v>Haley Stevens</v>
          </cell>
          <cell r="BV547" t="str">
            <v>House</v>
          </cell>
          <cell r="BW547" t="str">
            <v>MI</v>
          </cell>
          <cell r="BX547">
            <v>11</v>
          </cell>
          <cell r="BY547" t="str">
            <v>D</v>
          </cell>
          <cell r="BZ547">
            <v>38</v>
          </cell>
          <cell r="CA547">
            <v>8</v>
          </cell>
          <cell r="CB547">
            <v>10</v>
          </cell>
          <cell r="CC547">
            <v>20</v>
          </cell>
          <cell r="CD547">
            <v>0</v>
          </cell>
          <cell r="CE547">
            <v>0</v>
          </cell>
          <cell r="CF547">
            <v>15</v>
          </cell>
        </row>
        <row r="548">
          <cell r="A548" t="str">
            <v>S001192</v>
          </cell>
          <cell r="W548" t="str">
            <v>Chris Stewart</v>
          </cell>
          <cell r="X548" t="str">
            <v>UT-2</v>
          </cell>
          <cell r="Y548" t="str">
            <v>Chris</v>
          </cell>
          <cell r="Z548" t="str">
            <v>Stewart</v>
          </cell>
          <cell r="AA548" t="str">
            <v>R</v>
          </cell>
          <cell r="AB548" t="str">
            <v>R+11@@304</v>
          </cell>
          <cell r="AC548" t="str">
            <v>R+11.24</v>
          </cell>
          <cell r="AD548">
            <v>304</v>
          </cell>
          <cell r="AE548" t="str">
            <v>UT-2</v>
          </cell>
          <cell r="AF548" t="str">
            <v>House</v>
          </cell>
          <cell r="AG548">
            <v>334</v>
          </cell>
          <cell r="AH548">
            <v>102</v>
          </cell>
          <cell r="AI548">
            <v>77</v>
          </cell>
          <cell r="AJ548">
            <v>27.649769585253459</v>
          </cell>
          <cell r="AK548">
            <v>412581</v>
          </cell>
          <cell r="AL548" t="str">
            <v>S001192</v>
          </cell>
          <cell r="AM548" t="str">
            <v>UT</v>
          </cell>
          <cell r="AN548">
            <v>2</v>
          </cell>
          <cell r="AO548" t="str">
            <v>Stewart</v>
          </cell>
          <cell r="AP548">
            <v>118</v>
          </cell>
          <cell r="AQ548" t="str">
            <v>House</v>
          </cell>
          <cell r="AR548">
            <v>21367</v>
          </cell>
          <cell r="AS548">
            <v>67</v>
          </cell>
          <cell r="AT548">
            <v>2</v>
          </cell>
          <cell r="AU548" t="str">
            <v>UT</v>
          </cell>
          <cell r="AV548">
            <v>200</v>
          </cell>
          <cell r="AY548" t="str">
            <v>STEWART, Chris</v>
          </cell>
          <cell r="AZ548">
            <v>1960</v>
          </cell>
          <cell r="BB548">
            <v>0.499</v>
          </cell>
          <cell r="BC548">
            <v>0.16700000000000001</v>
          </cell>
          <cell r="BD548">
            <v>-20.09721</v>
          </cell>
          <cell r="BE548">
            <v>0.94194</v>
          </cell>
          <cell r="BF548">
            <v>336</v>
          </cell>
          <cell r="BG548">
            <v>9</v>
          </cell>
          <cell r="BI548">
            <v>0.437</v>
          </cell>
          <cell r="BJ548">
            <v>0.14099999999999999</v>
          </cell>
          <cell r="BK548" t="str">
            <v>STEWART</v>
          </cell>
          <cell r="BL548" t="str">
            <v>UT-2</v>
          </cell>
          <cell r="BM548" t="str">
            <v>House</v>
          </cell>
          <cell r="BN548" t="str">
            <v>Chris</v>
          </cell>
          <cell r="BO548" t="str">
            <v>Stewart</v>
          </cell>
          <cell r="BP548" t="str">
            <v>UT</v>
          </cell>
          <cell r="BQ548" t="str">
            <v>R</v>
          </cell>
          <cell r="BR548">
            <v>-0.36706</v>
          </cell>
        </row>
        <row r="549">
          <cell r="A549" t="str">
            <v>S001159</v>
          </cell>
          <cell r="B549" t="str">
            <v>House</v>
          </cell>
          <cell r="C549">
            <v>22153</v>
          </cell>
          <cell r="D549" t="str">
            <v>Marilyn Strickland</v>
          </cell>
          <cell r="E549" t="str">
            <v>Strickland</v>
          </cell>
          <cell r="F549" t="str">
            <v>D</v>
          </cell>
          <cell r="G549" t="str">
            <v>WA-10</v>
          </cell>
          <cell r="H549">
            <v>2</v>
          </cell>
          <cell r="I549" t="str">
            <v>D+17.7</v>
          </cell>
          <cell r="J549" t="str">
            <v>Core Democrats</v>
          </cell>
          <cell r="K549">
            <v>98.88</v>
          </cell>
          <cell r="L549">
            <v>0</v>
          </cell>
          <cell r="M549">
            <v>1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-0.44400000000000001</v>
          </cell>
          <cell r="U549">
            <v>0.36799999999999999</v>
          </cell>
          <cell r="W549" t="str">
            <v>Marilyn Strickland</v>
          </cell>
          <cell r="X549" t="str">
            <v>WA-10</v>
          </cell>
          <cell r="Y549" t="str">
            <v>Marilyn</v>
          </cell>
          <cell r="Z549" t="str">
            <v>Strickland</v>
          </cell>
          <cell r="AA549" t="str">
            <v>D</v>
          </cell>
          <cell r="AB549" t="str">
            <v>D+7@@154</v>
          </cell>
          <cell r="AC549" t="str">
            <v>D+6.66</v>
          </cell>
          <cell r="AD549">
            <v>154</v>
          </cell>
          <cell r="AE549" t="str">
            <v>WA-10</v>
          </cell>
          <cell r="AF549" t="str">
            <v>House</v>
          </cell>
          <cell r="AG549">
            <v>91</v>
          </cell>
          <cell r="AH549">
            <v>345</v>
          </cell>
          <cell r="AI549">
            <v>21</v>
          </cell>
          <cell r="AJ549">
            <v>5.1509769094138544</v>
          </cell>
          <cell r="AK549">
            <v>456854</v>
          </cell>
          <cell r="AL549" t="str">
            <v>S001159</v>
          </cell>
          <cell r="AM549" t="str">
            <v>WA</v>
          </cell>
          <cell r="AN549">
            <v>10</v>
          </cell>
          <cell r="AO549" t="str">
            <v>Strickland</v>
          </cell>
          <cell r="AP549">
            <v>118</v>
          </cell>
          <cell r="AQ549" t="str">
            <v>House</v>
          </cell>
          <cell r="AR549">
            <v>22153</v>
          </cell>
          <cell r="AS549">
            <v>73</v>
          </cell>
          <cell r="AT549">
            <v>10</v>
          </cell>
          <cell r="AU549" t="str">
            <v>WA</v>
          </cell>
          <cell r="AV549">
            <v>100</v>
          </cell>
          <cell r="AY549" t="str">
            <v>STRICKLAND, Marilyn</v>
          </cell>
          <cell r="AZ549">
            <v>1962</v>
          </cell>
          <cell r="BB549">
            <v>-0.44800000000000001</v>
          </cell>
          <cell r="BC549">
            <v>0.39800000000000002</v>
          </cell>
          <cell r="BD549">
            <v>-40.30068</v>
          </cell>
          <cell r="BE549">
            <v>0.95808000000000004</v>
          </cell>
          <cell r="BF549">
            <v>941</v>
          </cell>
          <cell r="BG549">
            <v>16</v>
          </cell>
          <cell r="BI549">
            <v>-0.45700000000000002</v>
          </cell>
          <cell r="BJ549">
            <v>0.373</v>
          </cell>
          <cell r="BK549" t="str">
            <v>STRICKLAND</v>
          </cell>
          <cell r="BL549" t="str">
            <v>WA-10</v>
          </cell>
          <cell r="BM549" t="str">
            <v>House</v>
          </cell>
          <cell r="BN549" t="str">
            <v>Marilyn</v>
          </cell>
          <cell r="BO549" t="str">
            <v>Strickland</v>
          </cell>
          <cell r="BP549" t="str">
            <v>WA</v>
          </cell>
          <cell r="BQ549" t="str">
            <v>D</v>
          </cell>
          <cell r="BR549">
            <v>-0.52154</v>
          </cell>
          <cell r="BS549" t="str">
            <v>WA-10</v>
          </cell>
          <cell r="BT549" t="str">
            <v>Strickland</v>
          </cell>
          <cell r="BU549" t="str">
            <v>Marilyn Strickland</v>
          </cell>
          <cell r="BV549" t="str">
            <v>House</v>
          </cell>
          <cell r="BW549" t="str">
            <v>WA</v>
          </cell>
          <cell r="BX549">
            <v>10</v>
          </cell>
          <cell r="BY549" t="str">
            <v>D</v>
          </cell>
          <cell r="BZ549">
            <v>6</v>
          </cell>
          <cell r="CA549">
            <v>6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10</v>
          </cell>
        </row>
        <row r="550">
          <cell r="A550" t="str">
            <v>S001220</v>
          </cell>
          <cell r="B550" t="str">
            <v>House</v>
          </cell>
          <cell r="C550">
            <v>22366</v>
          </cell>
          <cell r="D550" t="str">
            <v>Dale Strong</v>
          </cell>
          <cell r="E550" t="str">
            <v>Strong</v>
          </cell>
          <cell r="F550" t="str">
            <v>R</v>
          </cell>
          <cell r="G550" t="str">
            <v>AL-5</v>
          </cell>
          <cell r="H550">
            <v>1</v>
          </cell>
          <cell r="I550" t="str">
            <v>R+27.1</v>
          </cell>
          <cell r="J550" t="str">
            <v>Old Guard Republicans</v>
          </cell>
          <cell r="K550">
            <v>95.64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1</v>
          </cell>
          <cell r="S550">
            <v>0</v>
          </cell>
          <cell r="T550">
            <v>0.62</v>
          </cell>
          <cell r="U550">
            <v>0.33800000000000002</v>
          </cell>
          <cell r="W550" t="str">
            <v>Dale Strong</v>
          </cell>
          <cell r="X550" t="str">
            <v>AL-5</v>
          </cell>
          <cell r="Y550" t="str">
            <v>Dale</v>
          </cell>
          <cell r="Z550" t="str">
            <v>Strong</v>
          </cell>
          <cell r="AA550" t="str">
            <v>R</v>
          </cell>
          <cell r="AB550" t="str">
            <v>R+17@@370</v>
          </cell>
          <cell r="AC550" t="str">
            <v>R+16.67</v>
          </cell>
          <cell r="AD550">
            <v>370</v>
          </cell>
          <cell r="AP550">
            <v>118</v>
          </cell>
          <cell r="AQ550" t="str">
            <v>House</v>
          </cell>
          <cell r="AR550">
            <v>22366</v>
          </cell>
          <cell r="AS550">
            <v>41</v>
          </cell>
          <cell r="AT550">
            <v>5</v>
          </cell>
          <cell r="AU550" t="str">
            <v>AL</v>
          </cell>
          <cell r="AV550">
            <v>200</v>
          </cell>
          <cell r="AY550" t="str">
            <v>STRONG, Dale</v>
          </cell>
          <cell r="AZ550">
            <v>1970</v>
          </cell>
          <cell r="BB550">
            <v>0.61899999999999999</v>
          </cell>
          <cell r="BC550">
            <v>0.36899999999999999</v>
          </cell>
          <cell r="BD550">
            <v>-99.71566</v>
          </cell>
          <cell r="BE550">
            <v>0.90046000000000004</v>
          </cell>
          <cell r="BF550">
            <v>951</v>
          </cell>
          <cell r="BG550">
            <v>38</v>
          </cell>
          <cell r="BI550">
            <v>0.61799999999999999</v>
          </cell>
          <cell r="BJ550">
            <v>0.36799999999999999</v>
          </cell>
          <cell r="BK550" t="str">
            <v>STRONG</v>
          </cell>
          <cell r="BL550" t="str">
            <v>AL-5</v>
          </cell>
          <cell r="BM550" t="str">
            <v>House</v>
          </cell>
          <cell r="BN550" t="str">
            <v>Dale</v>
          </cell>
          <cell r="BO550" t="str">
            <v>Strong</v>
          </cell>
          <cell r="BP550" t="str">
            <v>AL</v>
          </cell>
          <cell r="BQ550" t="str">
            <v>R</v>
          </cell>
          <cell r="BR550">
            <v>-0.75924000000000003</v>
          </cell>
          <cell r="BS550" t="str">
            <v>AL-5</v>
          </cell>
          <cell r="BT550" t="str">
            <v>Strong</v>
          </cell>
          <cell r="BU550" t="str">
            <v>Dale Strong</v>
          </cell>
          <cell r="BV550" t="str">
            <v>House</v>
          </cell>
          <cell r="BW550" t="str">
            <v>AL</v>
          </cell>
          <cell r="BX550">
            <v>5</v>
          </cell>
          <cell r="BY550" t="str">
            <v>R</v>
          </cell>
          <cell r="BZ550">
            <v>3</v>
          </cell>
          <cell r="CA550">
            <v>3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32</v>
          </cell>
        </row>
        <row r="551">
          <cell r="A551" t="str">
            <v>S001198</v>
          </cell>
          <cell r="AE551" t="str">
            <v>AK-0</v>
          </cell>
          <cell r="AF551" t="str">
            <v>Senate</v>
          </cell>
          <cell r="AG551">
            <v>71</v>
          </cell>
          <cell r="AH551">
            <v>27</v>
          </cell>
          <cell r="AI551">
            <v>72</v>
          </cell>
          <cell r="AJ551">
            <v>35.555555555555557</v>
          </cell>
          <cell r="AK551">
            <v>412665</v>
          </cell>
          <cell r="AL551" t="str">
            <v>S001198</v>
          </cell>
          <cell r="AM551" t="str">
            <v>AK</v>
          </cell>
          <cell r="AO551" t="str">
            <v>Sullivan</v>
          </cell>
          <cell r="AP551">
            <v>118</v>
          </cell>
          <cell r="AQ551" t="str">
            <v>Senate</v>
          </cell>
          <cell r="AR551">
            <v>41500</v>
          </cell>
          <cell r="AS551">
            <v>81</v>
          </cell>
          <cell r="AT551">
            <v>0</v>
          </cell>
          <cell r="AU551" t="str">
            <v>AK</v>
          </cell>
          <cell r="AV551">
            <v>200</v>
          </cell>
          <cell r="AY551" t="str">
            <v>SULLIVAN, Daniel Scott</v>
          </cell>
          <cell r="AZ551">
            <v>1964</v>
          </cell>
          <cell r="BB551">
            <v>0.48799999999999999</v>
          </cell>
          <cell r="BC551">
            <v>0.13</v>
          </cell>
          <cell r="BD551">
            <v>-146.57104000000001</v>
          </cell>
          <cell r="BE551">
            <v>0.74414999999999998</v>
          </cell>
          <cell r="BF551">
            <v>496</v>
          </cell>
          <cell r="BG551">
            <v>63</v>
          </cell>
          <cell r="BI551">
            <v>0.505</v>
          </cell>
          <cell r="BJ551">
            <v>0.38700000000000001</v>
          </cell>
          <cell r="BK551" t="str">
            <v>SULLIVAN</v>
          </cell>
          <cell r="BL551" t="str">
            <v>AK-0</v>
          </cell>
          <cell r="BM551" t="str">
            <v>Senate</v>
          </cell>
          <cell r="BN551" t="str">
            <v>Dan</v>
          </cell>
          <cell r="BO551" t="str">
            <v>Sullivan</v>
          </cell>
          <cell r="BP551" t="str">
            <v>AK</v>
          </cell>
          <cell r="BQ551" t="str">
            <v>R</v>
          </cell>
          <cell r="BR551">
            <v>-0.14432</v>
          </cell>
          <cell r="BS551" t="str">
            <v>AK-0</v>
          </cell>
          <cell r="BT551" t="str">
            <v>Sullivan</v>
          </cell>
          <cell r="BU551" t="str">
            <v>Dan Sullivan</v>
          </cell>
          <cell r="BV551" t="str">
            <v>Senate</v>
          </cell>
          <cell r="BW551" t="str">
            <v>AK</v>
          </cell>
          <cell r="BY551" t="str">
            <v>R</v>
          </cell>
          <cell r="BZ551">
            <v>37</v>
          </cell>
          <cell r="CA551">
            <v>7</v>
          </cell>
          <cell r="CB551">
            <v>10</v>
          </cell>
          <cell r="CC551">
            <v>20</v>
          </cell>
          <cell r="CD551">
            <v>0</v>
          </cell>
          <cell r="CE551">
            <v>0</v>
          </cell>
          <cell r="CF551">
            <v>15</v>
          </cell>
        </row>
        <row r="552">
          <cell r="A552" t="str">
            <v>S001201</v>
          </cell>
          <cell r="AE552" t="str">
            <v>NY-3</v>
          </cell>
          <cell r="AF552" t="str">
            <v>House</v>
          </cell>
          <cell r="AG552">
            <v>172</v>
          </cell>
          <cell r="AH552">
            <v>264</v>
          </cell>
          <cell r="AI552">
            <v>39</v>
          </cell>
          <cell r="AJ552">
            <v>8.4367245657568244</v>
          </cell>
          <cell r="AK552">
            <v>412717</v>
          </cell>
          <cell r="AL552" t="str">
            <v>S001201</v>
          </cell>
          <cell r="AM552" t="str">
            <v>NY</v>
          </cell>
          <cell r="AN552">
            <v>3</v>
          </cell>
          <cell r="AO552" t="str">
            <v>Suozzi</v>
          </cell>
          <cell r="AP552">
            <v>118</v>
          </cell>
          <cell r="AQ552" t="str">
            <v>House</v>
          </cell>
          <cell r="AR552">
            <v>21747</v>
          </cell>
          <cell r="AS552">
            <v>13</v>
          </cell>
          <cell r="AT552">
            <v>3</v>
          </cell>
          <cell r="AU552" t="str">
            <v>NY</v>
          </cell>
          <cell r="AV552">
            <v>100</v>
          </cell>
          <cell r="AY552" t="str">
            <v>SUOZZI, Thomas</v>
          </cell>
          <cell r="AZ552">
            <v>1962</v>
          </cell>
          <cell r="BB552">
            <v>-0.223</v>
          </cell>
          <cell r="BC552">
            <v>0.11799999999999999</v>
          </cell>
          <cell r="BD552">
            <v>-20.467500000000001</v>
          </cell>
          <cell r="BE552">
            <v>0.92344999999999999</v>
          </cell>
          <cell r="BF552">
            <v>257</v>
          </cell>
          <cell r="BG552">
            <v>4</v>
          </cell>
          <cell r="BI552">
            <v>-0.25800000000000001</v>
          </cell>
          <cell r="BJ552">
            <v>0.35399999999999998</v>
          </cell>
          <cell r="BK552" t="str">
            <v>SUOZZI</v>
          </cell>
          <cell r="BL552" t="str">
            <v>NY-3</v>
          </cell>
          <cell r="BS552" t="str">
            <v>NY-3</v>
          </cell>
          <cell r="BT552" t="str">
            <v>Suozzi</v>
          </cell>
          <cell r="BU552" t="str">
            <v>Thomas Suozzi</v>
          </cell>
          <cell r="BV552" t="str">
            <v>House</v>
          </cell>
          <cell r="BW552" t="str">
            <v>NY</v>
          </cell>
          <cell r="BX552">
            <v>3</v>
          </cell>
          <cell r="BY552" t="str">
            <v>D</v>
          </cell>
          <cell r="BZ552">
            <v>54</v>
          </cell>
          <cell r="CA552">
            <v>14</v>
          </cell>
          <cell r="CB552">
            <v>10</v>
          </cell>
          <cell r="CC552">
            <v>20</v>
          </cell>
          <cell r="CD552">
            <v>0</v>
          </cell>
          <cell r="CE552">
            <v>10</v>
          </cell>
          <cell r="CF552">
            <v>4</v>
          </cell>
        </row>
        <row r="553">
          <cell r="A553" t="str">
            <v>S001193</v>
          </cell>
          <cell r="B553" t="str">
            <v>House</v>
          </cell>
          <cell r="C553">
            <v>21306</v>
          </cell>
          <cell r="D553" t="str">
            <v>Eric Swalwell</v>
          </cell>
          <cell r="E553" t="str">
            <v>Swalwell</v>
          </cell>
          <cell r="F553" t="str">
            <v>D</v>
          </cell>
          <cell r="G553" t="str">
            <v>CA-14</v>
          </cell>
          <cell r="H553">
            <v>6</v>
          </cell>
          <cell r="I553" t="str">
            <v>D+45.5</v>
          </cell>
          <cell r="J553" t="str">
            <v>Core Democrats</v>
          </cell>
          <cell r="K553">
            <v>98.3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-0.36199999999999999</v>
          </cell>
          <cell r="U553">
            <v>-7.6999999999999999E-2</v>
          </cell>
          <cell r="W553" t="str">
            <v>Eric Swalwell</v>
          </cell>
          <cell r="X553" t="str">
            <v>CA-14</v>
          </cell>
          <cell r="Y553" t="str">
            <v>Eric</v>
          </cell>
          <cell r="Z553" t="str">
            <v>Swalwell</v>
          </cell>
          <cell r="AA553" t="str">
            <v>D</v>
          </cell>
          <cell r="AB553" t="str">
            <v>D+22@@57</v>
          </cell>
          <cell r="AC553" t="str">
            <v>D+21.7</v>
          </cell>
          <cell r="AD553">
            <v>57</v>
          </cell>
          <cell r="AP553">
            <v>118</v>
          </cell>
          <cell r="AQ553" t="str">
            <v>House</v>
          </cell>
          <cell r="AR553">
            <v>21306</v>
          </cell>
          <cell r="AS553">
            <v>71</v>
          </cell>
          <cell r="AT553">
            <v>14</v>
          </cell>
          <cell r="AU553" t="str">
            <v>CA</v>
          </cell>
          <cell r="AV553">
            <v>100</v>
          </cell>
          <cell r="AY553" t="str">
            <v>SWALWELL, Eric</v>
          </cell>
          <cell r="AZ553">
            <v>1980</v>
          </cell>
          <cell r="BB553">
            <v>-0.36099999999999999</v>
          </cell>
          <cell r="BC553">
            <v>-5.3999999999999999E-2</v>
          </cell>
          <cell r="BD553">
            <v>-55.381</v>
          </cell>
          <cell r="BE553">
            <v>0.93901000000000001</v>
          </cell>
          <cell r="BF553">
            <v>880</v>
          </cell>
          <cell r="BG553">
            <v>27</v>
          </cell>
          <cell r="BI553">
            <v>-0.36899999999999999</v>
          </cell>
          <cell r="BJ553">
            <v>0.20699999999999999</v>
          </cell>
          <cell r="BK553" t="str">
            <v>SWALWELL</v>
          </cell>
          <cell r="BL553" t="str">
            <v>CA-14</v>
          </cell>
          <cell r="BM553" t="str">
            <v>House</v>
          </cell>
          <cell r="BN553" t="str">
            <v>Eric</v>
          </cell>
          <cell r="BO553" t="str">
            <v>Swalwell</v>
          </cell>
          <cell r="BP553" t="str">
            <v>CA</v>
          </cell>
          <cell r="BQ553" t="str">
            <v>D</v>
          </cell>
          <cell r="BR553">
            <v>-0.4299</v>
          </cell>
          <cell r="BS553" t="str">
            <v>CA-14</v>
          </cell>
          <cell r="BT553" t="str">
            <v>Swalwell</v>
          </cell>
          <cell r="BU553" t="str">
            <v>Eric Swalwell</v>
          </cell>
          <cell r="BV553" t="str">
            <v>House</v>
          </cell>
          <cell r="BW553" t="str">
            <v>CA</v>
          </cell>
          <cell r="BX553">
            <v>14</v>
          </cell>
          <cell r="BY553" t="str">
            <v>D</v>
          </cell>
          <cell r="BZ553">
            <v>7</v>
          </cell>
          <cell r="CA553">
            <v>7</v>
          </cell>
          <cell r="CB553">
            <v>20</v>
          </cell>
          <cell r="CC553">
            <v>-20</v>
          </cell>
          <cell r="CD553">
            <v>0</v>
          </cell>
          <cell r="CE553">
            <v>0</v>
          </cell>
          <cell r="CF553">
            <v>42</v>
          </cell>
        </row>
        <row r="554">
          <cell r="A554" t="str">
            <v>S001193</v>
          </cell>
          <cell r="AE554" t="str">
            <v>CA-15</v>
          </cell>
          <cell r="AF554" t="str">
            <v>House</v>
          </cell>
          <cell r="AG554">
            <v>171</v>
          </cell>
          <cell r="AH554">
            <v>265</v>
          </cell>
          <cell r="AI554">
            <v>39</v>
          </cell>
          <cell r="AJ554">
            <v>8.4192439862542958</v>
          </cell>
          <cell r="AK554">
            <v>412514</v>
          </cell>
          <cell r="AL554" t="str">
            <v>S001193</v>
          </cell>
          <cell r="AM554" t="str">
            <v>CA</v>
          </cell>
          <cell r="AN554">
            <v>15</v>
          </cell>
          <cell r="AO554" t="str">
            <v>Swalwell</v>
          </cell>
          <cell r="AP554">
            <v>118</v>
          </cell>
          <cell r="AQ554" t="str">
            <v>House</v>
          </cell>
          <cell r="AR554">
            <v>21306</v>
          </cell>
          <cell r="AS554">
            <v>71</v>
          </cell>
          <cell r="AT554">
            <v>14</v>
          </cell>
          <cell r="AU554" t="str">
            <v>CA</v>
          </cell>
          <cell r="AV554">
            <v>100</v>
          </cell>
          <cell r="AY554" t="str">
            <v>SWALWELL, Eric</v>
          </cell>
          <cell r="AZ554">
            <v>1980</v>
          </cell>
          <cell r="BB554">
            <v>-0.36099999999999999</v>
          </cell>
          <cell r="BC554">
            <v>-5.3999999999999999E-2</v>
          </cell>
          <cell r="BD554">
            <v>-55.381</v>
          </cell>
          <cell r="BE554">
            <v>0.93901000000000001</v>
          </cell>
          <cell r="BF554">
            <v>880</v>
          </cell>
          <cell r="BG554">
            <v>27</v>
          </cell>
          <cell r="BI554">
            <v>-0.36899999999999999</v>
          </cell>
          <cell r="BJ554">
            <v>0.20699999999999999</v>
          </cell>
          <cell r="BK554" t="str">
            <v>SWALWELL</v>
          </cell>
          <cell r="BL554" t="str">
            <v>CA-14</v>
          </cell>
          <cell r="BM554" t="str">
            <v>House</v>
          </cell>
          <cell r="BN554" t="str">
            <v>Eric</v>
          </cell>
          <cell r="BO554" t="str">
            <v>Swalwell</v>
          </cell>
          <cell r="BP554" t="str">
            <v>CA</v>
          </cell>
          <cell r="BQ554" t="str">
            <v>D</v>
          </cell>
          <cell r="BR554">
            <v>-0.4299</v>
          </cell>
          <cell r="BS554" t="str">
            <v>CA-14</v>
          </cell>
          <cell r="BT554" t="str">
            <v>Swalwell</v>
          </cell>
          <cell r="BU554" t="str">
            <v>Eric Swalwell</v>
          </cell>
          <cell r="BV554" t="str">
            <v>House</v>
          </cell>
          <cell r="BW554" t="str">
            <v>CA</v>
          </cell>
          <cell r="BX554">
            <v>14</v>
          </cell>
          <cell r="BY554" t="str">
            <v>D</v>
          </cell>
          <cell r="BZ554">
            <v>7</v>
          </cell>
          <cell r="CA554">
            <v>7</v>
          </cell>
          <cell r="CB554">
            <v>20</v>
          </cell>
          <cell r="CC554">
            <v>-20</v>
          </cell>
          <cell r="CD554">
            <v>0</v>
          </cell>
          <cell r="CE554">
            <v>0</v>
          </cell>
          <cell r="CF554">
            <v>42</v>
          </cell>
        </row>
        <row r="555">
          <cell r="A555" t="str">
            <v>S001223</v>
          </cell>
          <cell r="B555" t="str">
            <v>House</v>
          </cell>
          <cell r="C555">
            <v>22367</v>
          </cell>
          <cell r="D555" t="str">
            <v>Emilia Sykes</v>
          </cell>
          <cell r="E555" t="str">
            <v>Sykes</v>
          </cell>
          <cell r="F555" t="str">
            <v>D</v>
          </cell>
          <cell r="G555" t="str">
            <v>OH-13</v>
          </cell>
          <cell r="H555">
            <v>1</v>
          </cell>
          <cell r="I555" t="str">
            <v>D+2.8</v>
          </cell>
          <cell r="J555" t="str">
            <v>Core Democrats</v>
          </cell>
          <cell r="K555">
            <v>98.73</v>
          </cell>
          <cell r="L555">
            <v>0</v>
          </cell>
          <cell r="M555">
            <v>1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-0.318</v>
          </cell>
          <cell r="U555">
            <v>1.0999999999999999E-2</v>
          </cell>
          <cell r="W555" t="str">
            <v>Emilia Sykes</v>
          </cell>
          <cell r="X555" t="str">
            <v>OH-13</v>
          </cell>
          <cell r="Y555" t="str">
            <v>Emilia</v>
          </cell>
          <cell r="Z555" t="str">
            <v>Sykes</v>
          </cell>
          <cell r="AA555" t="str">
            <v>D</v>
          </cell>
          <cell r="AB555" t="str">
            <v>R+1@@216</v>
          </cell>
          <cell r="AC555" t="str">
            <v>R+0.64</v>
          </cell>
          <cell r="AD555">
            <v>216</v>
          </cell>
          <cell r="AP555">
            <v>118</v>
          </cell>
          <cell r="AQ555" t="str">
            <v>House</v>
          </cell>
          <cell r="AR555">
            <v>22367</v>
          </cell>
          <cell r="AS555">
            <v>24</v>
          </cell>
          <cell r="AT555">
            <v>13</v>
          </cell>
          <cell r="AU555" t="str">
            <v>OH</v>
          </cell>
          <cell r="AV555">
            <v>100</v>
          </cell>
          <cell r="AY555" t="str">
            <v>SYKES, Emilia</v>
          </cell>
          <cell r="AZ555">
            <v>1986</v>
          </cell>
          <cell r="BB555">
            <v>-0.33100000000000002</v>
          </cell>
          <cell r="BC555">
            <v>0.13500000000000001</v>
          </cell>
          <cell r="BD555">
            <v>-55.428330000000003</v>
          </cell>
          <cell r="BE555">
            <v>0.94225999999999999</v>
          </cell>
          <cell r="BF555">
            <v>932</v>
          </cell>
          <cell r="BG555">
            <v>27</v>
          </cell>
          <cell r="BI555">
            <v>-0.33300000000000002</v>
          </cell>
          <cell r="BJ555">
            <v>0.14799999999999999</v>
          </cell>
          <cell r="BK555" t="str">
            <v>SYKES</v>
          </cell>
          <cell r="BL555" t="str">
            <v>OH-13</v>
          </cell>
          <cell r="BM555" t="str">
            <v>House</v>
          </cell>
          <cell r="BN555" t="str">
            <v>Emilia</v>
          </cell>
          <cell r="BO555" t="str">
            <v>Sykes</v>
          </cell>
          <cell r="BP555" t="str">
            <v>OH</v>
          </cell>
          <cell r="BQ555" t="str">
            <v>D</v>
          </cell>
          <cell r="BR555">
            <v>-0.62004000000000004</v>
          </cell>
          <cell r="BS555" t="str">
            <v>OH-13</v>
          </cell>
          <cell r="BT555" t="str">
            <v>Sykes</v>
          </cell>
          <cell r="BU555" t="str">
            <v>Emilia Sykes</v>
          </cell>
          <cell r="BV555" t="str">
            <v>House</v>
          </cell>
          <cell r="BW555" t="str">
            <v>OH</v>
          </cell>
          <cell r="BX555">
            <v>13</v>
          </cell>
          <cell r="BY555" t="str">
            <v>D</v>
          </cell>
          <cell r="BZ555">
            <v>55</v>
          </cell>
          <cell r="CA555">
            <v>5</v>
          </cell>
          <cell r="CB555">
            <v>30</v>
          </cell>
          <cell r="CC555">
            <v>0</v>
          </cell>
          <cell r="CD555">
            <v>20</v>
          </cell>
          <cell r="CE555">
            <v>0</v>
          </cell>
          <cell r="CF555">
            <v>2</v>
          </cell>
        </row>
        <row r="556">
          <cell r="A556" t="str">
            <v>T000472</v>
          </cell>
          <cell r="B556" t="str">
            <v>House</v>
          </cell>
          <cell r="C556">
            <v>21312</v>
          </cell>
          <cell r="D556" t="str">
            <v>Mark Takano</v>
          </cell>
          <cell r="E556" t="str">
            <v>Takano</v>
          </cell>
          <cell r="F556" t="str">
            <v>D</v>
          </cell>
          <cell r="G556" t="str">
            <v>CA-39</v>
          </cell>
          <cell r="H556">
            <v>6</v>
          </cell>
          <cell r="I556" t="str">
            <v>D+26.1</v>
          </cell>
          <cell r="J556" t="str">
            <v>Progressive Democrats</v>
          </cell>
          <cell r="K556">
            <v>98.74</v>
          </cell>
          <cell r="L556">
            <v>1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-0.46500000000000002</v>
          </cell>
          <cell r="U556">
            <v>-0.29299999999999998</v>
          </cell>
          <cell r="W556" t="str">
            <v>Mark Takano</v>
          </cell>
          <cell r="X556" t="str">
            <v>CA-39</v>
          </cell>
          <cell r="Y556" t="str">
            <v>Mark</v>
          </cell>
          <cell r="Z556" t="str">
            <v>Takano</v>
          </cell>
          <cell r="AA556" t="str">
            <v>D</v>
          </cell>
          <cell r="AB556" t="str">
            <v>D+12@@116</v>
          </cell>
          <cell r="AC556" t="str">
            <v>D+11.86</v>
          </cell>
          <cell r="AD556">
            <v>116</v>
          </cell>
          <cell r="AP556">
            <v>118</v>
          </cell>
          <cell r="AQ556" t="str">
            <v>House</v>
          </cell>
          <cell r="AR556">
            <v>21312</v>
          </cell>
          <cell r="AS556">
            <v>71</v>
          </cell>
          <cell r="AT556">
            <v>39</v>
          </cell>
          <cell r="AU556" t="str">
            <v>CA</v>
          </cell>
          <cell r="AV556">
            <v>100</v>
          </cell>
          <cell r="AY556" t="str">
            <v>TAKANO, Mark</v>
          </cell>
          <cell r="AZ556">
            <v>1960</v>
          </cell>
          <cell r="BB556">
            <v>-0.46</v>
          </cell>
          <cell r="BC556">
            <v>-0.32</v>
          </cell>
          <cell r="BD556">
            <v>-53.826479999999997</v>
          </cell>
          <cell r="BE556">
            <v>0.94496999999999998</v>
          </cell>
          <cell r="BF556">
            <v>951</v>
          </cell>
          <cell r="BG556">
            <v>21</v>
          </cell>
          <cell r="BI556">
            <v>-0.42099999999999999</v>
          </cell>
          <cell r="BJ556">
            <v>-0.495</v>
          </cell>
          <cell r="BK556" t="str">
            <v>TAKANO</v>
          </cell>
          <cell r="BL556" t="str">
            <v>CA-39</v>
          </cell>
          <cell r="BM556" t="str">
            <v>House</v>
          </cell>
          <cell r="BN556" t="str">
            <v>Mark</v>
          </cell>
          <cell r="BO556" t="str">
            <v>Takano</v>
          </cell>
          <cell r="BP556" t="str">
            <v>CA</v>
          </cell>
          <cell r="BQ556" t="str">
            <v>D</v>
          </cell>
          <cell r="BR556">
            <v>-1.1653</v>
          </cell>
          <cell r="BS556" t="str">
            <v>CA-39</v>
          </cell>
          <cell r="BT556" t="str">
            <v>Takano</v>
          </cell>
          <cell r="BU556" t="str">
            <v>Mark Takano</v>
          </cell>
          <cell r="BV556" t="str">
            <v>House</v>
          </cell>
          <cell r="BW556" t="str">
            <v>CA</v>
          </cell>
          <cell r="BX556">
            <v>39</v>
          </cell>
          <cell r="BY556" t="str">
            <v>D</v>
          </cell>
          <cell r="BZ556">
            <v>30</v>
          </cell>
          <cell r="CA556">
            <v>0</v>
          </cell>
          <cell r="CB556">
            <v>10</v>
          </cell>
          <cell r="CC556">
            <v>20</v>
          </cell>
          <cell r="CD556">
            <v>0</v>
          </cell>
          <cell r="CE556">
            <v>0</v>
          </cell>
          <cell r="CF556">
            <v>23</v>
          </cell>
        </row>
        <row r="557">
          <cell r="A557" t="str">
            <v>T000472</v>
          </cell>
          <cell r="AE557" t="str">
            <v>CA-41</v>
          </cell>
          <cell r="AF557" t="str">
            <v>House</v>
          </cell>
          <cell r="AG557">
            <v>52</v>
          </cell>
          <cell r="AH557">
            <v>384</v>
          </cell>
          <cell r="AI557">
            <v>12</v>
          </cell>
          <cell r="AJ557">
            <v>4.0310077519379854</v>
          </cell>
          <cell r="AK557">
            <v>412520</v>
          </cell>
          <cell r="AL557" t="str">
            <v>T000472</v>
          </cell>
          <cell r="AM557" t="str">
            <v>CA</v>
          </cell>
          <cell r="AN557">
            <v>41</v>
          </cell>
          <cell r="AO557" t="str">
            <v>Takano</v>
          </cell>
          <cell r="AP557">
            <v>118</v>
          </cell>
          <cell r="AQ557" t="str">
            <v>House</v>
          </cell>
          <cell r="AR557">
            <v>21312</v>
          </cell>
          <cell r="AS557">
            <v>71</v>
          </cell>
          <cell r="AT557">
            <v>39</v>
          </cell>
          <cell r="AU557" t="str">
            <v>CA</v>
          </cell>
          <cell r="AV557">
            <v>100</v>
          </cell>
          <cell r="AY557" t="str">
            <v>TAKANO, Mark</v>
          </cell>
          <cell r="AZ557">
            <v>1960</v>
          </cell>
          <cell r="BB557">
            <v>-0.46</v>
          </cell>
          <cell r="BC557">
            <v>-0.32</v>
          </cell>
          <cell r="BD557">
            <v>-53.826479999999997</v>
          </cell>
          <cell r="BE557">
            <v>0.94496999999999998</v>
          </cell>
          <cell r="BF557">
            <v>951</v>
          </cell>
          <cell r="BG557">
            <v>21</v>
          </cell>
          <cell r="BI557">
            <v>-0.42099999999999999</v>
          </cell>
          <cell r="BJ557">
            <v>-0.495</v>
          </cell>
          <cell r="BK557" t="str">
            <v>TAKANO</v>
          </cell>
          <cell r="BL557" t="str">
            <v>CA-39</v>
          </cell>
          <cell r="BM557" t="str">
            <v>House</v>
          </cell>
          <cell r="BN557" t="str">
            <v>Mark</v>
          </cell>
          <cell r="BO557" t="str">
            <v>Takano</v>
          </cell>
          <cell r="BP557" t="str">
            <v>CA</v>
          </cell>
          <cell r="BQ557" t="str">
            <v>D</v>
          </cell>
          <cell r="BR557">
            <v>-1.1653</v>
          </cell>
          <cell r="BS557" t="str">
            <v>CA-39</v>
          </cell>
          <cell r="BT557" t="str">
            <v>Takano</v>
          </cell>
          <cell r="BU557" t="str">
            <v>Mark Takano</v>
          </cell>
          <cell r="BV557" t="str">
            <v>House</v>
          </cell>
          <cell r="BW557" t="str">
            <v>CA</v>
          </cell>
          <cell r="BX557">
            <v>39</v>
          </cell>
          <cell r="BY557" t="str">
            <v>D</v>
          </cell>
          <cell r="BZ557">
            <v>30</v>
          </cell>
          <cell r="CA557">
            <v>0</v>
          </cell>
          <cell r="CB557">
            <v>10</v>
          </cell>
          <cell r="CC557">
            <v>20</v>
          </cell>
          <cell r="CD557">
            <v>0</v>
          </cell>
          <cell r="CE557">
            <v>0</v>
          </cell>
          <cell r="CF557">
            <v>23</v>
          </cell>
        </row>
        <row r="558">
          <cell r="A558" t="str">
            <v>T000478</v>
          </cell>
          <cell r="B558" t="str">
            <v>House</v>
          </cell>
          <cell r="C558">
            <v>21749</v>
          </cell>
          <cell r="D558" t="str">
            <v>Claudia Tenney</v>
          </cell>
          <cell r="E558" t="str">
            <v>Tenney</v>
          </cell>
          <cell r="F558" t="str">
            <v>R</v>
          </cell>
          <cell r="G558" t="str">
            <v>NY-24</v>
          </cell>
          <cell r="H558">
            <v>2.9</v>
          </cell>
          <cell r="I558" t="str">
            <v>R+17.2</v>
          </cell>
          <cell r="J558" t="str">
            <v>Old Guard Republicans</v>
          </cell>
          <cell r="K558">
            <v>95.52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1</v>
          </cell>
          <cell r="S558">
            <v>0</v>
          </cell>
          <cell r="T558">
            <v>0.45600000000000002</v>
          </cell>
          <cell r="U558">
            <v>3.2000000000000001E-2</v>
          </cell>
          <cell r="W558" t="str">
            <v>Claudia Tenney</v>
          </cell>
          <cell r="X558" t="str">
            <v>NY-24</v>
          </cell>
          <cell r="Y558" t="str">
            <v>Claudia</v>
          </cell>
          <cell r="Z558" t="str">
            <v>Tenney</v>
          </cell>
          <cell r="AA558" t="str">
            <v>R</v>
          </cell>
          <cell r="AB558" t="str">
            <v>R+11@@307</v>
          </cell>
          <cell r="AC558" t="str">
            <v>R+11.45</v>
          </cell>
          <cell r="AD558">
            <v>307</v>
          </cell>
          <cell r="AP558">
            <v>118</v>
          </cell>
          <cell r="AQ558" t="str">
            <v>House</v>
          </cell>
          <cell r="AR558">
            <v>21749</v>
          </cell>
          <cell r="AS558">
            <v>13</v>
          </cell>
          <cell r="AT558">
            <v>24</v>
          </cell>
          <cell r="AU558" t="str">
            <v>NY</v>
          </cell>
          <cell r="AV558">
            <v>200</v>
          </cell>
          <cell r="AY558" t="str">
            <v>TENNEY, Claudia</v>
          </cell>
          <cell r="AZ558">
            <v>1961</v>
          </cell>
          <cell r="BB558">
            <v>0.45900000000000002</v>
          </cell>
          <cell r="BC558">
            <v>1.6E-2</v>
          </cell>
          <cell r="BD558">
            <v>-126.95035</v>
          </cell>
          <cell r="BE558">
            <v>0.87539999999999996</v>
          </cell>
          <cell r="BF558">
            <v>954</v>
          </cell>
          <cell r="BG558">
            <v>60</v>
          </cell>
          <cell r="BI558">
            <v>0.48699999999999999</v>
          </cell>
          <cell r="BJ558">
            <v>8.2000000000000003E-2</v>
          </cell>
          <cell r="BK558" t="str">
            <v>TENNEY</v>
          </cell>
          <cell r="BL558" t="str">
            <v>NY-24</v>
          </cell>
          <cell r="BM558" t="str">
            <v>House</v>
          </cell>
          <cell r="BN558" t="str">
            <v>Claudia</v>
          </cell>
          <cell r="BO558" t="str">
            <v>Tenney</v>
          </cell>
          <cell r="BP558" t="str">
            <v>NY</v>
          </cell>
          <cell r="BQ558" t="str">
            <v>R</v>
          </cell>
          <cell r="BR558">
            <v>-2.0150000000000001E-2</v>
          </cell>
          <cell r="BS558" t="str">
            <v>NY-24</v>
          </cell>
          <cell r="BT558" t="str">
            <v>Tenney</v>
          </cell>
          <cell r="BU558" t="str">
            <v>Claudia Tenney</v>
          </cell>
          <cell r="BV558" t="str">
            <v>House</v>
          </cell>
          <cell r="BW558" t="str">
            <v>NY</v>
          </cell>
          <cell r="BX558">
            <v>24</v>
          </cell>
          <cell r="BY558" t="str">
            <v>R</v>
          </cell>
          <cell r="BZ558">
            <v>45</v>
          </cell>
          <cell r="CA558">
            <v>10</v>
          </cell>
          <cell r="CB558">
            <v>15</v>
          </cell>
          <cell r="CC558">
            <v>20</v>
          </cell>
          <cell r="CD558">
            <v>0</v>
          </cell>
          <cell r="CE558">
            <v>0</v>
          </cell>
          <cell r="CF558">
            <v>22</v>
          </cell>
        </row>
        <row r="559">
          <cell r="A559" t="str">
            <v>T000478</v>
          </cell>
          <cell r="AE559" t="str">
            <v>NY-22</v>
          </cell>
          <cell r="AF559" t="str">
            <v>House</v>
          </cell>
          <cell r="AG559">
            <v>322</v>
          </cell>
          <cell r="AH559">
            <v>114</v>
          </cell>
          <cell r="AI559">
            <v>74</v>
          </cell>
          <cell r="AJ559">
            <v>26.196473551637279</v>
          </cell>
          <cell r="AK559">
            <v>412720</v>
          </cell>
          <cell r="AL559" t="str">
            <v>T000478</v>
          </cell>
          <cell r="AM559" t="str">
            <v>NY</v>
          </cell>
          <cell r="AN559">
            <v>22</v>
          </cell>
          <cell r="AO559" t="str">
            <v>Tenney</v>
          </cell>
          <cell r="AP559">
            <v>118</v>
          </cell>
          <cell r="AQ559" t="str">
            <v>House</v>
          </cell>
          <cell r="AR559">
            <v>21749</v>
          </cell>
          <cell r="AS559">
            <v>13</v>
          </cell>
          <cell r="AT559">
            <v>24</v>
          </cell>
          <cell r="AU559" t="str">
            <v>NY</v>
          </cell>
          <cell r="AV559">
            <v>200</v>
          </cell>
          <cell r="AY559" t="str">
            <v>TENNEY, Claudia</v>
          </cell>
          <cell r="AZ559">
            <v>1961</v>
          </cell>
          <cell r="BB559">
            <v>0.45900000000000002</v>
          </cell>
          <cell r="BC559">
            <v>1.6E-2</v>
          </cell>
          <cell r="BD559">
            <v>-126.95035</v>
          </cell>
          <cell r="BE559">
            <v>0.87539999999999996</v>
          </cell>
          <cell r="BF559">
            <v>954</v>
          </cell>
          <cell r="BG559">
            <v>60</v>
          </cell>
          <cell r="BI559">
            <v>0.48699999999999999</v>
          </cell>
          <cell r="BJ559">
            <v>8.2000000000000003E-2</v>
          </cell>
          <cell r="BK559" t="str">
            <v>TENNEY</v>
          </cell>
          <cell r="BL559" t="str">
            <v>NY-24</v>
          </cell>
          <cell r="BM559" t="str">
            <v>House</v>
          </cell>
          <cell r="BN559" t="str">
            <v>Claudia</v>
          </cell>
          <cell r="BO559" t="str">
            <v>Tenney</v>
          </cell>
          <cell r="BP559" t="str">
            <v>NY</v>
          </cell>
          <cell r="BQ559" t="str">
            <v>R</v>
          </cell>
          <cell r="BR559">
            <v>-2.0150000000000001E-2</v>
          </cell>
          <cell r="BS559" t="str">
            <v>NY-24</v>
          </cell>
          <cell r="BT559" t="str">
            <v>Tenney</v>
          </cell>
          <cell r="BU559" t="str">
            <v>Claudia Tenney</v>
          </cell>
          <cell r="BV559" t="str">
            <v>House</v>
          </cell>
          <cell r="BW559" t="str">
            <v>NY</v>
          </cell>
          <cell r="BX559">
            <v>24</v>
          </cell>
          <cell r="BY559" t="str">
            <v>R</v>
          </cell>
          <cell r="BZ559">
            <v>45</v>
          </cell>
          <cell r="CA559">
            <v>10</v>
          </cell>
          <cell r="CB559">
            <v>15</v>
          </cell>
          <cell r="CC559">
            <v>20</v>
          </cell>
          <cell r="CD559">
            <v>0</v>
          </cell>
          <cell r="CE559">
            <v>0</v>
          </cell>
          <cell r="CF559">
            <v>22</v>
          </cell>
        </row>
        <row r="560">
          <cell r="A560" t="str">
            <v>T000464</v>
          </cell>
          <cell r="AE560" t="str">
            <v>MT-0</v>
          </cell>
          <cell r="AF560" t="str">
            <v>Senate</v>
          </cell>
          <cell r="AG560">
            <v>78</v>
          </cell>
          <cell r="AH560">
            <v>20</v>
          </cell>
          <cell r="AI560">
            <v>79</v>
          </cell>
          <cell r="AJ560">
            <v>39.735099337748338</v>
          </cell>
          <cell r="AK560">
            <v>412244</v>
          </cell>
          <cell r="AL560" t="str">
            <v>T000464</v>
          </cell>
          <cell r="AM560" t="str">
            <v>MT</v>
          </cell>
          <cell r="AO560" t="str">
            <v>Tester</v>
          </cell>
          <cell r="AP560">
            <v>118</v>
          </cell>
          <cell r="AQ560" t="str">
            <v>Senate</v>
          </cell>
          <cell r="AR560">
            <v>40702</v>
          </cell>
          <cell r="AS560">
            <v>64</v>
          </cell>
          <cell r="AT560">
            <v>0</v>
          </cell>
          <cell r="AU560" t="str">
            <v>MT</v>
          </cell>
          <cell r="AV560">
            <v>100</v>
          </cell>
          <cell r="AY560" t="str">
            <v>TESTER, Jon</v>
          </cell>
          <cell r="AZ560">
            <v>1956</v>
          </cell>
          <cell r="BB560">
            <v>-0.21299999999999999</v>
          </cell>
          <cell r="BC560">
            <v>0.154</v>
          </cell>
          <cell r="BD560">
            <v>-66.044219999999996</v>
          </cell>
          <cell r="BE560">
            <v>0.88007999999999997</v>
          </cell>
          <cell r="BF560">
            <v>517</v>
          </cell>
          <cell r="BG560">
            <v>32</v>
          </cell>
          <cell r="BI560">
            <v>-0.17</v>
          </cell>
          <cell r="BJ560">
            <v>0.11600000000000001</v>
          </cell>
          <cell r="BK560" t="str">
            <v>TESTER</v>
          </cell>
          <cell r="BL560" t="str">
            <v>MT-0</v>
          </cell>
          <cell r="BM560" t="str">
            <v>Senate</v>
          </cell>
          <cell r="BN560" t="str">
            <v>Jon</v>
          </cell>
          <cell r="BO560" t="str">
            <v>Tester</v>
          </cell>
          <cell r="BP560" t="str">
            <v>MT</v>
          </cell>
          <cell r="BQ560" t="str">
            <v>D</v>
          </cell>
          <cell r="BR560">
            <v>1.33708</v>
          </cell>
          <cell r="BS560" t="str">
            <v>MT-0</v>
          </cell>
          <cell r="BT560" t="str">
            <v>Tester</v>
          </cell>
          <cell r="BU560" t="str">
            <v>Jon Tester</v>
          </cell>
          <cell r="BV560" t="str">
            <v>Senate</v>
          </cell>
          <cell r="BW560" t="str">
            <v>MT</v>
          </cell>
          <cell r="BY560" t="str">
            <v>D</v>
          </cell>
          <cell r="BZ560">
            <v>63</v>
          </cell>
          <cell r="CA560">
            <v>23</v>
          </cell>
          <cell r="CB560">
            <v>10</v>
          </cell>
          <cell r="CC560">
            <v>20</v>
          </cell>
          <cell r="CD560">
            <v>0</v>
          </cell>
          <cell r="CE560">
            <v>10</v>
          </cell>
          <cell r="CF560">
            <v>20</v>
          </cell>
        </row>
        <row r="561">
          <cell r="A561" t="str">
            <v>T000488</v>
          </cell>
          <cell r="B561" t="str">
            <v>House</v>
          </cell>
          <cell r="C561">
            <v>22368</v>
          </cell>
          <cell r="D561" t="str">
            <v>Shri Thanedar</v>
          </cell>
          <cell r="E561" t="str">
            <v>Thanedar</v>
          </cell>
          <cell r="F561" t="str">
            <v>D</v>
          </cell>
          <cell r="G561" t="str">
            <v>MI-13</v>
          </cell>
          <cell r="H561">
            <v>1</v>
          </cell>
          <cell r="I561" t="str">
            <v>D+49.6</v>
          </cell>
          <cell r="J561" t="str">
            <v>Core Democrats</v>
          </cell>
          <cell r="K561">
            <v>98.47</v>
          </cell>
          <cell r="L561">
            <v>1</v>
          </cell>
          <cell r="M561">
            <v>1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-0.377</v>
          </cell>
          <cell r="U561">
            <v>-1.6E-2</v>
          </cell>
          <cell r="W561" t="str">
            <v>Shri Thanedar</v>
          </cell>
          <cell r="X561" t="str">
            <v>MI-13</v>
          </cell>
          <cell r="Y561" t="str">
            <v>Shri</v>
          </cell>
          <cell r="Z561" t="str">
            <v>Thanedar</v>
          </cell>
          <cell r="AA561" t="str">
            <v>D</v>
          </cell>
          <cell r="AB561" t="str">
            <v>D+23@@45</v>
          </cell>
          <cell r="AC561" t="str">
            <v>D+23.47</v>
          </cell>
          <cell r="AD561">
            <v>45</v>
          </cell>
          <cell r="AP561">
            <v>118</v>
          </cell>
          <cell r="AQ561" t="str">
            <v>House</v>
          </cell>
          <cell r="AR561">
            <v>22368</v>
          </cell>
          <cell r="AS561">
            <v>23</v>
          </cell>
          <cell r="AT561">
            <v>13</v>
          </cell>
          <cell r="AU561" t="str">
            <v>MI</v>
          </cell>
          <cell r="AV561">
            <v>100</v>
          </cell>
          <cell r="AY561" t="str">
            <v>THANEDAR, Shri</v>
          </cell>
          <cell r="AZ561">
            <v>1955</v>
          </cell>
          <cell r="BB561">
            <v>-0.34599999999999997</v>
          </cell>
          <cell r="BC561">
            <v>-5.8999999999999997E-2</v>
          </cell>
          <cell r="BD561">
            <v>-52.314250000000001</v>
          </cell>
          <cell r="BE561">
            <v>0.94691000000000003</v>
          </cell>
          <cell r="BF561">
            <v>959</v>
          </cell>
          <cell r="BG561">
            <v>25</v>
          </cell>
          <cell r="BI561">
            <v>-0.34200000000000003</v>
          </cell>
          <cell r="BJ561">
            <v>-7.0999999999999994E-2</v>
          </cell>
          <cell r="BK561" t="str">
            <v>THANEDAR</v>
          </cell>
          <cell r="BL561" t="str">
            <v>MI-13</v>
          </cell>
          <cell r="BM561" t="str">
            <v>House</v>
          </cell>
          <cell r="BN561" t="str">
            <v>Shri</v>
          </cell>
          <cell r="BO561" t="str">
            <v>Thanedar</v>
          </cell>
          <cell r="BP561" t="str">
            <v>MI</v>
          </cell>
          <cell r="BQ561" t="str">
            <v>D</v>
          </cell>
          <cell r="BR561">
            <v>-1.0962499999999999</v>
          </cell>
          <cell r="BS561" t="str">
            <v>MI-13</v>
          </cell>
          <cell r="BT561" t="str">
            <v>Thanedar</v>
          </cell>
          <cell r="BU561" t="str">
            <v>Shri Thanedar</v>
          </cell>
          <cell r="BV561" t="str">
            <v>House</v>
          </cell>
          <cell r="BW561" t="str">
            <v>MI</v>
          </cell>
          <cell r="BX561">
            <v>13</v>
          </cell>
          <cell r="BY561" t="str">
            <v>D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44</v>
          </cell>
        </row>
        <row r="562">
          <cell r="A562" t="str">
            <v>T000193</v>
          </cell>
          <cell r="B562" t="str">
            <v>House</v>
          </cell>
          <cell r="C562">
            <v>29368</v>
          </cell>
          <cell r="D562" t="str">
            <v>Bennie Thompson</v>
          </cell>
          <cell r="E562" t="str">
            <v>Thompson</v>
          </cell>
          <cell r="F562" t="str">
            <v>D</v>
          </cell>
          <cell r="G562" t="str">
            <v>MS-2</v>
          </cell>
          <cell r="H562">
            <v>15.9</v>
          </cell>
          <cell r="I562" t="str">
            <v>D+26.1</v>
          </cell>
          <cell r="J562" t="str">
            <v>Core Democrats</v>
          </cell>
          <cell r="K562">
            <v>99.29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-0.51700000000000002</v>
          </cell>
          <cell r="U562">
            <v>0.39500000000000002</v>
          </cell>
          <cell r="W562" t="str">
            <v>Bennie Thompson</v>
          </cell>
          <cell r="X562" t="str">
            <v>MS-2</v>
          </cell>
          <cell r="Y562" t="str">
            <v>Bennie</v>
          </cell>
          <cell r="Z562" t="str">
            <v>Thompson</v>
          </cell>
          <cell r="AA562" t="str">
            <v>D</v>
          </cell>
          <cell r="AB562" t="str">
            <v>D+11@@121</v>
          </cell>
          <cell r="AC562" t="str">
            <v>D+11.19</v>
          </cell>
          <cell r="AD562">
            <v>121</v>
          </cell>
          <cell r="AE562" t="str">
            <v>MS-2</v>
          </cell>
          <cell r="AF562" t="str">
            <v>House</v>
          </cell>
          <cell r="AG562">
            <v>87</v>
          </cell>
          <cell r="AH562">
            <v>349</v>
          </cell>
          <cell r="AI562">
            <v>20</v>
          </cell>
          <cell r="AJ562">
            <v>5.0505050505050502</v>
          </cell>
          <cell r="AK562">
            <v>400402</v>
          </cell>
          <cell r="AL562" t="str">
            <v>T000193</v>
          </cell>
          <cell r="AM562" t="str">
            <v>MS</v>
          </cell>
          <cell r="AN562">
            <v>2</v>
          </cell>
          <cell r="AO562" t="str">
            <v>Thompson</v>
          </cell>
          <cell r="AP562">
            <v>118</v>
          </cell>
          <cell r="AQ562" t="str">
            <v>House</v>
          </cell>
          <cell r="AR562">
            <v>29368</v>
          </cell>
          <cell r="AS562">
            <v>46</v>
          </cell>
          <cell r="AT562">
            <v>2</v>
          </cell>
          <cell r="AU562" t="str">
            <v>MS</v>
          </cell>
          <cell r="AV562">
            <v>100</v>
          </cell>
          <cell r="AY562" t="str">
            <v>THOMPSON, Bennie</v>
          </cell>
          <cell r="AZ562">
            <v>1948</v>
          </cell>
          <cell r="BB562">
            <v>-0.51800000000000002</v>
          </cell>
          <cell r="BC562">
            <v>0.39200000000000002</v>
          </cell>
          <cell r="BD562">
            <v>-34.604149999999997</v>
          </cell>
          <cell r="BE562">
            <v>0.96377999999999997</v>
          </cell>
          <cell r="BF562">
            <v>938</v>
          </cell>
          <cell r="BG562">
            <v>8</v>
          </cell>
          <cell r="BI562">
            <v>-0.60499999999999998</v>
          </cell>
          <cell r="BJ562">
            <v>0.30399999999999999</v>
          </cell>
          <cell r="BK562" t="str">
            <v>THOMPSON</v>
          </cell>
          <cell r="BL562" t="str">
            <v>MS-2</v>
          </cell>
          <cell r="BM562" t="str">
            <v>House</v>
          </cell>
          <cell r="BN562" t="str">
            <v>Bennie</v>
          </cell>
          <cell r="BO562" t="str">
            <v>Thompson</v>
          </cell>
          <cell r="BP562" t="str">
            <v>MS</v>
          </cell>
          <cell r="BQ562" t="str">
            <v>D</v>
          </cell>
          <cell r="BR562">
            <v>-1.51423</v>
          </cell>
          <cell r="BS562" t="str">
            <v>MS-2</v>
          </cell>
          <cell r="BT562" t="str">
            <v>Thompson</v>
          </cell>
          <cell r="BU562" t="str">
            <v>Bennie Thompson</v>
          </cell>
          <cell r="BV562" t="str">
            <v>House</v>
          </cell>
          <cell r="BW562" t="str">
            <v>MS</v>
          </cell>
          <cell r="BX562">
            <v>2</v>
          </cell>
          <cell r="BY562" t="str">
            <v>D</v>
          </cell>
          <cell r="BZ562">
            <v>20</v>
          </cell>
          <cell r="CA562">
            <v>0</v>
          </cell>
          <cell r="CB562">
            <v>0</v>
          </cell>
          <cell r="CC562">
            <v>20</v>
          </cell>
          <cell r="CD562">
            <v>0</v>
          </cell>
          <cell r="CE562">
            <v>0</v>
          </cell>
          <cell r="CF562">
            <v>23</v>
          </cell>
        </row>
        <row r="563">
          <cell r="A563" t="str">
            <v>T000467</v>
          </cell>
          <cell r="B563" t="str">
            <v>House</v>
          </cell>
          <cell r="C563">
            <v>20946</v>
          </cell>
          <cell r="D563" t="str">
            <v>Glenn Thompson</v>
          </cell>
          <cell r="E563" t="str">
            <v>Thompson</v>
          </cell>
          <cell r="F563" t="str">
            <v>R</v>
          </cell>
          <cell r="G563" t="str">
            <v>PA-15</v>
          </cell>
          <cell r="H563">
            <v>8</v>
          </cell>
          <cell r="I563" t="str">
            <v>R+37.0</v>
          </cell>
          <cell r="J563" t="str">
            <v>Moderate Republicans</v>
          </cell>
          <cell r="K563">
            <v>92.58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1</v>
          </cell>
          <cell r="R563">
            <v>0</v>
          </cell>
          <cell r="S563">
            <v>0</v>
          </cell>
          <cell r="T563">
            <v>0.33100000000000002</v>
          </cell>
          <cell r="U563">
            <v>0.35699999999999998</v>
          </cell>
          <cell r="W563" t="str">
            <v>Glenn Thompson</v>
          </cell>
          <cell r="X563" t="str">
            <v>PA-15</v>
          </cell>
          <cell r="Y563" t="str">
            <v>Glenn</v>
          </cell>
          <cell r="Z563" t="str">
            <v>Thompson</v>
          </cell>
          <cell r="AA563" t="str">
            <v>R</v>
          </cell>
          <cell r="AB563" t="str">
            <v>R+21@@399</v>
          </cell>
          <cell r="AC563" t="str">
            <v>R+20.79</v>
          </cell>
          <cell r="AD563">
            <v>399</v>
          </cell>
          <cell r="AE563" t="str">
            <v>PA-15</v>
          </cell>
          <cell r="AF563" t="str">
            <v>House</v>
          </cell>
          <cell r="AG563">
            <v>396</v>
          </cell>
          <cell r="AH563">
            <v>40</v>
          </cell>
          <cell r="AI563">
            <v>91</v>
          </cell>
          <cell r="AJ563">
            <v>37.226277372262771</v>
          </cell>
          <cell r="AK563">
            <v>412317</v>
          </cell>
          <cell r="AL563" t="str">
            <v>T000467</v>
          </cell>
          <cell r="AM563" t="str">
            <v>PA</v>
          </cell>
          <cell r="AN563">
            <v>15</v>
          </cell>
          <cell r="AO563" t="str">
            <v>Thompson</v>
          </cell>
          <cell r="AP563">
            <v>118</v>
          </cell>
          <cell r="AQ563" t="str">
            <v>House</v>
          </cell>
          <cell r="AR563">
            <v>20946</v>
          </cell>
          <cell r="AS563">
            <v>14</v>
          </cell>
          <cell r="AT563">
            <v>15</v>
          </cell>
          <cell r="AU563" t="str">
            <v>PA</v>
          </cell>
          <cell r="AV563">
            <v>200</v>
          </cell>
          <cell r="AY563" t="str">
            <v>THOMPSON, Glenn</v>
          </cell>
          <cell r="AZ563">
            <v>1959</v>
          </cell>
          <cell r="BB563">
            <v>0.33500000000000002</v>
          </cell>
          <cell r="BC563">
            <v>0.33400000000000002</v>
          </cell>
          <cell r="BD563">
            <v>-145.00565</v>
          </cell>
          <cell r="BE563">
            <v>0.85899000000000003</v>
          </cell>
          <cell r="BF563">
            <v>954</v>
          </cell>
          <cell r="BG563">
            <v>56</v>
          </cell>
          <cell r="BI563">
            <v>0.36399999999999999</v>
          </cell>
          <cell r="BJ563">
            <v>0.28199999999999997</v>
          </cell>
          <cell r="BK563" t="str">
            <v>THOMPSON</v>
          </cell>
          <cell r="BL563" t="str">
            <v>PA-15</v>
          </cell>
          <cell r="BM563" t="str">
            <v>House</v>
          </cell>
          <cell r="BN563" t="str">
            <v>Glenn</v>
          </cell>
          <cell r="BO563" t="str">
            <v>Thompson</v>
          </cell>
          <cell r="BP563" t="str">
            <v>PA</v>
          </cell>
          <cell r="BQ563" t="str">
            <v>R</v>
          </cell>
          <cell r="BR563">
            <v>0.82471000000000005</v>
          </cell>
          <cell r="BS563" t="str">
            <v>PA-15</v>
          </cell>
          <cell r="BT563" t="str">
            <v>Thompson</v>
          </cell>
          <cell r="BU563" t="str">
            <v>Glenn Thompson</v>
          </cell>
          <cell r="BV563" t="str">
            <v>House</v>
          </cell>
          <cell r="BW563" t="str">
            <v>PA</v>
          </cell>
          <cell r="BX563">
            <v>15</v>
          </cell>
          <cell r="BY563" t="str">
            <v>R</v>
          </cell>
          <cell r="BZ563">
            <v>54</v>
          </cell>
          <cell r="CA563">
            <v>19</v>
          </cell>
          <cell r="CB563">
            <v>5</v>
          </cell>
          <cell r="CC563">
            <v>20</v>
          </cell>
          <cell r="CD563">
            <v>0</v>
          </cell>
          <cell r="CE563">
            <v>10</v>
          </cell>
          <cell r="CF563">
            <v>40</v>
          </cell>
        </row>
        <row r="564">
          <cell r="A564" t="str">
            <v>T000460</v>
          </cell>
          <cell r="B564" t="str">
            <v>House</v>
          </cell>
          <cell r="C564">
            <v>29901</v>
          </cell>
          <cell r="D564" t="str">
            <v>Mike Thompson</v>
          </cell>
          <cell r="E564" t="str">
            <v>Thompson</v>
          </cell>
          <cell r="F564" t="str">
            <v>D</v>
          </cell>
          <cell r="G564" t="str">
            <v>CA-4</v>
          </cell>
          <cell r="H564">
            <v>13</v>
          </cell>
          <cell r="I564" t="str">
            <v>D+36.6</v>
          </cell>
          <cell r="J564" t="str">
            <v>Core Democrats</v>
          </cell>
          <cell r="K564">
            <v>97.63</v>
          </cell>
          <cell r="L564">
            <v>0</v>
          </cell>
          <cell r="M564">
            <v>0</v>
          </cell>
          <cell r="N564">
            <v>1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-0.39300000000000002</v>
          </cell>
          <cell r="U564">
            <v>6.8000000000000005E-2</v>
          </cell>
          <cell r="W564" t="str">
            <v>Mike Thompson</v>
          </cell>
          <cell r="X564" t="str">
            <v>CA-4</v>
          </cell>
          <cell r="Y564" t="str">
            <v>Mike</v>
          </cell>
          <cell r="Z564" t="str">
            <v>Thompson</v>
          </cell>
          <cell r="AA564" t="str">
            <v>D</v>
          </cell>
          <cell r="AB564" t="str">
            <v>D+17@@83</v>
          </cell>
          <cell r="AC564" t="str">
            <v>D+16.71</v>
          </cell>
          <cell r="AD564">
            <v>83</v>
          </cell>
          <cell r="AP564">
            <v>118</v>
          </cell>
          <cell r="AQ564" t="str">
            <v>House</v>
          </cell>
          <cell r="AR564">
            <v>29901</v>
          </cell>
          <cell r="AS564">
            <v>71</v>
          </cell>
          <cell r="AT564">
            <v>4</v>
          </cell>
          <cell r="AU564" t="str">
            <v>CA</v>
          </cell>
          <cell r="AV564">
            <v>100</v>
          </cell>
          <cell r="AY564" t="str">
            <v>THOMPSON, Michael</v>
          </cell>
          <cell r="AZ564">
            <v>1951</v>
          </cell>
          <cell r="BB564">
            <v>-0.39400000000000002</v>
          </cell>
          <cell r="BC564">
            <v>6.9000000000000006E-2</v>
          </cell>
          <cell r="BD564">
            <v>-54.25929</v>
          </cell>
          <cell r="BE564">
            <v>0.94488000000000005</v>
          </cell>
          <cell r="BF564">
            <v>957</v>
          </cell>
          <cell r="BG564">
            <v>21</v>
          </cell>
          <cell r="BI564">
            <v>-0.378</v>
          </cell>
          <cell r="BJ564">
            <v>0.14499999999999999</v>
          </cell>
          <cell r="BK564" t="str">
            <v>THOMPSON</v>
          </cell>
          <cell r="BL564" t="str">
            <v>CA-4</v>
          </cell>
          <cell r="BM564" t="str">
            <v>House</v>
          </cell>
          <cell r="BN564" t="str">
            <v>Mike</v>
          </cell>
          <cell r="BO564" t="str">
            <v>Thompson</v>
          </cell>
          <cell r="BP564" t="str">
            <v>CA</v>
          </cell>
          <cell r="BQ564" t="str">
            <v>D</v>
          </cell>
          <cell r="BR564">
            <v>0.14626</v>
          </cell>
          <cell r="BS564" t="str">
            <v>CA-4</v>
          </cell>
          <cell r="BT564" t="str">
            <v>Thompson</v>
          </cell>
          <cell r="BU564" t="str">
            <v>Mike Thompson</v>
          </cell>
          <cell r="BV564" t="str">
            <v>House</v>
          </cell>
          <cell r="BW564" t="str">
            <v>CA</v>
          </cell>
          <cell r="BX564">
            <v>4</v>
          </cell>
          <cell r="BY564" t="str">
            <v>D</v>
          </cell>
          <cell r="BZ564">
            <v>32</v>
          </cell>
          <cell r="CA564">
            <v>12</v>
          </cell>
          <cell r="CB564">
            <v>0</v>
          </cell>
          <cell r="CC564">
            <v>20</v>
          </cell>
          <cell r="CD564">
            <v>0</v>
          </cell>
          <cell r="CE564">
            <v>0</v>
          </cell>
          <cell r="CF564">
            <v>31</v>
          </cell>
        </row>
        <row r="565">
          <cell r="A565" t="str">
            <v>T000460</v>
          </cell>
          <cell r="AE565" t="str">
            <v>CA-5</v>
          </cell>
          <cell r="AF565" t="str">
            <v>House</v>
          </cell>
          <cell r="AG565">
            <v>200</v>
          </cell>
          <cell r="AH565">
            <v>236</v>
          </cell>
          <cell r="AI565">
            <v>46</v>
          </cell>
          <cell r="AJ565">
            <v>10.13824884792627</v>
          </cell>
          <cell r="AK565">
            <v>400403</v>
          </cell>
          <cell r="AL565" t="str">
            <v>T000460</v>
          </cell>
          <cell r="AM565" t="str">
            <v>CA</v>
          </cell>
          <cell r="AN565">
            <v>5</v>
          </cell>
          <cell r="AO565" t="str">
            <v>Thompson</v>
          </cell>
          <cell r="AP565">
            <v>118</v>
          </cell>
          <cell r="AQ565" t="str">
            <v>House</v>
          </cell>
          <cell r="AR565">
            <v>29901</v>
          </cell>
          <cell r="AS565">
            <v>71</v>
          </cell>
          <cell r="AT565">
            <v>4</v>
          </cell>
          <cell r="AU565" t="str">
            <v>CA</v>
          </cell>
          <cell r="AV565">
            <v>100</v>
          </cell>
          <cell r="AY565" t="str">
            <v>THOMPSON, Michael</v>
          </cell>
          <cell r="AZ565">
            <v>1951</v>
          </cell>
          <cell r="BB565">
            <v>-0.39400000000000002</v>
          </cell>
          <cell r="BC565">
            <v>6.9000000000000006E-2</v>
          </cell>
          <cell r="BD565">
            <v>-54.25929</v>
          </cell>
          <cell r="BE565">
            <v>0.94488000000000005</v>
          </cell>
          <cell r="BF565">
            <v>957</v>
          </cell>
          <cell r="BG565">
            <v>21</v>
          </cell>
          <cell r="BI565">
            <v>-0.378</v>
          </cell>
          <cell r="BJ565">
            <v>0.14499999999999999</v>
          </cell>
          <cell r="BK565" t="str">
            <v>THOMPSON</v>
          </cell>
          <cell r="BL565" t="str">
            <v>CA-4</v>
          </cell>
          <cell r="BM565" t="str">
            <v>House</v>
          </cell>
          <cell r="BN565" t="str">
            <v>Mike</v>
          </cell>
          <cell r="BO565" t="str">
            <v>Thompson</v>
          </cell>
          <cell r="BP565" t="str">
            <v>CA</v>
          </cell>
          <cell r="BQ565" t="str">
            <v>D</v>
          </cell>
          <cell r="BR565">
            <v>0.14626</v>
          </cell>
          <cell r="BS565" t="str">
            <v>CA-4</v>
          </cell>
          <cell r="BT565" t="str">
            <v>Thompson</v>
          </cell>
          <cell r="BU565" t="str">
            <v>Mike Thompson</v>
          </cell>
          <cell r="BV565" t="str">
            <v>House</v>
          </cell>
          <cell r="BW565" t="str">
            <v>CA</v>
          </cell>
          <cell r="BX565">
            <v>4</v>
          </cell>
          <cell r="BY565" t="str">
            <v>D</v>
          </cell>
          <cell r="BZ565">
            <v>32</v>
          </cell>
          <cell r="CA565">
            <v>12</v>
          </cell>
          <cell r="CB565">
            <v>0</v>
          </cell>
          <cell r="CC565">
            <v>20</v>
          </cell>
          <cell r="CD565">
            <v>0</v>
          </cell>
          <cell r="CE565">
            <v>0</v>
          </cell>
          <cell r="CF565">
            <v>31</v>
          </cell>
        </row>
        <row r="566">
          <cell r="A566" t="str">
            <v>T000250</v>
          </cell>
          <cell r="AE566" t="str">
            <v>SD-0</v>
          </cell>
          <cell r="AF566" t="str">
            <v>Senate</v>
          </cell>
          <cell r="AG566">
            <v>56</v>
          </cell>
          <cell r="AH566">
            <v>42</v>
          </cell>
          <cell r="AI566">
            <v>57</v>
          </cell>
          <cell r="AJ566">
            <v>29.07488986784141</v>
          </cell>
          <cell r="AK566">
            <v>400546</v>
          </cell>
          <cell r="AL566" t="str">
            <v>T000250</v>
          </cell>
          <cell r="AM566" t="str">
            <v>SD</v>
          </cell>
          <cell r="AO566" t="str">
            <v>Thune</v>
          </cell>
          <cell r="AP566">
            <v>118</v>
          </cell>
          <cell r="AQ566" t="str">
            <v>Senate</v>
          </cell>
          <cell r="AR566">
            <v>29754</v>
          </cell>
          <cell r="AS566">
            <v>37</v>
          </cell>
          <cell r="AT566">
            <v>0</v>
          </cell>
          <cell r="AU566" t="str">
            <v>SD</v>
          </cell>
          <cell r="AV566">
            <v>200</v>
          </cell>
          <cell r="AY566" t="str">
            <v>THUNE, John</v>
          </cell>
          <cell r="AZ566">
            <v>1961</v>
          </cell>
          <cell r="BB566">
            <v>0.432</v>
          </cell>
          <cell r="BC566">
            <v>0.22800000000000001</v>
          </cell>
          <cell r="BD566">
            <v>-78.749449999999996</v>
          </cell>
          <cell r="BE566">
            <v>0.86046</v>
          </cell>
          <cell r="BF566">
            <v>524</v>
          </cell>
          <cell r="BG566">
            <v>34</v>
          </cell>
          <cell r="BI566">
            <v>0.42499999999999999</v>
          </cell>
          <cell r="BJ566">
            <v>0.499</v>
          </cell>
          <cell r="BK566" t="str">
            <v>THUNE</v>
          </cell>
          <cell r="BL566" t="str">
            <v>SD-0</v>
          </cell>
          <cell r="BM566" t="str">
            <v>Senate</v>
          </cell>
          <cell r="BN566" t="str">
            <v>John</v>
          </cell>
          <cell r="BO566" t="str">
            <v>Thune</v>
          </cell>
          <cell r="BP566" t="str">
            <v>SD</v>
          </cell>
          <cell r="BQ566" t="str">
            <v>R</v>
          </cell>
          <cell r="BR566">
            <v>5.6140000000000002E-2</v>
          </cell>
          <cell r="BS566" t="str">
            <v>SD-0</v>
          </cell>
          <cell r="BT566" t="str">
            <v>Thune</v>
          </cell>
          <cell r="BU566" t="str">
            <v>John Thune</v>
          </cell>
          <cell r="BV566" t="str">
            <v>Senate</v>
          </cell>
          <cell r="BW566" t="str">
            <v>SD</v>
          </cell>
          <cell r="BY566" t="str">
            <v>R</v>
          </cell>
          <cell r="BZ566">
            <v>39</v>
          </cell>
          <cell r="CA566">
            <v>9</v>
          </cell>
          <cell r="CB566">
            <v>10</v>
          </cell>
          <cell r="CC566">
            <v>20</v>
          </cell>
          <cell r="CD566">
            <v>0</v>
          </cell>
          <cell r="CE566">
            <v>0</v>
          </cell>
          <cell r="CF566">
            <v>32</v>
          </cell>
        </row>
        <row r="567">
          <cell r="A567" t="str">
            <v>T000165</v>
          </cell>
          <cell r="B567" t="str">
            <v>House</v>
          </cell>
          <cell r="C567">
            <v>21989</v>
          </cell>
          <cell r="D567" t="str">
            <v>Tom Tiffany</v>
          </cell>
          <cell r="E567" t="str">
            <v>Tiffany</v>
          </cell>
          <cell r="F567" t="str">
            <v>R</v>
          </cell>
          <cell r="G567" t="str">
            <v>WI-7</v>
          </cell>
          <cell r="H567">
            <v>2.2999999999999998</v>
          </cell>
          <cell r="I567" t="str">
            <v>R+20.0</v>
          </cell>
          <cell r="J567" t="str">
            <v>Far-Right Obstructionists</v>
          </cell>
          <cell r="K567">
            <v>96.76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1</v>
          </cell>
          <cell r="S567">
            <v>1</v>
          </cell>
          <cell r="T567">
            <v>0.64300000000000002</v>
          </cell>
          <cell r="U567">
            <v>-0.23200000000000001</v>
          </cell>
          <cell r="W567" t="str">
            <v>Tom Tiffany</v>
          </cell>
          <cell r="X567" t="str">
            <v>WI-7</v>
          </cell>
          <cell r="Y567" t="str">
            <v>Tom</v>
          </cell>
          <cell r="Z567" t="str">
            <v>Tiffany</v>
          </cell>
          <cell r="AA567" t="str">
            <v>R</v>
          </cell>
          <cell r="AB567" t="str">
            <v>R+12@@315</v>
          </cell>
          <cell r="AC567" t="str">
            <v>R+12.27</v>
          </cell>
          <cell r="AD567">
            <v>315</v>
          </cell>
          <cell r="AE567" t="str">
            <v>WI-7</v>
          </cell>
          <cell r="AF567" t="str">
            <v>House</v>
          </cell>
          <cell r="AG567">
            <v>210</v>
          </cell>
          <cell r="AH567">
            <v>226</v>
          </cell>
          <cell r="AI567">
            <v>48</v>
          </cell>
          <cell r="AJ567">
            <v>11.684782608695651</v>
          </cell>
          <cell r="AK567">
            <v>456791</v>
          </cell>
          <cell r="AL567" t="str">
            <v>T000165</v>
          </cell>
          <cell r="AM567" t="str">
            <v>WI</v>
          </cell>
          <cell r="AN567">
            <v>7</v>
          </cell>
          <cell r="AO567" t="str">
            <v>Tiffany</v>
          </cell>
          <cell r="AP567">
            <v>118</v>
          </cell>
          <cell r="AQ567" t="str">
            <v>House</v>
          </cell>
          <cell r="AR567">
            <v>21989</v>
          </cell>
          <cell r="AS567">
            <v>25</v>
          </cell>
          <cell r="AT567">
            <v>7</v>
          </cell>
          <cell r="AU567" t="str">
            <v>WI</v>
          </cell>
          <cell r="AV567">
            <v>200</v>
          </cell>
          <cell r="AY567" t="str">
            <v>TIFFANY, Thomas P.</v>
          </cell>
          <cell r="AZ567">
            <v>1957</v>
          </cell>
          <cell r="BB567">
            <v>0.63900000000000001</v>
          </cell>
          <cell r="BC567">
            <v>-0.247</v>
          </cell>
          <cell r="BD567">
            <v>-85.420969999999997</v>
          </cell>
          <cell r="BE567">
            <v>0.91408999999999996</v>
          </cell>
          <cell r="BF567">
            <v>951</v>
          </cell>
          <cell r="BG567">
            <v>33</v>
          </cell>
          <cell r="BI567">
            <v>0.66200000000000003</v>
          </cell>
          <cell r="BJ567">
            <v>-0.28299999999999997</v>
          </cell>
          <cell r="BK567" t="str">
            <v>TIFFANY</v>
          </cell>
          <cell r="BL567" t="str">
            <v>WI-7</v>
          </cell>
          <cell r="BM567" t="str">
            <v>House</v>
          </cell>
          <cell r="BN567" t="str">
            <v>Tom</v>
          </cell>
          <cell r="BO567" t="str">
            <v>Tiffany</v>
          </cell>
          <cell r="BP567" t="str">
            <v>WI</v>
          </cell>
          <cell r="BQ567" t="str">
            <v>R</v>
          </cell>
          <cell r="BR567">
            <v>-1.23227</v>
          </cell>
          <cell r="BS567" t="str">
            <v>WI-7</v>
          </cell>
          <cell r="BT567" t="str">
            <v>Tiffany</v>
          </cell>
          <cell r="BU567" t="str">
            <v>Tom Tiffany</v>
          </cell>
          <cell r="BV567" t="str">
            <v>House</v>
          </cell>
          <cell r="BW567" t="str">
            <v>WI</v>
          </cell>
          <cell r="BX567">
            <v>7</v>
          </cell>
          <cell r="BY567" t="str">
            <v>R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24</v>
          </cell>
        </row>
        <row r="568">
          <cell r="A568" t="str">
            <v>T000476</v>
          </cell>
          <cell r="AE568" t="str">
            <v>NC-0</v>
          </cell>
          <cell r="AF568" t="str">
            <v>Senate</v>
          </cell>
          <cell r="AG568">
            <v>73</v>
          </cell>
          <cell r="AH568">
            <v>25</v>
          </cell>
          <cell r="AI568">
            <v>74</v>
          </cell>
          <cell r="AJ568">
            <v>36.182902584493043</v>
          </cell>
          <cell r="AK568">
            <v>412668</v>
          </cell>
          <cell r="AL568" t="str">
            <v>T000476</v>
          </cell>
          <cell r="AM568" t="str">
            <v>NC</v>
          </cell>
          <cell r="AO568" t="str">
            <v>Tillis</v>
          </cell>
          <cell r="AP568">
            <v>118</v>
          </cell>
          <cell r="AQ568" t="str">
            <v>Senate</v>
          </cell>
          <cell r="AR568">
            <v>41504</v>
          </cell>
          <cell r="AS568">
            <v>47</v>
          </cell>
          <cell r="AT568">
            <v>0</v>
          </cell>
          <cell r="AU568" t="str">
            <v>NC</v>
          </cell>
          <cell r="AV568">
            <v>200</v>
          </cell>
          <cell r="AY568" t="str">
            <v>TILLIS, Thomas Roland (Thom)</v>
          </cell>
          <cell r="AZ568">
            <v>1960</v>
          </cell>
          <cell r="BB568">
            <v>0.38900000000000001</v>
          </cell>
          <cell r="BC568">
            <v>-9.6000000000000002E-2</v>
          </cell>
          <cell r="BD568">
            <v>-107.12978</v>
          </cell>
          <cell r="BE568">
            <v>0.79656000000000005</v>
          </cell>
          <cell r="BF568">
            <v>471</v>
          </cell>
          <cell r="BG568">
            <v>54</v>
          </cell>
          <cell r="BI568">
            <v>0.34699999999999998</v>
          </cell>
          <cell r="BJ568">
            <v>-6.9000000000000006E-2</v>
          </cell>
          <cell r="BK568" t="str">
            <v>TILLIS</v>
          </cell>
          <cell r="BL568" t="str">
            <v>NC-0</v>
          </cell>
          <cell r="BM568" t="str">
            <v>Senate</v>
          </cell>
          <cell r="BN568" t="str">
            <v>Thom</v>
          </cell>
          <cell r="BO568" t="str">
            <v>Tillis</v>
          </cell>
          <cell r="BP568" t="str">
            <v>NC</v>
          </cell>
          <cell r="BQ568" t="str">
            <v>R</v>
          </cell>
          <cell r="BR568">
            <v>0.20150000000000001</v>
          </cell>
          <cell r="BS568" t="str">
            <v>NC-0</v>
          </cell>
          <cell r="BT568" t="str">
            <v>Tillis</v>
          </cell>
          <cell r="BU568" t="str">
            <v>Thom Tillis</v>
          </cell>
          <cell r="BV568" t="str">
            <v>Senate</v>
          </cell>
          <cell r="BW568" t="str">
            <v>NC</v>
          </cell>
          <cell r="BY568" t="str">
            <v>R</v>
          </cell>
          <cell r="BZ568">
            <v>61</v>
          </cell>
          <cell r="CA568">
            <v>11</v>
          </cell>
          <cell r="CB568">
            <v>20</v>
          </cell>
          <cell r="CC568">
            <v>20</v>
          </cell>
          <cell r="CD568">
            <v>0</v>
          </cell>
          <cell r="CE568">
            <v>10</v>
          </cell>
          <cell r="CF568">
            <v>5</v>
          </cell>
        </row>
        <row r="569">
          <cell r="A569" t="str">
            <v>T000480</v>
          </cell>
          <cell r="B569" t="str">
            <v>House</v>
          </cell>
          <cell r="C569">
            <v>21974</v>
          </cell>
          <cell r="D569" t="str">
            <v>William Timmons IV</v>
          </cell>
          <cell r="E569" t="str">
            <v>Timmons</v>
          </cell>
          <cell r="F569" t="str">
            <v>R</v>
          </cell>
          <cell r="G569" t="str">
            <v>SC-4</v>
          </cell>
          <cell r="H569">
            <v>3</v>
          </cell>
          <cell r="I569" t="str">
            <v>R+18.5</v>
          </cell>
          <cell r="J569" t="str">
            <v>Far-Right Establishment</v>
          </cell>
          <cell r="K569">
            <v>96.78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1</v>
          </cell>
          <cell r="S569">
            <v>0</v>
          </cell>
          <cell r="T569">
            <v>0.60399999999999998</v>
          </cell>
          <cell r="U569">
            <v>0.13900000000000001</v>
          </cell>
          <cell r="W569" t="str">
            <v>William Timmons</v>
          </cell>
          <cell r="X569" t="str">
            <v>SC-4</v>
          </cell>
          <cell r="Y569" t="str">
            <v>William</v>
          </cell>
          <cell r="Z569" t="str">
            <v>Timmons</v>
          </cell>
          <cell r="AA569" t="str">
            <v>R</v>
          </cell>
          <cell r="AB569" t="str">
            <v>R+12@@313</v>
          </cell>
          <cell r="AC569" t="str">
            <v>R+12.22</v>
          </cell>
          <cell r="AD569">
            <v>313</v>
          </cell>
          <cell r="AE569" t="str">
            <v>SC-4</v>
          </cell>
          <cell r="AF569" t="str">
            <v>House</v>
          </cell>
          <cell r="AG569">
            <v>356</v>
          </cell>
          <cell r="AH569">
            <v>80</v>
          </cell>
          <cell r="AI569">
            <v>82</v>
          </cell>
          <cell r="AJ569">
            <v>30.340557275541791</v>
          </cell>
          <cell r="AK569">
            <v>412815</v>
          </cell>
          <cell r="AL569" t="str">
            <v>T000480</v>
          </cell>
          <cell r="AM569" t="str">
            <v>SC</v>
          </cell>
          <cell r="AN569">
            <v>4</v>
          </cell>
          <cell r="AO569" t="str">
            <v>Timmons</v>
          </cell>
          <cell r="AP569">
            <v>118</v>
          </cell>
          <cell r="AQ569" t="str">
            <v>House</v>
          </cell>
          <cell r="AR569">
            <v>21974</v>
          </cell>
          <cell r="AS569">
            <v>48</v>
          </cell>
          <cell r="AT569">
            <v>4</v>
          </cell>
          <cell r="AU569" t="str">
            <v>SC</v>
          </cell>
          <cell r="AV569">
            <v>200</v>
          </cell>
          <cell r="AY569" t="str">
            <v>TIMMONS, William</v>
          </cell>
          <cell r="AZ569">
            <v>1984</v>
          </cell>
          <cell r="BB569">
            <v>0.59799999999999998</v>
          </cell>
          <cell r="BC569">
            <v>5.8000000000000003E-2</v>
          </cell>
          <cell r="BD569">
            <v>-84.779849999999996</v>
          </cell>
          <cell r="BE569">
            <v>0.91513999999999995</v>
          </cell>
          <cell r="BF569">
            <v>956</v>
          </cell>
          <cell r="BG569">
            <v>34</v>
          </cell>
          <cell r="BI569">
            <v>0.627</v>
          </cell>
          <cell r="BJ569">
            <v>-0.03</v>
          </cell>
          <cell r="BK569" t="str">
            <v>TIMMONS</v>
          </cell>
          <cell r="BL569" t="str">
            <v>SC-4</v>
          </cell>
          <cell r="BM569" t="str">
            <v>House</v>
          </cell>
          <cell r="BN569" t="str">
            <v>William</v>
          </cell>
          <cell r="BO569" t="str">
            <v>Timmons</v>
          </cell>
          <cell r="BP569" t="str">
            <v>SC</v>
          </cell>
          <cell r="BQ569" t="str">
            <v>R</v>
          </cell>
          <cell r="BR569">
            <v>-0.80349999999999999</v>
          </cell>
          <cell r="BS569" t="str">
            <v>SC-4</v>
          </cell>
          <cell r="BT569" t="str">
            <v>Timmons</v>
          </cell>
          <cell r="BU569" t="str">
            <v>William Timmons</v>
          </cell>
          <cell r="BV569" t="str">
            <v>House</v>
          </cell>
          <cell r="BW569" t="str">
            <v>SC</v>
          </cell>
          <cell r="BX569">
            <v>4</v>
          </cell>
          <cell r="BY569" t="str">
            <v>R</v>
          </cell>
          <cell r="BZ569">
            <v>83</v>
          </cell>
          <cell r="CA569">
            <v>3</v>
          </cell>
          <cell r="CB569">
            <v>30</v>
          </cell>
          <cell r="CC569">
            <v>20</v>
          </cell>
          <cell r="CD569">
            <v>20</v>
          </cell>
          <cell r="CE569">
            <v>10</v>
          </cell>
          <cell r="CF569">
            <v>27</v>
          </cell>
        </row>
        <row r="570">
          <cell r="A570" t="str">
            <v>T000468</v>
          </cell>
          <cell r="B570" t="str">
            <v>House</v>
          </cell>
          <cell r="C570">
            <v>20927</v>
          </cell>
          <cell r="D570" t="str">
            <v>Dina Titus</v>
          </cell>
          <cell r="E570" t="str">
            <v>Titus</v>
          </cell>
          <cell r="F570" t="str">
            <v>D</v>
          </cell>
          <cell r="G570" t="str">
            <v>NV-1</v>
          </cell>
          <cell r="H570">
            <v>7</v>
          </cell>
          <cell r="I570" t="str">
            <v>D+8.5</v>
          </cell>
          <cell r="J570" t="str">
            <v>Core Democrats</v>
          </cell>
          <cell r="K570">
            <v>97.59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-0.29899999999999999</v>
          </cell>
          <cell r="U570">
            <v>-0.193</v>
          </cell>
          <cell r="W570" t="str">
            <v>Dina Titus</v>
          </cell>
          <cell r="X570" t="str">
            <v>NV-1</v>
          </cell>
          <cell r="Y570" t="str">
            <v>Dina</v>
          </cell>
          <cell r="Z570" t="str">
            <v>Titus</v>
          </cell>
          <cell r="AA570" t="str">
            <v>D</v>
          </cell>
          <cell r="AB570" t="str">
            <v>D+3@@190</v>
          </cell>
          <cell r="AC570" t="str">
            <v>D+2.61</v>
          </cell>
          <cell r="AD570">
            <v>190</v>
          </cell>
          <cell r="AE570" t="str">
            <v>NV-1</v>
          </cell>
          <cell r="AF570" t="str">
            <v>House</v>
          </cell>
          <cell r="AG570">
            <v>150</v>
          </cell>
          <cell r="AH570">
            <v>286</v>
          </cell>
          <cell r="AI570">
            <v>34</v>
          </cell>
          <cell r="AJ570">
            <v>7.4338085539714864</v>
          </cell>
          <cell r="AK570">
            <v>412318</v>
          </cell>
          <cell r="AL570" t="str">
            <v>T000468</v>
          </cell>
          <cell r="AM570" t="str">
            <v>NV</v>
          </cell>
          <cell r="AN570">
            <v>1</v>
          </cell>
          <cell r="AO570" t="str">
            <v>Titus</v>
          </cell>
          <cell r="AP570">
            <v>118</v>
          </cell>
          <cell r="AQ570" t="str">
            <v>House</v>
          </cell>
          <cell r="AR570">
            <v>20927</v>
          </cell>
          <cell r="AS570">
            <v>65</v>
          </cell>
          <cell r="AT570">
            <v>1</v>
          </cell>
          <cell r="AU570" t="str">
            <v>NV</v>
          </cell>
          <cell r="AV570">
            <v>100</v>
          </cell>
          <cell r="AY570" t="str">
            <v>TITUS, Alice (Dina)</v>
          </cell>
          <cell r="AZ570">
            <v>1950</v>
          </cell>
          <cell r="BB570">
            <v>-0.30099999999999999</v>
          </cell>
          <cell r="BC570">
            <v>-0.16500000000000001</v>
          </cell>
          <cell r="BD570">
            <v>-70.124690000000001</v>
          </cell>
          <cell r="BE570">
            <v>0.92698999999999998</v>
          </cell>
          <cell r="BF570">
            <v>925</v>
          </cell>
          <cell r="BG570">
            <v>33</v>
          </cell>
          <cell r="BI570">
            <v>-0.29899999999999999</v>
          </cell>
          <cell r="BJ570">
            <v>0.113</v>
          </cell>
          <cell r="BK570" t="str">
            <v>TITUS</v>
          </cell>
          <cell r="BL570" t="str">
            <v>NV-1</v>
          </cell>
          <cell r="BM570" t="str">
            <v>House</v>
          </cell>
          <cell r="BN570" t="str">
            <v>Alice</v>
          </cell>
          <cell r="BO570" t="str">
            <v>Titus</v>
          </cell>
          <cell r="BP570" t="str">
            <v>NV</v>
          </cell>
          <cell r="BQ570" t="str">
            <v>D</v>
          </cell>
          <cell r="BR570">
            <v>0.17405999999999999</v>
          </cell>
          <cell r="BS570" t="str">
            <v>NV-1</v>
          </cell>
          <cell r="BT570" t="str">
            <v>Titus</v>
          </cell>
          <cell r="BU570" t="str">
            <v>Dina Titus</v>
          </cell>
          <cell r="BV570" t="str">
            <v>House</v>
          </cell>
          <cell r="BW570" t="str">
            <v>NV</v>
          </cell>
          <cell r="BX570">
            <v>1</v>
          </cell>
          <cell r="BY570" t="str">
            <v>D</v>
          </cell>
          <cell r="BZ570">
            <v>32</v>
          </cell>
          <cell r="CA570">
            <v>12</v>
          </cell>
          <cell r="CB570">
            <v>0</v>
          </cell>
          <cell r="CC570">
            <v>20</v>
          </cell>
          <cell r="CD570">
            <v>0</v>
          </cell>
          <cell r="CE570">
            <v>0</v>
          </cell>
          <cell r="CF570">
            <v>4</v>
          </cell>
        </row>
        <row r="571">
          <cell r="A571" t="str">
            <v>T000481</v>
          </cell>
          <cell r="B571" t="str">
            <v>House</v>
          </cell>
          <cell r="C571">
            <v>21975</v>
          </cell>
          <cell r="D571" t="str">
            <v>Rashida Tlaib</v>
          </cell>
          <cell r="E571" t="str">
            <v>Tlaib</v>
          </cell>
          <cell r="F571" t="str">
            <v>D</v>
          </cell>
          <cell r="G571" t="str">
            <v>MI-12</v>
          </cell>
          <cell r="H571">
            <v>3</v>
          </cell>
          <cell r="I571" t="str">
            <v>D+48.5</v>
          </cell>
          <cell r="J571" t="str">
            <v>Progressive Democrats</v>
          </cell>
          <cell r="K571">
            <v>94.83</v>
          </cell>
          <cell r="L571">
            <v>1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-0.29099999999999998</v>
          </cell>
          <cell r="U571">
            <v>-0.95699999999999996</v>
          </cell>
          <cell r="W571" t="str">
            <v>Rashida Tlaib</v>
          </cell>
          <cell r="X571" t="str">
            <v>MI-12</v>
          </cell>
          <cell r="Y571" t="str">
            <v>Rashida</v>
          </cell>
          <cell r="Z571" t="str">
            <v>Tlaib</v>
          </cell>
          <cell r="AA571" t="str">
            <v>D</v>
          </cell>
          <cell r="AB571" t="str">
            <v>D+23@@51</v>
          </cell>
          <cell r="AC571" t="str">
            <v>D+22.54</v>
          </cell>
          <cell r="AD571">
            <v>51</v>
          </cell>
          <cell r="AP571">
            <v>118</v>
          </cell>
          <cell r="AQ571" t="str">
            <v>House</v>
          </cell>
          <cell r="AR571">
            <v>21975</v>
          </cell>
          <cell r="AS571">
            <v>23</v>
          </cell>
          <cell r="AT571">
            <v>12</v>
          </cell>
          <cell r="AU571" t="str">
            <v>MI</v>
          </cell>
          <cell r="AV571">
            <v>100</v>
          </cell>
          <cell r="AY571" t="str">
            <v>TLAIB, Rashida</v>
          </cell>
          <cell r="AZ571">
            <v>1976</v>
          </cell>
          <cell r="BB571">
            <v>-0.28999999999999998</v>
          </cell>
          <cell r="BC571">
            <v>-0.95699999999999996</v>
          </cell>
          <cell r="BD571">
            <v>-54.803809999999999</v>
          </cell>
          <cell r="BE571">
            <v>0.94325000000000003</v>
          </cell>
          <cell r="BF571">
            <v>938</v>
          </cell>
          <cell r="BG571">
            <v>19</v>
          </cell>
          <cell r="BI571">
            <v>-0.98099999999999998</v>
          </cell>
          <cell r="BJ571">
            <v>-0.192</v>
          </cell>
          <cell r="BK571" t="str">
            <v>TLAIB</v>
          </cell>
          <cell r="BL571" t="str">
            <v>MI-12</v>
          </cell>
          <cell r="BM571" t="str">
            <v>House</v>
          </cell>
          <cell r="BN571" t="str">
            <v>Rashida</v>
          </cell>
          <cell r="BO571" t="str">
            <v>Tlaib</v>
          </cell>
          <cell r="BP571" t="str">
            <v>MI</v>
          </cell>
          <cell r="BQ571" t="str">
            <v>D</v>
          </cell>
          <cell r="BR571">
            <v>-1.4508000000000001</v>
          </cell>
          <cell r="BS571" t="str">
            <v>MI-12</v>
          </cell>
          <cell r="BT571" t="str">
            <v>Tlaib</v>
          </cell>
          <cell r="BU571" t="str">
            <v>Rashida Tlaib</v>
          </cell>
          <cell r="BV571" t="str">
            <v>House</v>
          </cell>
          <cell r="BW571" t="str">
            <v>MI</v>
          </cell>
          <cell r="BX571">
            <v>12</v>
          </cell>
          <cell r="BY571" t="str">
            <v>D</v>
          </cell>
          <cell r="BZ571">
            <v>0</v>
          </cell>
          <cell r="CA571">
            <v>0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44</v>
          </cell>
        </row>
        <row r="572">
          <cell r="A572" t="str">
            <v>T000481</v>
          </cell>
          <cell r="AE572" t="str">
            <v>MI-13</v>
          </cell>
          <cell r="AF572" t="str">
            <v>House</v>
          </cell>
          <cell r="AG572">
            <v>30</v>
          </cell>
          <cell r="AH572">
            <v>406</v>
          </cell>
          <cell r="AI572">
            <v>7</v>
          </cell>
          <cell r="AJ572">
            <v>3.1463748290013678</v>
          </cell>
          <cell r="AK572">
            <v>412787</v>
          </cell>
          <cell r="AL572" t="str">
            <v>T000481</v>
          </cell>
          <cell r="AM572" t="str">
            <v>MI</v>
          </cell>
          <cell r="AN572">
            <v>13</v>
          </cell>
          <cell r="AO572" t="str">
            <v>Tlaib</v>
          </cell>
          <cell r="AP572">
            <v>118</v>
          </cell>
          <cell r="AQ572" t="str">
            <v>House</v>
          </cell>
          <cell r="AR572">
            <v>21975</v>
          </cell>
          <cell r="AS572">
            <v>23</v>
          </cell>
          <cell r="AT572">
            <v>12</v>
          </cell>
          <cell r="AU572" t="str">
            <v>MI</v>
          </cell>
          <cell r="AV572">
            <v>100</v>
          </cell>
          <cell r="AY572" t="str">
            <v>TLAIB, Rashida</v>
          </cell>
          <cell r="AZ572">
            <v>1976</v>
          </cell>
          <cell r="BB572">
            <v>-0.28999999999999998</v>
          </cell>
          <cell r="BC572">
            <v>-0.95699999999999996</v>
          </cell>
          <cell r="BD572">
            <v>-54.803809999999999</v>
          </cell>
          <cell r="BE572">
            <v>0.94325000000000003</v>
          </cell>
          <cell r="BF572">
            <v>938</v>
          </cell>
          <cell r="BG572">
            <v>19</v>
          </cell>
          <cell r="BI572">
            <v>-0.98099999999999998</v>
          </cell>
          <cell r="BJ572">
            <v>-0.192</v>
          </cell>
          <cell r="BK572" t="str">
            <v>TLAIB</v>
          </cell>
          <cell r="BL572" t="str">
            <v>MI-12</v>
          </cell>
          <cell r="BM572" t="str">
            <v>House</v>
          </cell>
          <cell r="BN572" t="str">
            <v>Rashida</v>
          </cell>
          <cell r="BO572" t="str">
            <v>Tlaib</v>
          </cell>
          <cell r="BP572" t="str">
            <v>MI</v>
          </cell>
          <cell r="BQ572" t="str">
            <v>D</v>
          </cell>
          <cell r="BR572">
            <v>-1.4508000000000001</v>
          </cell>
          <cell r="BS572" t="str">
            <v>MI-12</v>
          </cell>
          <cell r="BT572" t="str">
            <v>Tlaib</v>
          </cell>
          <cell r="BU572" t="str">
            <v>Rashida Tlaib</v>
          </cell>
          <cell r="BV572" t="str">
            <v>House</v>
          </cell>
          <cell r="BW572" t="str">
            <v>MI</v>
          </cell>
          <cell r="BX572">
            <v>12</v>
          </cell>
          <cell r="BY572" t="str">
            <v>D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44</v>
          </cell>
        </row>
        <row r="573">
          <cell r="A573" t="str">
            <v>T000487</v>
          </cell>
          <cell r="B573" t="str">
            <v>House</v>
          </cell>
          <cell r="C573">
            <v>22369</v>
          </cell>
          <cell r="D573" t="str">
            <v>Jill Tokuda</v>
          </cell>
          <cell r="E573" t="str">
            <v>Tokuda</v>
          </cell>
          <cell r="F573" t="str">
            <v>D</v>
          </cell>
          <cell r="G573" t="str">
            <v>HI-2</v>
          </cell>
          <cell r="H573">
            <v>1</v>
          </cell>
          <cell r="I573" t="str">
            <v>D+29.5</v>
          </cell>
          <cell r="J573" t="str">
            <v>Progressive Democrats</v>
          </cell>
          <cell r="K573">
            <v>98.89</v>
          </cell>
          <cell r="L573">
            <v>1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-0.45400000000000001</v>
          </cell>
          <cell r="U573">
            <v>-0.432</v>
          </cell>
          <cell r="W573" t="str">
            <v>Jill Tokuda</v>
          </cell>
          <cell r="X573" t="str">
            <v>HI-2</v>
          </cell>
          <cell r="Y573" t="str">
            <v>Jill</v>
          </cell>
          <cell r="Z573" t="str">
            <v>Tokuda</v>
          </cell>
          <cell r="AA573" t="str">
            <v>D</v>
          </cell>
          <cell r="AB573" t="str">
            <v>D+14@@103</v>
          </cell>
          <cell r="AC573" t="str">
            <v>D+13.7</v>
          </cell>
          <cell r="AD573">
            <v>103</v>
          </cell>
          <cell r="AP573">
            <v>118</v>
          </cell>
          <cell r="AQ573" t="str">
            <v>House</v>
          </cell>
          <cell r="AR573">
            <v>22369</v>
          </cell>
          <cell r="AS573">
            <v>82</v>
          </cell>
          <cell r="AT573">
            <v>2</v>
          </cell>
          <cell r="AU573" t="str">
            <v>HI</v>
          </cell>
          <cell r="AV573">
            <v>100</v>
          </cell>
          <cell r="AY573" t="str">
            <v>TOKUDA, Jill</v>
          </cell>
          <cell r="AZ573">
            <v>1976</v>
          </cell>
          <cell r="BB573">
            <v>-0.46500000000000002</v>
          </cell>
          <cell r="BC573">
            <v>-0.378</v>
          </cell>
          <cell r="BD573">
            <v>-38.137140000000002</v>
          </cell>
          <cell r="BE573">
            <v>0.96060999999999996</v>
          </cell>
          <cell r="BF573">
            <v>949</v>
          </cell>
          <cell r="BG573">
            <v>16</v>
          </cell>
          <cell r="BI573">
            <v>-0.46600000000000003</v>
          </cell>
          <cell r="BJ573">
            <v>-0.373</v>
          </cell>
          <cell r="BK573" t="str">
            <v>TOKUDA</v>
          </cell>
          <cell r="BL573" t="str">
            <v>HI-2</v>
          </cell>
          <cell r="BM573" t="str">
            <v>House</v>
          </cell>
          <cell r="BN573" t="str">
            <v>Jill</v>
          </cell>
          <cell r="BO573" t="str">
            <v>Tokuda</v>
          </cell>
          <cell r="BP573" t="str">
            <v>HI</v>
          </cell>
          <cell r="BQ573" t="str">
            <v>D</v>
          </cell>
          <cell r="BR573">
            <v>-0.27401999999999999</v>
          </cell>
          <cell r="BS573" t="str">
            <v>HI-2</v>
          </cell>
          <cell r="BT573" t="str">
            <v>Tokuda</v>
          </cell>
          <cell r="BU573" t="str">
            <v>Jill Tokuda</v>
          </cell>
          <cell r="BV573" t="str">
            <v>House</v>
          </cell>
          <cell r="BW573" t="str">
            <v>HI</v>
          </cell>
          <cell r="BX573">
            <v>2</v>
          </cell>
          <cell r="BY573" t="str">
            <v>D</v>
          </cell>
          <cell r="BZ573">
            <v>38</v>
          </cell>
          <cell r="CA573">
            <v>8</v>
          </cell>
          <cell r="CB573">
            <v>10</v>
          </cell>
          <cell r="CC573">
            <v>20</v>
          </cell>
          <cell r="CD573">
            <v>0</v>
          </cell>
          <cell r="CE573">
            <v>0</v>
          </cell>
          <cell r="CF573">
            <v>32</v>
          </cell>
        </row>
        <row r="574">
          <cell r="A574" t="str">
            <v>T000469</v>
          </cell>
          <cell r="B574" t="str">
            <v>House</v>
          </cell>
          <cell r="C574">
            <v>20934</v>
          </cell>
          <cell r="D574" t="str">
            <v>Paul Tonko</v>
          </cell>
          <cell r="E574" t="str">
            <v>Tonko</v>
          </cell>
          <cell r="F574" t="str">
            <v>D</v>
          </cell>
          <cell r="G574" t="str">
            <v>NY-20</v>
          </cell>
          <cell r="H574">
            <v>8</v>
          </cell>
          <cell r="I574" t="str">
            <v>D+19.2</v>
          </cell>
          <cell r="J574" t="str">
            <v>Progressive Democrats</v>
          </cell>
          <cell r="K574">
            <v>97.91</v>
          </cell>
          <cell r="L574">
            <v>1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-0.41499999999999998</v>
          </cell>
          <cell r="U574">
            <v>-0.26800000000000002</v>
          </cell>
          <cell r="W574" t="str">
            <v>Paul Tonko</v>
          </cell>
          <cell r="X574" t="str">
            <v>NY-20</v>
          </cell>
          <cell r="Y574" t="str">
            <v>Paul</v>
          </cell>
          <cell r="Z574" t="str">
            <v>Tonko</v>
          </cell>
          <cell r="AA574" t="str">
            <v>D</v>
          </cell>
          <cell r="AB574" t="str">
            <v>D+7@@152</v>
          </cell>
          <cell r="AC574" t="str">
            <v>D+6.94</v>
          </cell>
          <cell r="AD574">
            <v>152</v>
          </cell>
          <cell r="AE574" t="str">
            <v>NY-20</v>
          </cell>
          <cell r="AF574" t="str">
            <v>House</v>
          </cell>
          <cell r="AG574">
            <v>125</v>
          </cell>
          <cell r="AH574">
            <v>311</v>
          </cell>
          <cell r="AI574">
            <v>29</v>
          </cell>
          <cell r="AJ574">
            <v>6.2015503875968996</v>
          </cell>
          <cell r="AK574">
            <v>412319</v>
          </cell>
          <cell r="AL574" t="str">
            <v>T000469</v>
          </cell>
          <cell r="AM574" t="str">
            <v>NY</v>
          </cell>
          <cell r="AN574">
            <v>20</v>
          </cell>
          <cell r="AO574" t="str">
            <v>Tonko</v>
          </cell>
          <cell r="AP574">
            <v>118</v>
          </cell>
          <cell r="AQ574" t="str">
            <v>House</v>
          </cell>
          <cell r="AR574">
            <v>20934</v>
          </cell>
          <cell r="AS574">
            <v>13</v>
          </cell>
          <cell r="AT574">
            <v>20</v>
          </cell>
          <cell r="AU574" t="str">
            <v>NY</v>
          </cell>
          <cell r="AV574">
            <v>100</v>
          </cell>
          <cell r="AY574" t="str">
            <v>TONKO, Paul</v>
          </cell>
          <cell r="AZ574">
            <v>1949</v>
          </cell>
          <cell r="BB574">
            <v>-0.41399999999999998</v>
          </cell>
          <cell r="BC574">
            <v>-0.26400000000000001</v>
          </cell>
          <cell r="BD574">
            <v>-49.504869999999997</v>
          </cell>
          <cell r="BE574">
            <v>0.94947999999999999</v>
          </cell>
          <cell r="BF574">
            <v>955</v>
          </cell>
          <cell r="BG574">
            <v>16</v>
          </cell>
          <cell r="BI574">
            <v>-0.34100000000000003</v>
          </cell>
          <cell r="BJ574">
            <v>-0.30399999999999999</v>
          </cell>
          <cell r="BK574" t="str">
            <v>TONKO</v>
          </cell>
          <cell r="BL574" t="str">
            <v>NY-20</v>
          </cell>
          <cell r="BM574" t="str">
            <v>House</v>
          </cell>
          <cell r="BN574" t="str">
            <v>Paul</v>
          </cell>
          <cell r="BO574" t="str">
            <v>Tonko</v>
          </cell>
          <cell r="BP574" t="str">
            <v>NY</v>
          </cell>
          <cell r="BQ574" t="str">
            <v>D</v>
          </cell>
          <cell r="BR574">
            <v>-1.2330000000000001E-2</v>
          </cell>
          <cell r="BS574" t="str">
            <v>NY-20</v>
          </cell>
          <cell r="BT574" t="str">
            <v>Tonko</v>
          </cell>
          <cell r="BU574" t="str">
            <v>Paul Tonko</v>
          </cell>
          <cell r="BV574" t="str">
            <v>House</v>
          </cell>
          <cell r="BW574" t="str">
            <v>NY</v>
          </cell>
          <cell r="BX574">
            <v>20</v>
          </cell>
          <cell r="BY574" t="str">
            <v>D</v>
          </cell>
          <cell r="BZ574">
            <v>51</v>
          </cell>
          <cell r="CA574">
            <v>11</v>
          </cell>
          <cell r="CB574">
            <v>20</v>
          </cell>
          <cell r="CC574">
            <v>20</v>
          </cell>
          <cell r="CD574">
            <v>0</v>
          </cell>
          <cell r="CE574">
            <v>0</v>
          </cell>
          <cell r="CF574">
            <v>14</v>
          </cell>
        </row>
        <row r="575">
          <cell r="A575" t="str">
            <v>T000474</v>
          </cell>
          <cell r="B575" t="str">
            <v>House</v>
          </cell>
          <cell r="C575">
            <v>21508</v>
          </cell>
          <cell r="D575" t="str">
            <v>Norma Torres</v>
          </cell>
          <cell r="E575" t="str">
            <v>Torres</v>
          </cell>
          <cell r="F575" t="str">
            <v>D</v>
          </cell>
          <cell r="G575" t="str">
            <v>CA-35</v>
          </cell>
          <cell r="H575">
            <v>5</v>
          </cell>
          <cell r="I575" t="str">
            <v>D+27.6</v>
          </cell>
          <cell r="J575" t="str">
            <v>Core Democrats</v>
          </cell>
          <cell r="K575">
            <v>98.88</v>
          </cell>
          <cell r="L575">
            <v>0</v>
          </cell>
          <cell r="M575">
            <v>1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-0.36299999999999999</v>
          </cell>
          <cell r="U575">
            <v>4.5999999999999999E-2</v>
          </cell>
          <cell r="W575" t="str">
            <v>Norma Torres</v>
          </cell>
          <cell r="X575" t="str">
            <v>CA-35</v>
          </cell>
          <cell r="Y575" t="str">
            <v>Norma</v>
          </cell>
          <cell r="Z575" t="str">
            <v>Torres</v>
          </cell>
          <cell r="AA575" t="str">
            <v>D</v>
          </cell>
          <cell r="AB575" t="str">
            <v>D+13@@105</v>
          </cell>
          <cell r="AC575" t="str">
            <v>D+13.32</v>
          </cell>
          <cell r="AD575">
            <v>105</v>
          </cell>
          <cell r="AE575" t="str">
            <v>CA-35</v>
          </cell>
          <cell r="AF575" t="str">
            <v>House</v>
          </cell>
          <cell r="AG575">
            <v>129</v>
          </cell>
          <cell r="AH575">
            <v>307</v>
          </cell>
          <cell r="AI575">
            <v>29</v>
          </cell>
          <cell r="AJ575">
            <v>6.3492063492063489</v>
          </cell>
          <cell r="AK575">
            <v>412617</v>
          </cell>
          <cell r="AL575" t="str">
            <v>T000474</v>
          </cell>
          <cell r="AM575" t="str">
            <v>CA</v>
          </cell>
          <cell r="AN575">
            <v>35</v>
          </cell>
          <cell r="AO575" t="str">
            <v>Torres</v>
          </cell>
          <cell r="AP575">
            <v>118</v>
          </cell>
          <cell r="AQ575" t="str">
            <v>House</v>
          </cell>
          <cell r="AR575">
            <v>21508</v>
          </cell>
          <cell r="AS575">
            <v>71</v>
          </cell>
          <cell r="AT575">
            <v>35</v>
          </cell>
          <cell r="AU575" t="str">
            <v>CA</v>
          </cell>
          <cell r="AV575">
            <v>100</v>
          </cell>
          <cell r="AY575" t="str">
            <v>TORRES, Norma Judith</v>
          </cell>
          <cell r="AZ575">
            <v>1965</v>
          </cell>
          <cell r="BB575">
            <v>-0.36899999999999999</v>
          </cell>
          <cell r="BC575">
            <v>6.2E-2</v>
          </cell>
          <cell r="BD575">
            <v>-48.259340000000002</v>
          </cell>
          <cell r="BE575">
            <v>0.95052000000000003</v>
          </cell>
          <cell r="BF575">
            <v>951</v>
          </cell>
          <cell r="BG575">
            <v>14</v>
          </cell>
          <cell r="BI575">
            <v>-0.40200000000000002</v>
          </cell>
          <cell r="BJ575">
            <v>0.129</v>
          </cell>
          <cell r="BK575" t="str">
            <v>TORRES</v>
          </cell>
          <cell r="BL575" t="str">
            <v>CA-35</v>
          </cell>
          <cell r="BM575" t="str">
            <v>House</v>
          </cell>
          <cell r="BN575" t="str">
            <v>Norma</v>
          </cell>
          <cell r="BO575" t="str">
            <v>Torres</v>
          </cell>
          <cell r="BP575" t="str">
            <v>CA</v>
          </cell>
          <cell r="BQ575" t="str">
            <v>D</v>
          </cell>
          <cell r="BR575">
            <v>-0.85958000000000001</v>
          </cell>
          <cell r="BS575" t="str">
            <v>CA-35</v>
          </cell>
          <cell r="BT575" t="str">
            <v>Torres</v>
          </cell>
          <cell r="BU575" t="str">
            <v>Norma Torres</v>
          </cell>
          <cell r="BV575" t="str">
            <v>House</v>
          </cell>
          <cell r="BW575" t="str">
            <v>CA</v>
          </cell>
          <cell r="BX575">
            <v>35</v>
          </cell>
          <cell r="BY575" t="str">
            <v>D</v>
          </cell>
          <cell r="BZ575">
            <v>32</v>
          </cell>
          <cell r="CA575">
            <v>2</v>
          </cell>
          <cell r="CB575">
            <v>0</v>
          </cell>
          <cell r="CC575">
            <v>20</v>
          </cell>
          <cell r="CD575">
            <v>0</v>
          </cell>
          <cell r="CE575">
            <v>10</v>
          </cell>
          <cell r="CF575">
            <v>26</v>
          </cell>
        </row>
        <row r="576">
          <cell r="A576" t="str">
            <v>T000486</v>
          </cell>
          <cell r="B576" t="str">
            <v>House</v>
          </cell>
          <cell r="C576">
            <v>22154</v>
          </cell>
          <cell r="D576" t="str">
            <v>Ritchie Torres</v>
          </cell>
          <cell r="E576" t="str">
            <v>Torres</v>
          </cell>
          <cell r="F576" t="str">
            <v>D</v>
          </cell>
          <cell r="G576" t="str">
            <v>NY-15</v>
          </cell>
          <cell r="H576">
            <v>2</v>
          </cell>
          <cell r="I576" t="str">
            <v>D+70.0</v>
          </cell>
          <cell r="J576" t="str">
            <v>Core Democrats</v>
          </cell>
          <cell r="K576">
            <v>97.85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-0.35199999999999998</v>
          </cell>
          <cell r="U576">
            <v>-0.28199999999999997</v>
          </cell>
          <cell r="W576" t="str">
            <v>Ritchie Torres</v>
          </cell>
          <cell r="X576" t="str">
            <v>NY-15</v>
          </cell>
          <cell r="Y576" t="str">
            <v>Ritchie</v>
          </cell>
          <cell r="Z576" t="str">
            <v>Torres</v>
          </cell>
          <cell r="AA576" t="str">
            <v>D</v>
          </cell>
          <cell r="AB576" t="str">
            <v>D+35@@10</v>
          </cell>
          <cell r="AC576" t="str">
            <v>D+34.85</v>
          </cell>
          <cell r="AD576">
            <v>10</v>
          </cell>
          <cell r="AE576" t="str">
            <v>NY-15</v>
          </cell>
          <cell r="AF576" t="str">
            <v>House</v>
          </cell>
          <cell r="AG576">
            <v>71</v>
          </cell>
          <cell r="AH576">
            <v>365</v>
          </cell>
          <cell r="AI576">
            <v>16</v>
          </cell>
          <cell r="AJ576">
            <v>4.6843177189409371</v>
          </cell>
          <cell r="AK576">
            <v>456838</v>
          </cell>
          <cell r="AL576" t="str">
            <v>T000486</v>
          </cell>
          <cell r="AM576" t="str">
            <v>NY</v>
          </cell>
          <cell r="AN576">
            <v>15</v>
          </cell>
          <cell r="AO576" t="str">
            <v>Torres</v>
          </cell>
          <cell r="AP576">
            <v>118</v>
          </cell>
          <cell r="AQ576" t="str">
            <v>House</v>
          </cell>
          <cell r="AR576">
            <v>22154</v>
          </cell>
          <cell r="AS576">
            <v>13</v>
          </cell>
          <cell r="AT576">
            <v>15</v>
          </cell>
          <cell r="AU576" t="str">
            <v>NY</v>
          </cell>
          <cell r="AV576">
            <v>100</v>
          </cell>
          <cell r="AY576" t="str">
            <v>TORRES, Ritchie</v>
          </cell>
          <cell r="AZ576">
            <v>1988</v>
          </cell>
          <cell r="BB576">
            <v>-0.32500000000000001</v>
          </cell>
          <cell r="BC576">
            <v>-0.108</v>
          </cell>
          <cell r="BD576">
            <v>-84.420919999999995</v>
          </cell>
          <cell r="BE576">
            <v>0.91349000000000002</v>
          </cell>
          <cell r="BF576">
            <v>933</v>
          </cell>
          <cell r="BG576">
            <v>43</v>
          </cell>
          <cell r="BI576">
            <v>-0.315</v>
          </cell>
          <cell r="BJ576">
            <v>-1.2E-2</v>
          </cell>
          <cell r="BK576" t="str">
            <v>TORRES</v>
          </cell>
          <cell r="BL576" t="str">
            <v>NY-15</v>
          </cell>
          <cell r="BM576" t="str">
            <v>House</v>
          </cell>
          <cell r="BN576" t="str">
            <v>Ritchie</v>
          </cell>
          <cell r="BO576" t="str">
            <v>Torres</v>
          </cell>
          <cell r="BP576" t="str">
            <v>NY</v>
          </cell>
          <cell r="BQ576" t="str">
            <v>D</v>
          </cell>
          <cell r="BR576">
            <v>-0.59103000000000006</v>
          </cell>
          <cell r="BS576" t="str">
            <v>NY-15</v>
          </cell>
          <cell r="BT576" t="str">
            <v>Torres</v>
          </cell>
          <cell r="BU576" t="str">
            <v>Ritchie Torres</v>
          </cell>
          <cell r="BV576" t="str">
            <v>House</v>
          </cell>
          <cell r="BW576" t="str">
            <v>NY</v>
          </cell>
          <cell r="BX576">
            <v>15</v>
          </cell>
          <cell r="BY576" t="str">
            <v>D</v>
          </cell>
          <cell r="BZ576">
            <v>45</v>
          </cell>
          <cell r="CA576">
            <v>5</v>
          </cell>
          <cell r="CB576">
            <v>20</v>
          </cell>
          <cell r="CC576">
            <v>20</v>
          </cell>
          <cell r="CD576">
            <v>0</v>
          </cell>
          <cell r="CE576">
            <v>0</v>
          </cell>
          <cell r="CF576">
            <v>44</v>
          </cell>
        </row>
        <row r="577">
          <cell r="A577" t="str">
            <v>T000482</v>
          </cell>
          <cell r="B577" t="str">
            <v>House</v>
          </cell>
          <cell r="C577">
            <v>21977</v>
          </cell>
          <cell r="D577" t="str">
            <v>Lori Trahan</v>
          </cell>
          <cell r="E577" t="str">
            <v>Trahan</v>
          </cell>
          <cell r="F577" t="str">
            <v>D</v>
          </cell>
          <cell r="G577" t="str">
            <v>MA-3</v>
          </cell>
          <cell r="H577">
            <v>3</v>
          </cell>
          <cell r="I577" t="str">
            <v>D+27.4</v>
          </cell>
          <cell r="J577" t="str">
            <v>Progressive Democrats</v>
          </cell>
          <cell r="K577">
            <v>98.03</v>
          </cell>
          <cell r="L577">
            <v>1</v>
          </cell>
          <cell r="M577">
            <v>1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-0.42099999999999999</v>
          </cell>
          <cell r="U577">
            <v>-0.17399999999999999</v>
          </cell>
          <cell r="W577" t="str">
            <v>Lori Trahan</v>
          </cell>
          <cell r="X577" t="str">
            <v>MA-3</v>
          </cell>
          <cell r="Y577" t="str">
            <v>Lori</v>
          </cell>
          <cell r="Z577" t="str">
            <v>Trahan</v>
          </cell>
          <cell r="AA577" t="str">
            <v>D</v>
          </cell>
          <cell r="AB577" t="str">
            <v>D+11@@120</v>
          </cell>
          <cell r="AC577" t="str">
            <v>D+11.41</v>
          </cell>
          <cell r="AD577">
            <v>120</v>
          </cell>
          <cell r="AE577" t="str">
            <v>MA-3</v>
          </cell>
          <cell r="AF577" t="str">
            <v>House</v>
          </cell>
          <cell r="AG577">
            <v>111</v>
          </cell>
          <cell r="AH577">
            <v>325</v>
          </cell>
          <cell r="AI577">
            <v>25</v>
          </cell>
          <cell r="AJ577">
            <v>5.6768558951965069</v>
          </cell>
          <cell r="AK577">
            <v>412781</v>
          </cell>
          <cell r="AL577" t="str">
            <v>T000482</v>
          </cell>
          <cell r="AM577" t="str">
            <v>MA</v>
          </cell>
          <cell r="AN577">
            <v>3</v>
          </cell>
          <cell r="AO577" t="str">
            <v>Trahan</v>
          </cell>
          <cell r="AP577">
            <v>118</v>
          </cell>
          <cell r="AQ577" t="str">
            <v>House</v>
          </cell>
          <cell r="AR577">
            <v>21977</v>
          </cell>
          <cell r="AS577">
            <v>3</v>
          </cell>
          <cell r="AT577">
            <v>3</v>
          </cell>
          <cell r="AU577" t="str">
            <v>MA</v>
          </cell>
          <cell r="AV577">
            <v>100</v>
          </cell>
          <cell r="AY577" t="str">
            <v>TRAHAN, Lori</v>
          </cell>
          <cell r="AZ577">
            <v>1973</v>
          </cell>
          <cell r="BB577">
            <v>-0.43</v>
          </cell>
          <cell r="BC577">
            <v>-0.12</v>
          </cell>
          <cell r="BD577">
            <v>-40.15354</v>
          </cell>
          <cell r="BE577">
            <v>0.9587</v>
          </cell>
          <cell r="BF577">
            <v>952</v>
          </cell>
          <cell r="BG577">
            <v>20</v>
          </cell>
          <cell r="BI577">
            <v>-0.41099999999999998</v>
          </cell>
          <cell r="BJ577">
            <v>-0.111</v>
          </cell>
          <cell r="BK577" t="str">
            <v>TRAHAN</v>
          </cell>
          <cell r="BL577" t="str">
            <v>MA-3</v>
          </cell>
          <cell r="BM577" t="str">
            <v>House</v>
          </cell>
          <cell r="BN577" t="str">
            <v>Lori</v>
          </cell>
          <cell r="BO577" t="str">
            <v>Trahan</v>
          </cell>
          <cell r="BP577" t="str">
            <v>MA</v>
          </cell>
          <cell r="BQ577" t="str">
            <v>D</v>
          </cell>
          <cell r="BR577">
            <v>-0.29343999999999998</v>
          </cell>
          <cell r="BS577" t="str">
            <v>MA-3</v>
          </cell>
          <cell r="BT577" t="str">
            <v>Trahan</v>
          </cell>
          <cell r="BU577" t="str">
            <v>Lori Trahan</v>
          </cell>
          <cell r="BV577" t="str">
            <v>House</v>
          </cell>
          <cell r="BW577" t="str">
            <v>MA</v>
          </cell>
          <cell r="BX577">
            <v>3</v>
          </cell>
          <cell r="BY577" t="str">
            <v>D</v>
          </cell>
          <cell r="BZ577">
            <v>38</v>
          </cell>
          <cell r="CA577">
            <v>8</v>
          </cell>
          <cell r="CB577">
            <v>10</v>
          </cell>
          <cell r="CC577">
            <v>20</v>
          </cell>
          <cell r="CD577">
            <v>0</v>
          </cell>
          <cell r="CE577">
            <v>0</v>
          </cell>
          <cell r="CF577">
            <v>26</v>
          </cell>
        </row>
        <row r="578">
          <cell r="A578" t="str">
            <v>T000483</v>
          </cell>
          <cell r="B578" t="str">
            <v>House</v>
          </cell>
          <cell r="C578">
            <v>21978</v>
          </cell>
          <cell r="D578" t="str">
            <v>David Trone</v>
          </cell>
          <cell r="E578" t="str">
            <v>Trone</v>
          </cell>
          <cell r="F578" t="str">
            <v>D</v>
          </cell>
          <cell r="G578" t="str">
            <v>MD-6</v>
          </cell>
          <cell r="H578">
            <v>3</v>
          </cell>
          <cell r="I578" t="str">
            <v>D+9.8</v>
          </cell>
          <cell r="J578" t="str">
            <v>Core Democrats</v>
          </cell>
          <cell r="K578">
            <v>98.36</v>
          </cell>
          <cell r="L578">
            <v>0</v>
          </cell>
          <cell r="M578">
            <v>1</v>
          </cell>
          <cell r="N578">
            <v>0</v>
          </cell>
          <cell r="O578">
            <v>1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-0.32200000000000001</v>
          </cell>
          <cell r="U578">
            <v>0.19600000000000001</v>
          </cell>
          <cell r="W578" t="str">
            <v>David Trone</v>
          </cell>
          <cell r="X578" t="str">
            <v>MD-6</v>
          </cell>
          <cell r="Y578" t="str">
            <v>David</v>
          </cell>
          <cell r="Z578" t="str">
            <v>Trone</v>
          </cell>
          <cell r="AA578" t="str">
            <v>D</v>
          </cell>
          <cell r="AB578" t="str">
            <v>D+2@@195</v>
          </cell>
          <cell r="AC578" t="str">
            <v>D+1.97</v>
          </cell>
          <cell r="AD578">
            <v>195</v>
          </cell>
          <cell r="AE578" t="str">
            <v>MD-6</v>
          </cell>
          <cell r="AF578" t="str">
            <v>House</v>
          </cell>
          <cell r="AG578">
            <v>245</v>
          </cell>
          <cell r="AH578">
            <v>191</v>
          </cell>
          <cell r="AI578">
            <v>56</v>
          </cell>
          <cell r="AJ578">
            <v>14.81958762886598</v>
          </cell>
          <cell r="AK578">
            <v>412783</v>
          </cell>
          <cell r="AL578" t="str">
            <v>T000483</v>
          </cell>
          <cell r="AM578" t="str">
            <v>MD</v>
          </cell>
          <cell r="AN578">
            <v>6</v>
          </cell>
          <cell r="AO578" t="str">
            <v>Trone</v>
          </cell>
          <cell r="AP578">
            <v>118</v>
          </cell>
          <cell r="AQ578" t="str">
            <v>House</v>
          </cell>
          <cell r="AR578">
            <v>21978</v>
          </cell>
          <cell r="AS578">
            <v>52</v>
          </cell>
          <cell r="AT578">
            <v>6</v>
          </cell>
          <cell r="AU578" t="str">
            <v>MD</v>
          </cell>
          <cell r="AV578">
            <v>100</v>
          </cell>
          <cell r="AY578" t="str">
            <v>TRONE, David</v>
          </cell>
          <cell r="AZ578">
            <v>1955</v>
          </cell>
          <cell r="BB578">
            <v>-0.34</v>
          </cell>
          <cell r="BC578">
            <v>0.23300000000000001</v>
          </cell>
          <cell r="BD578">
            <v>-49.037730000000003</v>
          </cell>
          <cell r="BE578">
            <v>0.94413000000000002</v>
          </cell>
          <cell r="BF578">
            <v>853</v>
          </cell>
          <cell r="BG578">
            <v>15</v>
          </cell>
          <cell r="BI578">
            <v>-0.39600000000000002</v>
          </cell>
          <cell r="BJ578">
            <v>0.31</v>
          </cell>
          <cell r="BK578" t="str">
            <v>TRONE</v>
          </cell>
          <cell r="BL578" t="str">
            <v>MD-6</v>
          </cell>
          <cell r="BM578" t="str">
            <v>House</v>
          </cell>
          <cell r="BN578" t="str">
            <v>David</v>
          </cell>
          <cell r="BO578" t="str">
            <v>Trone</v>
          </cell>
          <cell r="BP578" t="str">
            <v>MD</v>
          </cell>
          <cell r="BQ578" t="str">
            <v>D</v>
          </cell>
          <cell r="BR578">
            <v>0.99577000000000004</v>
          </cell>
          <cell r="BS578" t="str">
            <v>MD-6</v>
          </cell>
          <cell r="BT578" t="str">
            <v>Trone</v>
          </cell>
          <cell r="BU578" t="str">
            <v>David Trone</v>
          </cell>
          <cell r="BV578" t="str">
            <v>House</v>
          </cell>
          <cell r="BW578" t="str">
            <v>MD</v>
          </cell>
          <cell r="BX578">
            <v>6</v>
          </cell>
          <cell r="BY578" t="str">
            <v>D</v>
          </cell>
          <cell r="BZ578">
            <v>100</v>
          </cell>
          <cell r="CA578">
            <v>20</v>
          </cell>
          <cell r="CB578">
            <v>30</v>
          </cell>
          <cell r="CC578">
            <v>20</v>
          </cell>
          <cell r="CD578">
            <v>20</v>
          </cell>
          <cell r="CE578">
            <v>10</v>
          </cell>
          <cell r="CF578">
            <v>1</v>
          </cell>
        </row>
        <row r="579">
          <cell r="A579" t="str">
            <v>T000278</v>
          </cell>
          <cell r="AE579" t="str">
            <v>AL-0</v>
          </cell>
          <cell r="AF579" t="str">
            <v>Senate</v>
          </cell>
          <cell r="AG579">
            <v>17</v>
          </cell>
          <cell r="AH579">
            <v>81</v>
          </cell>
          <cell r="AI579">
            <v>16</v>
          </cell>
          <cell r="AJ579">
            <v>17.241379310344829</v>
          </cell>
          <cell r="AK579">
            <v>456796</v>
          </cell>
          <cell r="AL579" t="str">
            <v>T000278</v>
          </cell>
          <cell r="AM579" t="str">
            <v>AL</v>
          </cell>
          <cell r="AO579" t="str">
            <v>Tuberville</v>
          </cell>
          <cell r="AP579">
            <v>118</v>
          </cell>
          <cell r="AQ579" t="str">
            <v>Senate</v>
          </cell>
          <cell r="AR579">
            <v>42102</v>
          </cell>
          <cell r="AS579">
            <v>41</v>
          </cell>
          <cell r="AT579">
            <v>0</v>
          </cell>
          <cell r="AU579" t="str">
            <v>AL</v>
          </cell>
          <cell r="AV579">
            <v>200</v>
          </cell>
          <cell r="AY579" t="str">
            <v>TUBERVILLE, Thomas Hawley (Tommy)</v>
          </cell>
          <cell r="AZ579">
            <v>1954</v>
          </cell>
          <cell r="BB579">
            <v>0.93600000000000005</v>
          </cell>
          <cell r="BC579">
            <v>-0.35199999999999998</v>
          </cell>
          <cell r="BD579">
            <v>-46.894570000000002</v>
          </cell>
          <cell r="BE579">
            <v>0.90925999999999996</v>
          </cell>
          <cell r="BF579">
            <v>493</v>
          </cell>
          <cell r="BG579">
            <v>20</v>
          </cell>
          <cell r="BI579">
            <v>0.86499999999999999</v>
          </cell>
          <cell r="BJ579">
            <v>3.3000000000000002E-2</v>
          </cell>
          <cell r="BK579" t="str">
            <v>TUBERVILLE</v>
          </cell>
          <cell r="BL579" t="str">
            <v>AL-0</v>
          </cell>
          <cell r="BM579" t="str">
            <v>Senate</v>
          </cell>
          <cell r="BN579" t="str">
            <v>Tommy</v>
          </cell>
          <cell r="BO579" t="str">
            <v>Tuberville</v>
          </cell>
          <cell r="BP579" t="str">
            <v>AL</v>
          </cell>
          <cell r="BQ579" t="str">
            <v>R</v>
          </cell>
          <cell r="BR579">
            <v>-1.25831</v>
          </cell>
          <cell r="BS579" t="str">
            <v>AL-0</v>
          </cell>
          <cell r="BT579" t="str">
            <v>Tuberville</v>
          </cell>
          <cell r="BU579" t="str">
            <v>Tommy Tuberville</v>
          </cell>
          <cell r="BV579" t="str">
            <v>Senate</v>
          </cell>
          <cell r="BW579" t="str">
            <v>AL</v>
          </cell>
          <cell r="BY579" t="str">
            <v>R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29</v>
          </cell>
        </row>
        <row r="580">
          <cell r="A580" t="str">
            <v>T000463</v>
          </cell>
          <cell r="B580" t="str">
            <v>House</v>
          </cell>
          <cell r="C580">
            <v>20342</v>
          </cell>
          <cell r="D580" t="str">
            <v>Mike Turner</v>
          </cell>
          <cell r="E580" t="str">
            <v>Turner</v>
          </cell>
          <cell r="F580" t="str">
            <v>R</v>
          </cell>
          <cell r="G580" t="str">
            <v>OH-10</v>
          </cell>
          <cell r="H580">
            <v>11</v>
          </cell>
          <cell r="I580" t="str">
            <v>R+3.5</v>
          </cell>
          <cell r="J580" t="str">
            <v>Moderate Republicans</v>
          </cell>
          <cell r="K580">
            <v>95.94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1</v>
          </cell>
          <cell r="Q580">
            <v>1</v>
          </cell>
          <cell r="R580">
            <v>1</v>
          </cell>
          <cell r="S580">
            <v>0</v>
          </cell>
          <cell r="T580">
            <v>0.26900000000000002</v>
          </cell>
          <cell r="U580">
            <v>0.245</v>
          </cell>
          <cell r="W580" t="str">
            <v>Mike Turner</v>
          </cell>
          <cell r="X580" t="str">
            <v>OH-10</v>
          </cell>
          <cell r="Y580" t="str">
            <v>Mike</v>
          </cell>
          <cell r="Z580" t="str">
            <v>Turner</v>
          </cell>
          <cell r="AA580" t="str">
            <v>R</v>
          </cell>
          <cell r="AB580" t="str">
            <v>R+4@@239</v>
          </cell>
          <cell r="AC580" t="str">
            <v>R+4.12</v>
          </cell>
          <cell r="AD580">
            <v>239</v>
          </cell>
          <cell r="AE580" t="str">
            <v>OH-10</v>
          </cell>
          <cell r="AF580" t="str">
            <v>House</v>
          </cell>
          <cell r="AG580">
            <v>423</v>
          </cell>
          <cell r="AH580">
            <v>13</v>
          </cell>
          <cell r="AI580">
            <v>97</v>
          </cell>
          <cell r="AJ580">
            <v>51.485148514851488</v>
          </cell>
          <cell r="AK580">
            <v>400411</v>
          </cell>
          <cell r="AL580" t="str">
            <v>T000463</v>
          </cell>
          <cell r="AM580" t="str">
            <v>OH</v>
          </cell>
          <cell r="AN580">
            <v>10</v>
          </cell>
          <cell r="AO580" t="str">
            <v>Turner</v>
          </cell>
          <cell r="AP580">
            <v>118</v>
          </cell>
          <cell r="AQ580" t="str">
            <v>House</v>
          </cell>
          <cell r="AR580">
            <v>20342</v>
          </cell>
          <cell r="AS580">
            <v>24</v>
          </cell>
          <cell r="AT580">
            <v>10</v>
          </cell>
          <cell r="AU580" t="str">
            <v>OH</v>
          </cell>
          <cell r="AV580">
            <v>200</v>
          </cell>
          <cell r="AY580" t="str">
            <v>TURNER, Michael R.</v>
          </cell>
          <cell r="AZ580">
            <v>1960</v>
          </cell>
          <cell r="BB580">
            <v>0.26700000000000002</v>
          </cell>
          <cell r="BC580">
            <v>0.255</v>
          </cell>
          <cell r="BD580">
            <v>-109.59948</v>
          </cell>
          <cell r="BE580">
            <v>0.88893999999999995</v>
          </cell>
          <cell r="BF580">
            <v>931</v>
          </cell>
          <cell r="BG580">
            <v>41</v>
          </cell>
          <cell r="BI580">
            <v>0.24099999999999999</v>
          </cell>
          <cell r="BJ580">
            <v>0.52400000000000002</v>
          </cell>
          <cell r="BK580" t="str">
            <v>TURNER</v>
          </cell>
          <cell r="BL580" t="str">
            <v>OH-10</v>
          </cell>
          <cell r="BM580" t="str">
            <v>House</v>
          </cell>
          <cell r="BN580" t="str">
            <v>Mike</v>
          </cell>
          <cell r="BO580" t="str">
            <v>Turner</v>
          </cell>
          <cell r="BP580" t="str">
            <v>OH</v>
          </cell>
          <cell r="BQ580" t="str">
            <v>R</v>
          </cell>
          <cell r="BR580">
            <v>1.0181500000000001</v>
          </cell>
          <cell r="BS580" t="str">
            <v>OH-10</v>
          </cell>
          <cell r="BT580" t="str">
            <v>Turner</v>
          </cell>
          <cell r="BU580" t="str">
            <v>Mike Turner</v>
          </cell>
          <cell r="BV580" t="str">
            <v>House</v>
          </cell>
          <cell r="BW580" t="str">
            <v>OH</v>
          </cell>
          <cell r="BX580">
            <v>10</v>
          </cell>
          <cell r="BY580" t="str">
            <v>R</v>
          </cell>
          <cell r="BZ580">
            <v>51</v>
          </cell>
          <cell r="CA580">
            <v>21</v>
          </cell>
          <cell r="CB580">
            <v>10</v>
          </cell>
          <cell r="CC580">
            <v>20</v>
          </cell>
          <cell r="CD580">
            <v>0</v>
          </cell>
          <cell r="CE580">
            <v>0</v>
          </cell>
          <cell r="CF580">
            <v>8</v>
          </cell>
        </row>
        <row r="581">
          <cell r="A581" t="str">
            <v>U000040</v>
          </cell>
          <cell r="B581" t="str">
            <v>House</v>
          </cell>
          <cell r="C581">
            <v>21979</v>
          </cell>
          <cell r="D581" t="str">
            <v>Lauren Underwood</v>
          </cell>
          <cell r="E581" t="str">
            <v>Underwood</v>
          </cell>
          <cell r="F581" t="str">
            <v>D</v>
          </cell>
          <cell r="G581" t="str">
            <v>IL-14</v>
          </cell>
          <cell r="H581">
            <v>3</v>
          </cell>
          <cell r="I581" t="str">
            <v>D+11.5</v>
          </cell>
          <cell r="J581" t="str">
            <v>Progressive Democrats</v>
          </cell>
          <cell r="K581">
            <v>97.89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-0.57999999999999996</v>
          </cell>
          <cell r="U581">
            <v>0.44900000000000001</v>
          </cell>
          <cell r="W581" t="str">
            <v>Lauren Underwood</v>
          </cell>
          <cell r="X581" t="str">
            <v>IL-14</v>
          </cell>
          <cell r="Y581" t="str">
            <v>Lauren</v>
          </cell>
          <cell r="Z581" t="str">
            <v>Underwood</v>
          </cell>
          <cell r="AA581" t="str">
            <v>D</v>
          </cell>
          <cell r="AB581" t="str">
            <v>D+4@@179</v>
          </cell>
          <cell r="AC581" t="str">
            <v>D+3.56</v>
          </cell>
          <cell r="AD581">
            <v>179</v>
          </cell>
          <cell r="AE581" t="str">
            <v>IL-14</v>
          </cell>
          <cell r="AF581" t="str">
            <v>House</v>
          </cell>
          <cell r="AG581">
            <v>92</v>
          </cell>
          <cell r="AH581">
            <v>344</v>
          </cell>
          <cell r="AI581">
            <v>21</v>
          </cell>
          <cell r="AJ581">
            <v>5.1546391752577323</v>
          </cell>
          <cell r="AK581">
            <v>412776</v>
          </cell>
          <cell r="AL581" t="str">
            <v>U000040</v>
          </cell>
          <cell r="AM581" t="str">
            <v>IL</v>
          </cell>
          <cell r="AN581">
            <v>14</v>
          </cell>
          <cell r="AO581" t="str">
            <v>Underwood</v>
          </cell>
          <cell r="AP581">
            <v>118</v>
          </cell>
          <cell r="AQ581" t="str">
            <v>House</v>
          </cell>
          <cell r="AR581">
            <v>21979</v>
          </cell>
          <cell r="AS581">
            <v>21</v>
          </cell>
          <cell r="AT581">
            <v>14</v>
          </cell>
          <cell r="AU581" t="str">
            <v>IL</v>
          </cell>
          <cell r="AV581">
            <v>100</v>
          </cell>
          <cell r="AY581" t="str">
            <v>UNDERWOOD, Lauren</v>
          </cell>
          <cell r="AZ581">
            <v>1986</v>
          </cell>
          <cell r="BB581">
            <v>-0.60299999999999998</v>
          </cell>
          <cell r="BC581">
            <v>0.39600000000000002</v>
          </cell>
          <cell r="BD581">
            <v>-52.305840000000003</v>
          </cell>
          <cell r="BE581">
            <v>0.94625999999999999</v>
          </cell>
          <cell r="BF581">
            <v>947</v>
          </cell>
          <cell r="BG581">
            <v>19</v>
          </cell>
          <cell r="BI581">
            <v>-0.64300000000000002</v>
          </cell>
          <cell r="BJ581">
            <v>4.1000000000000002E-2</v>
          </cell>
          <cell r="BK581" t="str">
            <v>UNDERWOOD</v>
          </cell>
          <cell r="BL581" t="str">
            <v>IL-14</v>
          </cell>
          <cell r="BM581" t="str">
            <v>House</v>
          </cell>
          <cell r="BN581" t="str">
            <v>Lauren</v>
          </cell>
          <cell r="BO581" t="str">
            <v>Underwood</v>
          </cell>
          <cell r="BP581" t="str">
            <v>IL</v>
          </cell>
          <cell r="BQ581" t="str">
            <v>D</v>
          </cell>
          <cell r="BR581">
            <v>-1.1884399999999999</v>
          </cell>
          <cell r="BS581" t="str">
            <v>IL-14</v>
          </cell>
          <cell r="BT581" t="str">
            <v>Underwood</v>
          </cell>
          <cell r="BU581" t="str">
            <v>Lauren Underwood</v>
          </cell>
          <cell r="BV581" t="str">
            <v>House</v>
          </cell>
          <cell r="BW581" t="str">
            <v>IL</v>
          </cell>
          <cell r="BX581">
            <v>14</v>
          </cell>
          <cell r="BY581" t="str">
            <v>D</v>
          </cell>
          <cell r="BZ581">
            <v>20</v>
          </cell>
          <cell r="CA581">
            <v>0</v>
          </cell>
          <cell r="CB581">
            <v>0</v>
          </cell>
          <cell r="CC581">
            <v>20</v>
          </cell>
          <cell r="CD581">
            <v>0</v>
          </cell>
          <cell r="CE581">
            <v>0</v>
          </cell>
          <cell r="CF581">
            <v>6</v>
          </cell>
        </row>
        <row r="582">
          <cell r="A582" t="str">
            <v>V000129</v>
          </cell>
          <cell r="B582" t="str">
            <v>House</v>
          </cell>
          <cell r="C582">
            <v>21307</v>
          </cell>
          <cell r="D582" t="str">
            <v>David Valadao</v>
          </cell>
          <cell r="E582" t="str">
            <v>Valadao</v>
          </cell>
          <cell r="F582" t="str">
            <v>R</v>
          </cell>
          <cell r="G582" t="str">
            <v>CA-22</v>
          </cell>
          <cell r="H582">
            <v>5</v>
          </cell>
          <cell r="I582" t="str">
            <v>D+12.9</v>
          </cell>
          <cell r="J582" t="str">
            <v>Moderate Republicans</v>
          </cell>
          <cell r="K582">
            <v>96.79</v>
          </cell>
          <cell r="L582">
            <v>0</v>
          </cell>
          <cell r="M582">
            <v>0</v>
          </cell>
          <cell r="N582">
            <v>0</v>
          </cell>
          <cell r="O582">
            <v>1</v>
          </cell>
          <cell r="P582">
            <v>1</v>
          </cell>
          <cell r="Q582">
            <v>1</v>
          </cell>
          <cell r="R582">
            <v>0</v>
          </cell>
          <cell r="S582">
            <v>0</v>
          </cell>
          <cell r="T582">
            <v>0.26</v>
          </cell>
          <cell r="U582">
            <v>0.42399999999999999</v>
          </cell>
          <cell r="W582" t="str">
            <v>David Valadao</v>
          </cell>
          <cell r="X582" t="str">
            <v>CA-22</v>
          </cell>
          <cell r="Y582" t="str">
            <v>David</v>
          </cell>
          <cell r="Z582" t="str">
            <v>Valadao</v>
          </cell>
          <cell r="AA582" t="str">
            <v>R</v>
          </cell>
          <cell r="AB582" t="str">
            <v>D+5@@164</v>
          </cell>
          <cell r="AC582" t="str">
            <v>D+5.07</v>
          </cell>
          <cell r="AD582">
            <v>164</v>
          </cell>
          <cell r="AP582">
            <v>118</v>
          </cell>
          <cell r="AQ582" t="str">
            <v>House</v>
          </cell>
          <cell r="AR582">
            <v>21307</v>
          </cell>
          <cell r="AS582">
            <v>71</v>
          </cell>
          <cell r="AT582">
            <v>22</v>
          </cell>
          <cell r="AU582" t="str">
            <v>CA</v>
          </cell>
          <cell r="AV582">
            <v>200</v>
          </cell>
          <cell r="AY582" t="str">
            <v>VALADAO, David G.</v>
          </cell>
          <cell r="AZ582">
            <v>1977</v>
          </cell>
          <cell r="BB582">
            <v>0.25800000000000001</v>
          </cell>
          <cell r="BC582">
            <v>0.434</v>
          </cell>
          <cell r="BD582">
            <v>-65.052970000000002</v>
          </cell>
          <cell r="BE582">
            <v>0.93340999999999996</v>
          </cell>
          <cell r="BF582">
            <v>944</v>
          </cell>
          <cell r="BG582">
            <v>23</v>
          </cell>
          <cell r="BI582">
            <v>0.27800000000000002</v>
          </cell>
          <cell r="BJ582">
            <v>0.66900000000000004</v>
          </cell>
          <cell r="BK582" t="str">
            <v>VALADAO</v>
          </cell>
          <cell r="BL582" t="str">
            <v>CA-22</v>
          </cell>
          <cell r="BM582" t="str">
            <v>House</v>
          </cell>
          <cell r="BN582" t="str">
            <v>David</v>
          </cell>
          <cell r="BO582" t="str">
            <v>Valadao</v>
          </cell>
          <cell r="BP582" t="str">
            <v>CA</v>
          </cell>
          <cell r="BQ582" t="str">
            <v>R</v>
          </cell>
          <cell r="BR582">
            <v>0.81630000000000003</v>
          </cell>
          <cell r="BS582" t="str">
            <v>CA-22</v>
          </cell>
          <cell r="BT582" t="str">
            <v>Valadao</v>
          </cell>
          <cell r="BU582" t="str">
            <v>David Valadao</v>
          </cell>
          <cell r="BV582" t="str">
            <v>House</v>
          </cell>
          <cell r="BW582" t="str">
            <v>CA</v>
          </cell>
          <cell r="BX582">
            <v>22</v>
          </cell>
          <cell r="BY582" t="str">
            <v>R</v>
          </cell>
          <cell r="BZ582">
            <v>59</v>
          </cell>
          <cell r="CA582">
            <v>19</v>
          </cell>
          <cell r="CB582">
            <v>20</v>
          </cell>
          <cell r="CC582">
            <v>20</v>
          </cell>
          <cell r="CD582">
            <v>0</v>
          </cell>
          <cell r="CE582">
            <v>0</v>
          </cell>
          <cell r="CF582">
            <v>10</v>
          </cell>
        </row>
        <row r="583">
          <cell r="A583" t="str">
            <v>V000129</v>
          </cell>
          <cell r="AE583" t="str">
            <v>CA-21</v>
          </cell>
          <cell r="AF583" t="str">
            <v>House</v>
          </cell>
          <cell r="AG583">
            <v>417</v>
          </cell>
          <cell r="AH583">
            <v>19</v>
          </cell>
          <cell r="AI583">
            <v>96</v>
          </cell>
          <cell r="AJ583">
            <v>46.839080459770123</v>
          </cell>
          <cell r="AK583">
            <v>412515</v>
          </cell>
          <cell r="AL583" t="str">
            <v>V000129</v>
          </cell>
          <cell r="AM583" t="str">
            <v>CA</v>
          </cell>
          <cell r="AN583">
            <v>21</v>
          </cell>
          <cell r="AO583" t="str">
            <v>Valadao</v>
          </cell>
          <cell r="AP583">
            <v>118</v>
          </cell>
          <cell r="AQ583" t="str">
            <v>House</v>
          </cell>
          <cell r="AR583">
            <v>21307</v>
          </cell>
          <cell r="AS583">
            <v>71</v>
          </cell>
          <cell r="AT583">
            <v>22</v>
          </cell>
          <cell r="AU583" t="str">
            <v>CA</v>
          </cell>
          <cell r="AV583">
            <v>200</v>
          </cell>
          <cell r="AY583" t="str">
            <v>VALADAO, David G.</v>
          </cell>
          <cell r="AZ583">
            <v>1977</v>
          </cell>
          <cell r="BB583">
            <v>0.25800000000000001</v>
          </cell>
          <cell r="BC583">
            <v>0.434</v>
          </cell>
          <cell r="BD583">
            <v>-65.052970000000002</v>
          </cell>
          <cell r="BE583">
            <v>0.93340999999999996</v>
          </cell>
          <cell r="BF583">
            <v>944</v>
          </cell>
          <cell r="BG583">
            <v>23</v>
          </cell>
          <cell r="BI583">
            <v>0.27800000000000002</v>
          </cell>
          <cell r="BJ583">
            <v>0.66900000000000004</v>
          </cell>
          <cell r="BK583" t="str">
            <v>VALADAO</v>
          </cell>
          <cell r="BL583" t="str">
            <v>CA-22</v>
          </cell>
          <cell r="BM583" t="str">
            <v>House</v>
          </cell>
          <cell r="BN583" t="str">
            <v>David</v>
          </cell>
          <cell r="BO583" t="str">
            <v>Valadao</v>
          </cell>
          <cell r="BP583" t="str">
            <v>CA</v>
          </cell>
          <cell r="BQ583" t="str">
            <v>R</v>
          </cell>
          <cell r="BR583">
            <v>0.81630000000000003</v>
          </cell>
          <cell r="BS583" t="str">
            <v>CA-22</v>
          </cell>
          <cell r="BT583" t="str">
            <v>Valadao</v>
          </cell>
          <cell r="BU583" t="str">
            <v>David Valadao</v>
          </cell>
          <cell r="BV583" t="str">
            <v>House</v>
          </cell>
          <cell r="BW583" t="str">
            <v>CA</v>
          </cell>
          <cell r="BX583">
            <v>22</v>
          </cell>
          <cell r="BY583" t="str">
            <v>R</v>
          </cell>
          <cell r="BZ583">
            <v>59</v>
          </cell>
          <cell r="CA583">
            <v>19</v>
          </cell>
          <cell r="CB583">
            <v>20</v>
          </cell>
          <cell r="CC583">
            <v>20</v>
          </cell>
          <cell r="CD583">
            <v>0</v>
          </cell>
          <cell r="CE583">
            <v>0</v>
          </cell>
          <cell r="CF583">
            <v>10</v>
          </cell>
        </row>
        <row r="584">
          <cell r="A584" t="str">
            <v>V000133</v>
          </cell>
          <cell r="B584" t="str">
            <v>House</v>
          </cell>
          <cell r="C584">
            <v>91980</v>
          </cell>
          <cell r="D584" t="str">
            <v>Jeff Van Drew</v>
          </cell>
          <cell r="E584" t="str">
            <v>Van Drew</v>
          </cell>
          <cell r="F584" t="str">
            <v>R</v>
          </cell>
          <cell r="G584" t="str">
            <v>NJ-2</v>
          </cell>
          <cell r="H584">
            <v>3</v>
          </cell>
          <cell r="I584" t="str">
            <v>R+4.9</v>
          </cell>
          <cell r="J584" t="str">
            <v>Far-Right Establishment</v>
          </cell>
          <cell r="K584">
            <v>93.69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1</v>
          </cell>
          <cell r="R584">
            <v>1</v>
          </cell>
          <cell r="S584">
            <v>0</v>
          </cell>
          <cell r="T584">
            <v>0.38</v>
          </cell>
          <cell r="U584">
            <v>-0.48699999999999999</v>
          </cell>
          <cell r="W584" t="str">
            <v>Jeff Van Drew</v>
          </cell>
          <cell r="X584" t="str">
            <v>NJ-2</v>
          </cell>
          <cell r="Y584" t="str">
            <v>Jeff</v>
          </cell>
          <cell r="Z584" t="str">
            <v>Van Drew</v>
          </cell>
          <cell r="AA584" t="str">
            <v>R</v>
          </cell>
          <cell r="AB584" t="str">
            <v>R+5@@245</v>
          </cell>
          <cell r="AC584" t="str">
            <v>R+4.81</v>
          </cell>
          <cell r="AD584">
            <v>245</v>
          </cell>
          <cell r="AE584" t="str">
            <v>NJ-2</v>
          </cell>
          <cell r="AF584" t="str">
            <v>House</v>
          </cell>
          <cell r="AG584">
            <v>411</v>
          </cell>
          <cell r="AH584">
            <v>25</v>
          </cell>
          <cell r="AI584">
            <v>94</v>
          </cell>
          <cell r="AJ584">
            <v>42.950819672131153</v>
          </cell>
          <cell r="AK584">
            <v>412796</v>
          </cell>
          <cell r="AL584" t="str">
            <v>V000133</v>
          </cell>
          <cell r="AM584" t="str">
            <v>NJ</v>
          </cell>
          <cell r="AN584">
            <v>2</v>
          </cell>
          <cell r="AO584" t="str">
            <v>Van Drew</v>
          </cell>
          <cell r="AP584">
            <v>118</v>
          </cell>
          <cell r="AQ584" t="str">
            <v>House</v>
          </cell>
          <cell r="AR584">
            <v>91980</v>
          </cell>
          <cell r="AS584">
            <v>12</v>
          </cell>
          <cell r="AT584">
            <v>2</v>
          </cell>
          <cell r="AU584" t="str">
            <v>NJ</v>
          </cell>
          <cell r="AV584">
            <v>200</v>
          </cell>
          <cell r="AY584" t="str">
            <v>VAN DREW, Jefferson</v>
          </cell>
          <cell r="AZ584">
            <v>1953</v>
          </cell>
          <cell r="BB584">
            <v>0.38100000000000001</v>
          </cell>
          <cell r="BC584">
            <v>-0.45600000000000002</v>
          </cell>
          <cell r="BD584">
            <v>-141.90924999999999</v>
          </cell>
          <cell r="BE584">
            <v>0.86165000000000003</v>
          </cell>
          <cell r="BF584">
            <v>953</v>
          </cell>
          <cell r="BG584">
            <v>42</v>
          </cell>
          <cell r="BI584">
            <v>0.45</v>
          </cell>
          <cell r="BJ584">
            <v>-0.308</v>
          </cell>
          <cell r="BK584" t="str">
            <v>VAN DREW</v>
          </cell>
          <cell r="BL584" t="str">
            <v>NJ-2</v>
          </cell>
          <cell r="BM584" t="str">
            <v>House</v>
          </cell>
          <cell r="BN584" t="str">
            <v>Jeff</v>
          </cell>
          <cell r="BO584" t="str">
            <v>Van Drew</v>
          </cell>
          <cell r="BP584" t="str">
            <v>NJ</v>
          </cell>
          <cell r="BQ584" t="str">
            <v>R</v>
          </cell>
          <cell r="BR584">
            <v>0.15817999999999999</v>
          </cell>
          <cell r="BS584" t="str">
            <v>NJ-2</v>
          </cell>
          <cell r="BT584" t="str">
            <v>Van Drew</v>
          </cell>
          <cell r="BU584" t="str">
            <v>Jeff Van Drew</v>
          </cell>
          <cell r="BV584" t="str">
            <v>House</v>
          </cell>
          <cell r="BW584" t="str">
            <v>NJ</v>
          </cell>
          <cell r="BX584">
            <v>2</v>
          </cell>
          <cell r="BY584" t="str">
            <v>R</v>
          </cell>
          <cell r="BZ584">
            <v>32</v>
          </cell>
          <cell r="CA584">
            <v>12</v>
          </cell>
          <cell r="CB584">
            <v>0</v>
          </cell>
          <cell r="CC584">
            <v>20</v>
          </cell>
          <cell r="CD584">
            <v>0</v>
          </cell>
          <cell r="CE584">
            <v>0</v>
          </cell>
          <cell r="CF584">
            <v>10</v>
          </cell>
        </row>
        <row r="585">
          <cell r="A585" t="str">
            <v>V000134</v>
          </cell>
          <cell r="B585" t="str">
            <v>House</v>
          </cell>
          <cell r="C585">
            <v>22155</v>
          </cell>
          <cell r="D585" t="str">
            <v>Beth Van Duyne</v>
          </cell>
          <cell r="E585" t="str">
            <v>Van Duyne</v>
          </cell>
          <cell r="F585" t="str">
            <v>R</v>
          </cell>
          <cell r="G585" t="str">
            <v>TX-24</v>
          </cell>
          <cell r="H585">
            <v>2</v>
          </cell>
          <cell r="I585" t="str">
            <v>R+12.3</v>
          </cell>
          <cell r="J585" t="str">
            <v>Far-Right Establishment</v>
          </cell>
          <cell r="K585">
            <v>97.47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1</v>
          </cell>
          <cell r="R585">
            <v>1</v>
          </cell>
          <cell r="S585">
            <v>0</v>
          </cell>
          <cell r="T585">
            <v>0.59699999999999998</v>
          </cell>
          <cell r="U585">
            <v>-1.0999999999999999E-2</v>
          </cell>
          <cell r="W585" t="str">
            <v>Beth Van Duyne</v>
          </cell>
          <cell r="X585" t="str">
            <v>TX-24</v>
          </cell>
          <cell r="Y585" t="str">
            <v>Beth</v>
          </cell>
          <cell r="Z585" t="str">
            <v>Van Duyne</v>
          </cell>
          <cell r="AA585" t="str">
            <v>R</v>
          </cell>
          <cell r="AB585" t="str">
            <v>R+10@@290</v>
          </cell>
          <cell r="AC585" t="str">
            <v>R+9.81</v>
          </cell>
          <cell r="AD585">
            <v>290</v>
          </cell>
          <cell r="AE585" t="str">
            <v>TX-24</v>
          </cell>
          <cell r="AF585" t="str">
            <v>House</v>
          </cell>
          <cell r="AG585">
            <v>280</v>
          </cell>
          <cell r="AH585">
            <v>156</v>
          </cell>
          <cell r="AI585">
            <v>64</v>
          </cell>
          <cell r="AJ585">
            <v>20.242914979757089</v>
          </cell>
          <cell r="AK585">
            <v>456850</v>
          </cell>
          <cell r="AL585" t="str">
            <v>V000134</v>
          </cell>
          <cell r="AM585" t="str">
            <v>TX</v>
          </cell>
          <cell r="AN585">
            <v>24</v>
          </cell>
          <cell r="AO585" t="str">
            <v>Van Duyne</v>
          </cell>
          <cell r="AP585">
            <v>118</v>
          </cell>
          <cell r="AQ585" t="str">
            <v>House</v>
          </cell>
          <cell r="AR585">
            <v>22155</v>
          </cell>
          <cell r="AS585">
            <v>49</v>
          </cell>
          <cell r="AT585">
            <v>24</v>
          </cell>
          <cell r="AU585" t="str">
            <v>TX</v>
          </cell>
          <cell r="AV585">
            <v>200</v>
          </cell>
          <cell r="AY585" t="str">
            <v>VAN DUYNE, Beth</v>
          </cell>
          <cell r="AZ585">
            <v>1970</v>
          </cell>
          <cell r="BB585">
            <v>0.60199999999999998</v>
          </cell>
          <cell r="BC585">
            <v>1.2E-2</v>
          </cell>
          <cell r="BD585">
            <v>-83.628990000000002</v>
          </cell>
          <cell r="BE585">
            <v>0.91581999999999997</v>
          </cell>
          <cell r="BF585">
            <v>951</v>
          </cell>
          <cell r="BG585">
            <v>33</v>
          </cell>
          <cell r="BI585">
            <v>0.68100000000000005</v>
          </cell>
          <cell r="BJ585">
            <v>8.2000000000000003E-2</v>
          </cell>
          <cell r="BK585" t="str">
            <v>VAN DUYNE</v>
          </cell>
          <cell r="BL585" t="str">
            <v>TX-24</v>
          </cell>
          <cell r="BM585" t="str">
            <v>House</v>
          </cell>
          <cell r="BN585" t="str">
            <v>Beth</v>
          </cell>
          <cell r="BO585" t="str">
            <v>Van Duyne</v>
          </cell>
          <cell r="BP585" t="str">
            <v>TX</v>
          </cell>
          <cell r="BQ585" t="str">
            <v>R</v>
          </cell>
          <cell r="BR585">
            <v>-0.94255999999999995</v>
          </cell>
          <cell r="BS585" t="str">
            <v>TX-24</v>
          </cell>
          <cell r="BT585" t="str">
            <v>Van Duyne</v>
          </cell>
          <cell r="BU585" t="str">
            <v>Beth Van Duyne</v>
          </cell>
          <cell r="BV585" t="str">
            <v>House</v>
          </cell>
          <cell r="BW585" t="str">
            <v>TX</v>
          </cell>
          <cell r="BX585">
            <v>24</v>
          </cell>
          <cell r="BY585" t="str">
            <v>R</v>
          </cell>
          <cell r="BZ585">
            <v>22</v>
          </cell>
          <cell r="CA585">
            <v>2</v>
          </cell>
          <cell r="CB585">
            <v>20</v>
          </cell>
          <cell r="CC585">
            <v>0</v>
          </cell>
          <cell r="CD585">
            <v>0</v>
          </cell>
          <cell r="CE585">
            <v>0</v>
          </cell>
          <cell r="CF585">
            <v>23</v>
          </cell>
        </row>
        <row r="586">
          <cell r="A586" t="str">
            <v>V000128</v>
          </cell>
          <cell r="AE586" t="str">
            <v>MD-0</v>
          </cell>
          <cell r="AF586" t="str">
            <v>Senate</v>
          </cell>
          <cell r="AG586">
            <v>15</v>
          </cell>
          <cell r="AH586">
            <v>83</v>
          </cell>
          <cell r="AI586">
            <v>14</v>
          </cell>
          <cell r="AJ586">
            <v>16.920943134535371</v>
          </cell>
          <cell r="AK586">
            <v>400415</v>
          </cell>
          <cell r="AL586" t="str">
            <v>V000128</v>
          </cell>
          <cell r="AM586" t="str">
            <v>MD</v>
          </cell>
          <cell r="AO586" t="str">
            <v>Van Hollen</v>
          </cell>
          <cell r="AP586">
            <v>118</v>
          </cell>
          <cell r="AQ586" t="str">
            <v>Senate</v>
          </cell>
          <cell r="AR586">
            <v>20330</v>
          </cell>
          <cell r="AS586">
            <v>52</v>
          </cell>
          <cell r="AT586">
            <v>0</v>
          </cell>
          <cell r="AU586" t="str">
            <v>MD</v>
          </cell>
          <cell r="AV586">
            <v>100</v>
          </cell>
          <cell r="AY586" t="str">
            <v>VAN HOLLEN, Christopher</v>
          </cell>
          <cell r="AZ586">
            <v>1959</v>
          </cell>
          <cell r="BB586">
            <v>-0.39300000000000002</v>
          </cell>
          <cell r="BC586">
            <v>-0.21199999999999999</v>
          </cell>
          <cell r="BD586">
            <v>-28.367799999999999</v>
          </cell>
          <cell r="BE586">
            <v>0.94711000000000001</v>
          </cell>
          <cell r="BF586">
            <v>522</v>
          </cell>
          <cell r="BG586">
            <v>17</v>
          </cell>
          <cell r="BI586">
            <v>-0.56799999999999995</v>
          </cell>
          <cell r="BJ586">
            <v>-0.14399999999999999</v>
          </cell>
          <cell r="BK586" t="str">
            <v>VAN HOLLEN</v>
          </cell>
          <cell r="BL586" t="str">
            <v>MD-0</v>
          </cell>
          <cell r="BM586" t="str">
            <v>Senate</v>
          </cell>
          <cell r="BN586" t="str">
            <v>Chris</v>
          </cell>
          <cell r="BO586" t="str">
            <v>Van Hollen</v>
          </cell>
          <cell r="BP586" t="str">
            <v>MD</v>
          </cell>
          <cell r="BQ586" t="str">
            <v>D</v>
          </cell>
          <cell r="BR586">
            <v>-0.62695000000000001</v>
          </cell>
          <cell r="BS586" t="str">
            <v>MD-0</v>
          </cell>
          <cell r="BT586" t="str">
            <v>Van Hollen</v>
          </cell>
          <cell r="BU586" t="str">
            <v>Chris Van Hollen</v>
          </cell>
          <cell r="BV586" t="str">
            <v>Senate</v>
          </cell>
          <cell r="BW586" t="str">
            <v>MD</v>
          </cell>
          <cell r="BY586" t="str">
            <v>D</v>
          </cell>
          <cell r="BZ586">
            <v>52</v>
          </cell>
          <cell r="CA586">
            <v>2</v>
          </cell>
          <cell r="CB586">
            <v>10</v>
          </cell>
          <cell r="CC586">
            <v>20</v>
          </cell>
          <cell r="CD586">
            <v>20</v>
          </cell>
          <cell r="CE586">
            <v>0</v>
          </cell>
          <cell r="CF586">
            <v>26</v>
          </cell>
        </row>
        <row r="587">
          <cell r="A587" t="str">
            <v>V000135</v>
          </cell>
          <cell r="B587" t="str">
            <v>House</v>
          </cell>
          <cell r="C587">
            <v>22370</v>
          </cell>
          <cell r="D587" t="str">
            <v>Derrick Van Orden</v>
          </cell>
          <cell r="E587" t="str">
            <v>Van Orden</v>
          </cell>
          <cell r="F587" t="str">
            <v>R</v>
          </cell>
          <cell r="G587" t="str">
            <v>WI-3</v>
          </cell>
          <cell r="H587">
            <v>1</v>
          </cell>
          <cell r="I587" t="str">
            <v>R+4.7</v>
          </cell>
          <cell r="J587" t="str">
            <v>Compromise Conservatives</v>
          </cell>
          <cell r="K587">
            <v>91.48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1</v>
          </cell>
          <cell r="Q587">
            <v>0</v>
          </cell>
          <cell r="R587">
            <v>0</v>
          </cell>
          <cell r="S587">
            <v>0</v>
          </cell>
          <cell r="T587">
            <v>0.371</v>
          </cell>
          <cell r="U587">
            <v>-1E-3</v>
          </cell>
          <cell r="W587" t="str">
            <v>Derrick Van Orden</v>
          </cell>
          <cell r="X587" t="str">
            <v>WI-3</v>
          </cell>
          <cell r="Y587" t="str">
            <v>Derrick</v>
          </cell>
          <cell r="Z587" t="str">
            <v>Van Orden</v>
          </cell>
          <cell r="AA587" t="str">
            <v>R</v>
          </cell>
          <cell r="AB587" t="str">
            <v>R+4@@242</v>
          </cell>
          <cell r="AC587" t="str">
            <v>R+4.36</v>
          </cell>
          <cell r="AD587">
            <v>242</v>
          </cell>
          <cell r="AP587">
            <v>118</v>
          </cell>
          <cell r="AQ587" t="str">
            <v>House</v>
          </cell>
          <cell r="AR587">
            <v>22370</v>
          </cell>
          <cell r="AS587">
            <v>25</v>
          </cell>
          <cell r="AT587">
            <v>3</v>
          </cell>
          <cell r="AU587" t="str">
            <v>WI</v>
          </cell>
          <cell r="AV587">
            <v>200</v>
          </cell>
          <cell r="AY587" t="str">
            <v>VAN ORDEN, Derrick</v>
          </cell>
          <cell r="AZ587">
            <v>1969</v>
          </cell>
          <cell r="BB587">
            <v>0.378</v>
          </cell>
          <cell r="BC587">
            <v>-0.02</v>
          </cell>
          <cell r="BD587">
            <v>-165.85019</v>
          </cell>
          <cell r="BE587">
            <v>0.83697999999999995</v>
          </cell>
          <cell r="BF587">
            <v>932</v>
          </cell>
          <cell r="BG587">
            <v>77</v>
          </cell>
          <cell r="BI587">
            <v>0.37</v>
          </cell>
          <cell r="BJ587">
            <v>-2E-3</v>
          </cell>
          <cell r="BK587" t="str">
            <v>VAN ORDEN</v>
          </cell>
          <cell r="BL587" t="str">
            <v>WI-3</v>
          </cell>
          <cell r="BM587" t="str">
            <v>House</v>
          </cell>
          <cell r="BN587" t="str">
            <v>Derrick</v>
          </cell>
          <cell r="BO587" t="str">
            <v>Van Orden</v>
          </cell>
          <cell r="BP587" t="str">
            <v>WI</v>
          </cell>
          <cell r="BQ587" t="str">
            <v>R</v>
          </cell>
          <cell r="BR587">
            <v>-3.8780000000000002E-2</v>
          </cell>
          <cell r="BS587" t="str">
            <v>WI-3</v>
          </cell>
          <cell r="BT587" t="str">
            <v>Van Orden</v>
          </cell>
          <cell r="BU587" t="str">
            <v>Derrick Van Orden</v>
          </cell>
          <cell r="BV587" t="str">
            <v>House</v>
          </cell>
          <cell r="BW587" t="str">
            <v>WI</v>
          </cell>
          <cell r="BX587">
            <v>3</v>
          </cell>
          <cell r="BY587" t="str">
            <v>R</v>
          </cell>
          <cell r="BZ587">
            <v>10</v>
          </cell>
          <cell r="CA587">
            <v>10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8</v>
          </cell>
        </row>
        <row r="588">
          <cell r="A588" t="str">
            <v>V000137</v>
          </cell>
          <cell r="AP588">
            <v>118</v>
          </cell>
          <cell r="AQ588" t="str">
            <v>Senate</v>
          </cell>
          <cell r="AR588">
            <v>42304</v>
          </cell>
          <cell r="AS588">
            <v>24</v>
          </cell>
          <cell r="AT588">
            <v>0</v>
          </cell>
          <cell r="AU588" t="str">
            <v>OH</v>
          </cell>
          <cell r="AV588">
            <v>200</v>
          </cell>
          <cell r="AY588" t="str">
            <v>VANCE, James David</v>
          </cell>
          <cell r="AZ588">
            <v>1984</v>
          </cell>
          <cell r="BB588">
            <v>0.84899999999999998</v>
          </cell>
          <cell r="BC588">
            <v>-0.52900000000000003</v>
          </cell>
          <cell r="BD588">
            <v>-75.984179999999995</v>
          </cell>
          <cell r="BE588">
            <v>0.85499000000000003</v>
          </cell>
          <cell r="BF588">
            <v>485</v>
          </cell>
          <cell r="BG588">
            <v>39</v>
          </cell>
          <cell r="BI588">
            <v>0.84899999999999998</v>
          </cell>
          <cell r="BJ588">
            <v>-0.52900000000000003</v>
          </cell>
          <cell r="BK588" t="str">
            <v>VANCE</v>
          </cell>
          <cell r="BL588" t="str">
            <v>OH-0</v>
          </cell>
          <cell r="BM588" t="str">
            <v>Senate</v>
          </cell>
          <cell r="BN588" t="str">
            <v>J.D.</v>
          </cell>
          <cell r="BO588" t="str">
            <v>Vance</v>
          </cell>
          <cell r="BP588" t="str">
            <v>OH</v>
          </cell>
          <cell r="BQ588" t="str">
            <v>R</v>
          </cell>
          <cell r="BR588">
            <v>-0.79354000000000002</v>
          </cell>
          <cell r="BS588" t="str">
            <v>OH-0</v>
          </cell>
          <cell r="BT588" t="str">
            <v>Vance</v>
          </cell>
          <cell r="BU588" t="str">
            <v>JD Vance</v>
          </cell>
          <cell r="BV588" t="str">
            <v>Senate</v>
          </cell>
          <cell r="BW588" t="str">
            <v>OH</v>
          </cell>
          <cell r="BY588" t="str">
            <v>R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12</v>
          </cell>
        </row>
        <row r="589">
          <cell r="A589" t="str">
            <v>V000130</v>
          </cell>
          <cell r="B589" t="str">
            <v>House</v>
          </cell>
          <cell r="C589">
            <v>21314</v>
          </cell>
          <cell r="D589" t="str">
            <v>Juan Vargas</v>
          </cell>
          <cell r="E589" t="str">
            <v>Vargas</v>
          </cell>
          <cell r="F589" t="str">
            <v>D</v>
          </cell>
          <cell r="G589" t="str">
            <v>CA-52</v>
          </cell>
          <cell r="H589">
            <v>6</v>
          </cell>
          <cell r="I589" t="str">
            <v>D+36.9</v>
          </cell>
          <cell r="J589" t="str">
            <v>Progressive Democrats</v>
          </cell>
          <cell r="K589">
            <v>97.7</v>
          </cell>
          <cell r="L589">
            <v>1</v>
          </cell>
          <cell r="M589">
            <v>1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-0.40400000000000003</v>
          </cell>
          <cell r="U589">
            <v>4.8000000000000001E-2</v>
          </cell>
          <cell r="W589" t="str">
            <v>Juan Vargas</v>
          </cell>
          <cell r="X589" t="str">
            <v>CA-52</v>
          </cell>
          <cell r="Y589" t="str">
            <v>Juan</v>
          </cell>
          <cell r="Z589" t="str">
            <v>Vargas</v>
          </cell>
          <cell r="AA589" t="str">
            <v>D</v>
          </cell>
          <cell r="AB589" t="str">
            <v>D+18@@76</v>
          </cell>
          <cell r="AC589" t="str">
            <v>D+18.28</v>
          </cell>
          <cell r="AD589">
            <v>76</v>
          </cell>
          <cell r="AP589">
            <v>118</v>
          </cell>
          <cell r="AQ589" t="str">
            <v>House</v>
          </cell>
          <cell r="AR589">
            <v>21314</v>
          </cell>
          <cell r="AS589">
            <v>71</v>
          </cell>
          <cell r="AT589">
            <v>52</v>
          </cell>
          <cell r="AU589" t="str">
            <v>CA</v>
          </cell>
          <cell r="AV589">
            <v>100</v>
          </cell>
          <cell r="AY589" t="str">
            <v>VARGAS, Juan</v>
          </cell>
          <cell r="AZ589">
            <v>1961</v>
          </cell>
          <cell r="BB589">
            <v>-0.39600000000000002</v>
          </cell>
          <cell r="BC589">
            <v>1.9E-2</v>
          </cell>
          <cell r="BD589">
            <v>-75.568449999999999</v>
          </cell>
          <cell r="BE589">
            <v>0.92354000000000003</v>
          </cell>
          <cell r="BF589">
            <v>950</v>
          </cell>
          <cell r="BG589">
            <v>35</v>
          </cell>
          <cell r="BI589">
            <v>-0.34899999999999998</v>
          </cell>
          <cell r="BJ589">
            <v>-0.29399999999999998</v>
          </cell>
          <cell r="BK589" t="str">
            <v>VARGAS</v>
          </cell>
          <cell r="BL589" t="str">
            <v>CA-52</v>
          </cell>
          <cell r="BM589" t="str">
            <v>House</v>
          </cell>
          <cell r="BN589" t="str">
            <v>Juan</v>
          </cell>
          <cell r="BO589" t="str">
            <v>Vargas</v>
          </cell>
          <cell r="BP589" t="str">
            <v>CA</v>
          </cell>
          <cell r="BQ589" t="str">
            <v>D</v>
          </cell>
          <cell r="BR589">
            <v>-0.73926000000000003</v>
          </cell>
          <cell r="BS589" t="str">
            <v>CA-52</v>
          </cell>
          <cell r="BT589" t="str">
            <v>Vargas</v>
          </cell>
          <cell r="BU589" t="str">
            <v>Juan Vargas</v>
          </cell>
          <cell r="BV589" t="str">
            <v>House</v>
          </cell>
          <cell r="BW589" t="str">
            <v>CA</v>
          </cell>
          <cell r="BX589">
            <v>52</v>
          </cell>
          <cell r="BY589" t="str">
            <v>D</v>
          </cell>
          <cell r="BZ589">
            <v>24</v>
          </cell>
          <cell r="CA589">
            <v>4</v>
          </cell>
          <cell r="CB589">
            <v>0</v>
          </cell>
          <cell r="CC589">
            <v>20</v>
          </cell>
          <cell r="CD589">
            <v>0</v>
          </cell>
          <cell r="CE589">
            <v>0</v>
          </cell>
          <cell r="CF589">
            <v>36</v>
          </cell>
        </row>
        <row r="590">
          <cell r="A590" t="str">
            <v>V000130</v>
          </cell>
          <cell r="AE590" t="str">
            <v>CA-51</v>
          </cell>
          <cell r="AF590" t="str">
            <v>House</v>
          </cell>
          <cell r="AG590">
            <v>136</v>
          </cell>
          <cell r="AH590">
            <v>300</v>
          </cell>
          <cell r="AI590">
            <v>31</v>
          </cell>
          <cell r="AJ590">
            <v>6.6101694915254239</v>
          </cell>
          <cell r="AK590">
            <v>412522</v>
          </cell>
          <cell r="AL590" t="str">
            <v>V000130</v>
          </cell>
          <cell r="AM590" t="str">
            <v>CA</v>
          </cell>
          <cell r="AN590">
            <v>51</v>
          </cell>
          <cell r="AO590" t="str">
            <v>Vargas</v>
          </cell>
          <cell r="AP590">
            <v>118</v>
          </cell>
          <cell r="AQ590" t="str">
            <v>House</v>
          </cell>
          <cell r="AR590">
            <v>21314</v>
          </cell>
          <cell r="AS590">
            <v>71</v>
          </cell>
          <cell r="AT590">
            <v>52</v>
          </cell>
          <cell r="AU590" t="str">
            <v>CA</v>
          </cell>
          <cell r="AV590">
            <v>100</v>
          </cell>
          <cell r="AY590" t="str">
            <v>VARGAS, Juan</v>
          </cell>
          <cell r="AZ590">
            <v>1961</v>
          </cell>
          <cell r="BB590">
            <v>-0.39600000000000002</v>
          </cell>
          <cell r="BC590">
            <v>1.9E-2</v>
          </cell>
          <cell r="BD590">
            <v>-75.568449999999999</v>
          </cell>
          <cell r="BE590">
            <v>0.92354000000000003</v>
          </cell>
          <cell r="BF590">
            <v>950</v>
          </cell>
          <cell r="BG590">
            <v>35</v>
          </cell>
          <cell r="BI590">
            <v>-0.34899999999999998</v>
          </cell>
          <cell r="BJ590">
            <v>-0.29399999999999998</v>
          </cell>
          <cell r="BK590" t="str">
            <v>VARGAS</v>
          </cell>
          <cell r="BL590" t="str">
            <v>CA-52</v>
          </cell>
          <cell r="BM590" t="str">
            <v>House</v>
          </cell>
          <cell r="BN590" t="str">
            <v>Juan</v>
          </cell>
          <cell r="BO590" t="str">
            <v>Vargas</v>
          </cell>
          <cell r="BP590" t="str">
            <v>CA</v>
          </cell>
          <cell r="BQ590" t="str">
            <v>D</v>
          </cell>
          <cell r="BR590">
            <v>-0.73926000000000003</v>
          </cell>
          <cell r="BS590" t="str">
            <v>CA-52</v>
          </cell>
          <cell r="BT590" t="str">
            <v>Vargas</v>
          </cell>
          <cell r="BU590" t="str">
            <v>Juan Vargas</v>
          </cell>
          <cell r="BV590" t="str">
            <v>House</v>
          </cell>
          <cell r="BW590" t="str">
            <v>CA</v>
          </cell>
          <cell r="BX590">
            <v>52</v>
          </cell>
          <cell r="BY590" t="str">
            <v>D</v>
          </cell>
          <cell r="BZ590">
            <v>24</v>
          </cell>
          <cell r="CA590">
            <v>4</v>
          </cell>
          <cell r="CB590">
            <v>0</v>
          </cell>
          <cell r="CC590">
            <v>20</v>
          </cell>
          <cell r="CD590">
            <v>0</v>
          </cell>
          <cell r="CE590">
            <v>0</v>
          </cell>
          <cell r="CF590">
            <v>36</v>
          </cell>
        </row>
        <row r="591">
          <cell r="A591" t="str">
            <v>V000136</v>
          </cell>
          <cell r="B591" t="str">
            <v>House</v>
          </cell>
          <cell r="C591">
            <v>22371</v>
          </cell>
          <cell r="D591" t="str">
            <v>Gabe Vasquez</v>
          </cell>
          <cell r="E591" t="str">
            <v>Vasquez</v>
          </cell>
          <cell r="F591" t="str">
            <v>D</v>
          </cell>
          <cell r="G591" t="str">
            <v>NM-2</v>
          </cell>
          <cell r="H591">
            <v>1</v>
          </cell>
          <cell r="I591" t="str">
            <v>D+5.9</v>
          </cell>
          <cell r="J591" t="str">
            <v>Moderate Democrats</v>
          </cell>
          <cell r="K591">
            <v>96.37</v>
          </cell>
          <cell r="L591">
            <v>0</v>
          </cell>
          <cell r="M591">
            <v>1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-0.27800000000000002</v>
          </cell>
          <cell r="U591">
            <v>0.40500000000000003</v>
          </cell>
          <cell r="W591" t="str">
            <v>Gabe Vasquez</v>
          </cell>
          <cell r="X591" t="str">
            <v>NM-2</v>
          </cell>
          <cell r="Y591" t="str">
            <v>Gabe</v>
          </cell>
          <cell r="Z591" t="str">
            <v>Vasquez</v>
          </cell>
          <cell r="AA591" t="str">
            <v>D</v>
          </cell>
          <cell r="AB591" t="str">
            <v>D+1@@205</v>
          </cell>
          <cell r="AC591" t="str">
            <v>D+1.12</v>
          </cell>
          <cell r="AD591">
            <v>205</v>
          </cell>
          <cell r="AP591">
            <v>118</v>
          </cell>
          <cell r="AQ591" t="str">
            <v>House</v>
          </cell>
          <cell r="AR591">
            <v>22371</v>
          </cell>
          <cell r="AS591">
            <v>66</v>
          </cell>
          <cell r="AT591">
            <v>2</v>
          </cell>
          <cell r="AU591" t="str">
            <v>NM</v>
          </cell>
          <cell r="AV591">
            <v>100</v>
          </cell>
          <cell r="AY591" t="str">
            <v>VASQUEZ, Gabriel</v>
          </cell>
          <cell r="AZ591">
            <v>1984</v>
          </cell>
          <cell r="BB591">
            <v>-0.30199999999999999</v>
          </cell>
          <cell r="BC591">
            <v>0.49099999999999999</v>
          </cell>
          <cell r="BD591">
            <v>-101.15027000000001</v>
          </cell>
          <cell r="BE591">
            <v>0.89970000000000006</v>
          </cell>
          <cell r="BF591">
            <v>957</v>
          </cell>
          <cell r="BG591">
            <v>39</v>
          </cell>
          <cell r="BI591">
            <v>-0.29699999999999999</v>
          </cell>
          <cell r="BJ591">
            <v>0.47099999999999997</v>
          </cell>
          <cell r="BK591" t="str">
            <v>VASQUEZ</v>
          </cell>
          <cell r="BL591" t="str">
            <v>NM-2</v>
          </cell>
          <cell r="BM591" t="str">
            <v>House</v>
          </cell>
          <cell r="BN591" t="str">
            <v>Gabe</v>
          </cell>
          <cell r="BO591" t="str">
            <v>Vasquez</v>
          </cell>
          <cell r="BP591" t="str">
            <v>NM</v>
          </cell>
          <cell r="BQ591" t="str">
            <v>D</v>
          </cell>
          <cell r="BR591">
            <v>8.4059999999999996E-2</v>
          </cell>
          <cell r="BS591" t="str">
            <v>NM-2</v>
          </cell>
          <cell r="BT591" t="str">
            <v>Vasquez</v>
          </cell>
          <cell r="BU591" t="str">
            <v>Gabe Vasquez</v>
          </cell>
          <cell r="BV591" t="str">
            <v>House</v>
          </cell>
          <cell r="BW591" t="str">
            <v>NM</v>
          </cell>
          <cell r="BX591">
            <v>2</v>
          </cell>
          <cell r="BY591" t="str">
            <v>D</v>
          </cell>
          <cell r="BZ591">
            <v>11</v>
          </cell>
          <cell r="CA591">
            <v>11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4</v>
          </cell>
        </row>
        <row r="592">
          <cell r="A592" t="str">
            <v>V000131</v>
          </cell>
          <cell r="B592" t="str">
            <v>House</v>
          </cell>
          <cell r="C592">
            <v>21365</v>
          </cell>
          <cell r="D592" t="str">
            <v>Marc Veasey</v>
          </cell>
          <cell r="E592" t="str">
            <v>Veasey</v>
          </cell>
          <cell r="F592" t="str">
            <v>D</v>
          </cell>
          <cell r="G592" t="str">
            <v>TX-33</v>
          </cell>
          <cell r="H592">
            <v>6</v>
          </cell>
          <cell r="I592" t="str">
            <v>D+49.9</v>
          </cell>
          <cell r="J592" t="str">
            <v>Moderate Democrats</v>
          </cell>
          <cell r="K592">
            <v>95.2</v>
          </cell>
          <cell r="L592">
            <v>0</v>
          </cell>
          <cell r="M592">
            <v>1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-0.40400000000000003</v>
          </cell>
          <cell r="U592">
            <v>0.34</v>
          </cell>
          <cell r="W592" t="str">
            <v>Marc Veasey</v>
          </cell>
          <cell r="X592" t="str">
            <v>TX-33</v>
          </cell>
          <cell r="Y592" t="str">
            <v>Marc</v>
          </cell>
          <cell r="Z592" t="str">
            <v>Veasey</v>
          </cell>
          <cell r="AA592" t="str">
            <v>D</v>
          </cell>
          <cell r="AB592" t="str">
            <v>D+24@@44</v>
          </cell>
          <cell r="AC592" t="str">
            <v>D+23.68</v>
          </cell>
          <cell r="AD592">
            <v>44</v>
          </cell>
          <cell r="AE592" t="str">
            <v>TX-33</v>
          </cell>
          <cell r="AF592" t="str">
            <v>House</v>
          </cell>
          <cell r="AG592">
            <v>183</v>
          </cell>
          <cell r="AH592">
            <v>253</v>
          </cell>
          <cell r="AI592">
            <v>42</v>
          </cell>
          <cell r="AJ592">
            <v>9.1160220994475143</v>
          </cell>
          <cell r="AK592">
            <v>412579</v>
          </cell>
          <cell r="AL592" t="str">
            <v>V000131</v>
          </cell>
          <cell r="AM592" t="str">
            <v>TX</v>
          </cell>
          <cell r="AN592">
            <v>33</v>
          </cell>
          <cell r="AO592" t="str">
            <v>Veasey</v>
          </cell>
          <cell r="AP592">
            <v>118</v>
          </cell>
          <cell r="AQ592" t="str">
            <v>House</v>
          </cell>
          <cell r="AR592">
            <v>21365</v>
          </cell>
          <cell r="AS592">
            <v>49</v>
          </cell>
          <cell r="AT592">
            <v>33</v>
          </cell>
          <cell r="AU592" t="str">
            <v>TX</v>
          </cell>
          <cell r="AV592">
            <v>100</v>
          </cell>
          <cell r="AY592" t="str">
            <v>VEASEY, Marc</v>
          </cell>
          <cell r="AZ592">
            <v>1971</v>
          </cell>
          <cell r="BB592">
            <v>-0.40600000000000003</v>
          </cell>
          <cell r="BC592">
            <v>0.34699999999999998</v>
          </cell>
          <cell r="BD592">
            <v>-116.41963</v>
          </cell>
          <cell r="BE592">
            <v>0.88466</v>
          </cell>
          <cell r="BF592">
            <v>950</v>
          </cell>
          <cell r="BG592">
            <v>44</v>
          </cell>
          <cell r="BI592">
            <v>-0.51900000000000002</v>
          </cell>
          <cell r="BJ592">
            <v>0.85399999999999998</v>
          </cell>
          <cell r="BK592" t="str">
            <v>VEASEY</v>
          </cell>
          <cell r="BL592" t="str">
            <v>TX-33</v>
          </cell>
          <cell r="BM592" t="str">
            <v>House</v>
          </cell>
          <cell r="BN592" t="str">
            <v>Marc</v>
          </cell>
          <cell r="BO592" t="str">
            <v>Veasey</v>
          </cell>
          <cell r="BP592" t="str">
            <v>TX</v>
          </cell>
          <cell r="BQ592" t="str">
            <v>D</v>
          </cell>
          <cell r="BR592">
            <v>8.2570000000000005E-2</v>
          </cell>
          <cell r="BS592" t="str">
            <v>TX-33</v>
          </cell>
          <cell r="BT592" t="str">
            <v>Veasey</v>
          </cell>
          <cell r="BU592" t="str">
            <v>Marc Veasey</v>
          </cell>
          <cell r="BV592" t="str">
            <v>House</v>
          </cell>
          <cell r="BW592" t="str">
            <v>TX</v>
          </cell>
          <cell r="BX592">
            <v>33</v>
          </cell>
          <cell r="BY592" t="str">
            <v>D</v>
          </cell>
          <cell r="BZ592">
            <v>21</v>
          </cell>
          <cell r="CA592">
            <v>11</v>
          </cell>
          <cell r="CB592">
            <v>10</v>
          </cell>
          <cell r="CC592">
            <v>0</v>
          </cell>
          <cell r="CD592">
            <v>0</v>
          </cell>
          <cell r="CE592">
            <v>0</v>
          </cell>
          <cell r="CF592">
            <v>44</v>
          </cell>
        </row>
        <row r="593">
          <cell r="A593" t="str">
            <v>V000081</v>
          </cell>
          <cell r="B593" t="str">
            <v>House</v>
          </cell>
          <cell r="C593">
            <v>29378</v>
          </cell>
          <cell r="D593" t="str">
            <v>Nydia Velazquez</v>
          </cell>
          <cell r="E593" t="str">
            <v>Velazquez</v>
          </cell>
          <cell r="F593" t="str">
            <v>D</v>
          </cell>
          <cell r="G593" t="str">
            <v>NY-7</v>
          </cell>
          <cell r="H593">
            <v>16</v>
          </cell>
          <cell r="I593" t="str">
            <v>D+62.6</v>
          </cell>
          <cell r="J593" t="str">
            <v>Progressive Democrats</v>
          </cell>
          <cell r="K593">
            <v>99.58</v>
          </cell>
          <cell r="L593">
            <v>1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-0.54700000000000004</v>
          </cell>
          <cell r="U593">
            <v>-0.35099999999999998</v>
          </cell>
          <cell r="W593" t="str">
            <v>Nydia Velazquez</v>
          </cell>
          <cell r="X593" t="str">
            <v>NY-7</v>
          </cell>
          <cell r="Y593" t="str">
            <v>Nydia</v>
          </cell>
          <cell r="Z593" t="str">
            <v>Velazquez</v>
          </cell>
          <cell r="AA593" t="str">
            <v>D</v>
          </cell>
          <cell r="AB593" t="str">
            <v>D+31@@16</v>
          </cell>
          <cell r="AC593" t="str">
            <v>D+31.1</v>
          </cell>
          <cell r="AD593">
            <v>16</v>
          </cell>
          <cell r="AE593" t="str">
            <v>NY-7</v>
          </cell>
          <cell r="AF593" t="str">
            <v>House</v>
          </cell>
          <cell r="AG593">
            <v>24</v>
          </cell>
          <cell r="AH593">
            <v>412</v>
          </cell>
          <cell r="AI593">
            <v>5</v>
          </cell>
          <cell r="AJ593">
            <v>3.0351437699680508</v>
          </cell>
          <cell r="AK593">
            <v>400416</v>
          </cell>
          <cell r="AL593" t="str">
            <v>V000081</v>
          </cell>
          <cell r="AM593" t="str">
            <v>NY</v>
          </cell>
          <cell r="AN593">
            <v>7</v>
          </cell>
          <cell r="AO593" t="str">
            <v>Velazquez</v>
          </cell>
          <cell r="AP593">
            <v>118</v>
          </cell>
          <cell r="AQ593" t="str">
            <v>House</v>
          </cell>
          <cell r="AR593">
            <v>29378</v>
          </cell>
          <cell r="AS593">
            <v>13</v>
          </cell>
          <cell r="AT593">
            <v>7</v>
          </cell>
          <cell r="AU593" t="str">
            <v>NY</v>
          </cell>
          <cell r="AV593">
            <v>100</v>
          </cell>
          <cell r="AY593" t="str">
            <v>VELAZQUEZ, Nydia M.</v>
          </cell>
          <cell r="AZ593">
            <v>1953</v>
          </cell>
          <cell r="BB593">
            <v>-0.54600000000000004</v>
          </cell>
          <cell r="BC593">
            <v>-0.36199999999999999</v>
          </cell>
          <cell r="BD593">
            <v>-39.424349999999997</v>
          </cell>
          <cell r="BE593">
            <v>0.95848999999999995</v>
          </cell>
          <cell r="BF593">
            <v>930</v>
          </cell>
          <cell r="BG593">
            <v>17</v>
          </cell>
          <cell r="BI593">
            <v>-0.44600000000000001</v>
          </cell>
          <cell r="BJ593">
            <v>-0.58299999999999996</v>
          </cell>
          <cell r="BK593" t="str">
            <v>VELAZQUEZ</v>
          </cell>
          <cell r="BL593" t="str">
            <v>NY-7</v>
          </cell>
          <cell r="BS593" t="str">
            <v>NY-7</v>
          </cell>
          <cell r="BT593" t="str">
            <v>Velazquez</v>
          </cell>
          <cell r="BU593" t="str">
            <v>Nydia Velazquez</v>
          </cell>
          <cell r="BV593" t="str">
            <v>House</v>
          </cell>
          <cell r="BW593" t="str">
            <v>NY</v>
          </cell>
          <cell r="BX593">
            <v>7</v>
          </cell>
          <cell r="BY593" t="str">
            <v>D</v>
          </cell>
          <cell r="BZ593">
            <v>30</v>
          </cell>
          <cell r="CA593">
            <v>0</v>
          </cell>
          <cell r="CB593">
            <v>10</v>
          </cell>
          <cell r="CC593">
            <v>20</v>
          </cell>
          <cell r="CD593">
            <v>0</v>
          </cell>
          <cell r="CE593">
            <v>0</v>
          </cell>
          <cell r="CF593">
            <v>44</v>
          </cell>
        </row>
        <row r="594">
          <cell r="A594" t="str">
            <v>W000812</v>
          </cell>
          <cell r="B594" t="str">
            <v>House</v>
          </cell>
          <cell r="C594">
            <v>21337</v>
          </cell>
          <cell r="D594" t="str">
            <v>Ann Wagner</v>
          </cell>
          <cell r="E594" t="str">
            <v>Wagner</v>
          </cell>
          <cell r="F594" t="str">
            <v>R</v>
          </cell>
          <cell r="G594" t="str">
            <v>MO-2</v>
          </cell>
          <cell r="H594">
            <v>6</v>
          </cell>
          <cell r="I594" t="str">
            <v>R+7.8</v>
          </cell>
          <cell r="J594" t="str">
            <v>Moderate Republicans</v>
          </cell>
          <cell r="K594">
            <v>94.76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1</v>
          </cell>
          <cell r="S594">
            <v>0</v>
          </cell>
          <cell r="T594">
            <v>0.39300000000000002</v>
          </cell>
          <cell r="U594">
            <v>0.28399999999999997</v>
          </cell>
          <cell r="W594" t="str">
            <v>Ann Wagner</v>
          </cell>
          <cell r="X594" t="str">
            <v>MO-2</v>
          </cell>
          <cell r="Y594" t="str">
            <v>Ann</v>
          </cell>
          <cell r="Z594" t="str">
            <v>Wagner</v>
          </cell>
          <cell r="AA594" t="str">
            <v>R</v>
          </cell>
          <cell r="AB594" t="str">
            <v>R+7@@263</v>
          </cell>
          <cell r="AC594" t="str">
            <v>R+7.1</v>
          </cell>
          <cell r="AD594">
            <v>263</v>
          </cell>
          <cell r="AE594" t="str">
            <v>MO-2</v>
          </cell>
          <cell r="AF594" t="str">
            <v>House</v>
          </cell>
          <cell r="AG594">
            <v>316</v>
          </cell>
          <cell r="AH594">
            <v>120</v>
          </cell>
          <cell r="AI594">
            <v>72</v>
          </cell>
          <cell r="AJ594">
            <v>25.795053003533571</v>
          </cell>
          <cell r="AK594">
            <v>412548</v>
          </cell>
          <cell r="AL594" t="str">
            <v>W000812</v>
          </cell>
          <cell r="AM594" t="str">
            <v>MO</v>
          </cell>
          <cell r="AN594">
            <v>2</v>
          </cell>
          <cell r="AO594" t="str">
            <v>Wagner</v>
          </cell>
          <cell r="AP594">
            <v>118</v>
          </cell>
          <cell r="AQ594" t="str">
            <v>House</v>
          </cell>
          <cell r="AR594">
            <v>21337</v>
          </cell>
          <cell r="AS594">
            <v>34</v>
          </cell>
          <cell r="AT594">
            <v>2</v>
          </cell>
          <cell r="AU594" t="str">
            <v>MO</v>
          </cell>
          <cell r="AV594">
            <v>200</v>
          </cell>
          <cell r="AY594" t="str">
            <v>WAGNER, Ann</v>
          </cell>
          <cell r="AZ594">
            <v>1962</v>
          </cell>
          <cell r="BB594">
            <v>0.39300000000000002</v>
          </cell>
          <cell r="BC594">
            <v>0.29099999999999998</v>
          </cell>
          <cell r="BD594">
            <v>-112.40334</v>
          </cell>
          <cell r="BE594">
            <v>0.88785999999999998</v>
          </cell>
          <cell r="BF594">
            <v>945</v>
          </cell>
          <cell r="BG594">
            <v>50</v>
          </cell>
          <cell r="BI594">
            <v>0.35399999999999998</v>
          </cell>
          <cell r="BJ594">
            <v>0.39</v>
          </cell>
          <cell r="BK594" t="str">
            <v>WAGNER</v>
          </cell>
          <cell r="BL594" t="str">
            <v>MO-2</v>
          </cell>
          <cell r="BM594" t="str">
            <v>House</v>
          </cell>
          <cell r="BN594" t="str">
            <v>Ann</v>
          </cell>
          <cell r="BO594" t="str">
            <v>Wagner</v>
          </cell>
          <cell r="BP594" t="str">
            <v>MO</v>
          </cell>
          <cell r="BQ594" t="str">
            <v>R</v>
          </cell>
          <cell r="BR594">
            <v>0.33617999999999998</v>
          </cell>
          <cell r="BS594" t="str">
            <v>MO-2</v>
          </cell>
          <cell r="BT594" t="str">
            <v>Wagner</v>
          </cell>
          <cell r="BU594" t="str">
            <v>Ann Wagner</v>
          </cell>
          <cell r="BV594" t="str">
            <v>House</v>
          </cell>
          <cell r="BW594" t="str">
            <v>MO</v>
          </cell>
          <cell r="BX594">
            <v>2</v>
          </cell>
          <cell r="BY594" t="str">
            <v>R</v>
          </cell>
          <cell r="BZ594">
            <v>14</v>
          </cell>
          <cell r="CA594">
            <v>14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15</v>
          </cell>
        </row>
        <row r="595">
          <cell r="A595" t="str">
            <v>W000798</v>
          </cell>
          <cell r="B595" t="str">
            <v>House</v>
          </cell>
          <cell r="C595">
            <v>20725</v>
          </cell>
          <cell r="D595" t="str">
            <v>Tim Walberg</v>
          </cell>
          <cell r="E595" t="str">
            <v>Walberg</v>
          </cell>
          <cell r="F595" t="str">
            <v>R</v>
          </cell>
          <cell r="G595" t="str">
            <v>MI-5</v>
          </cell>
          <cell r="H595">
            <v>8</v>
          </cell>
          <cell r="I595" t="str">
            <v>R+24.2</v>
          </cell>
          <cell r="J595" t="str">
            <v>Old Guard Republicans</v>
          </cell>
          <cell r="K595">
            <v>94.7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1</v>
          </cell>
          <cell r="S595">
            <v>0</v>
          </cell>
          <cell r="T595">
            <v>0.501</v>
          </cell>
          <cell r="U595">
            <v>0.14199999999999999</v>
          </cell>
          <cell r="W595" t="str">
            <v>Tim Walberg</v>
          </cell>
          <cell r="X595" t="str">
            <v>MI-5</v>
          </cell>
          <cell r="Y595" t="str">
            <v>Tim</v>
          </cell>
          <cell r="Z595" t="str">
            <v>Walberg</v>
          </cell>
          <cell r="AA595" t="str">
            <v>R</v>
          </cell>
          <cell r="AB595" t="str">
            <v>R+15@@345</v>
          </cell>
          <cell r="AC595" t="str">
            <v>R+14.56</v>
          </cell>
          <cell r="AD595">
            <v>345</v>
          </cell>
          <cell r="AP595">
            <v>118</v>
          </cell>
          <cell r="AQ595" t="str">
            <v>House</v>
          </cell>
          <cell r="AR595">
            <v>20725</v>
          </cell>
          <cell r="AS595">
            <v>23</v>
          </cell>
          <cell r="AT595">
            <v>5</v>
          </cell>
          <cell r="AU595" t="str">
            <v>MI</v>
          </cell>
          <cell r="AV595">
            <v>200</v>
          </cell>
          <cell r="AY595" t="str">
            <v>WALBERG, Tim</v>
          </cell>
          <cell r="AZ595">
            <v>1951</v>
          </cell>
          <cell r="BB595">
            <v>0.501</v>
          </cell>
          <cell r="BC595">
            <v>0.14899999999999999</v>
          </cell>
          <cell r="BD595">
            <v>-112.57825</v>
          </cell>
          <cell r="BE595">
            <v>0.88890999999999998</v>
          </cell>
          <cell r="BF595">
            <v>956</v>
          </cell>
          <cell r="BG595">
            <v>51</v>
          </cell>
          <cell r="BI595">
            <v>0.47</v>
          </cell>
          <cell r="BJ595">
            <v>0.21199999999999999</v>
          </cell>
          <cell r="BK595" t="str">
            <v>WALBERG</v>
          </cell>
          <cell r="BL595" t="str">
            <v>MI-5</v>
          </cell>
          <cell r="BM595" t="str">
            <v>House</v>
          </cell>
          <cell r="BN595" t="str">
            <v>Tim</v>
          </cell>
          <cell r="BO595" t="str">
            <v>Walberg</v>
          </cell>
          <cell r="BP595" t="str">
            <v>MI</v>
          </cell>
          <cell r="BQ595" t="str">
            <v>R</v>
          </cell>
          <cell r="BR595">
            <v>-0.44930999999999999</v>
          </cell>
          <cell r="BS595" t="str">
            <v>MI-5</v>
          </cell>
          <cell r="BT595" t="str">
            <v>Walberg</v>
          </cell>
          <cell r="BU595" t="str">
            <v>Tim Walberg</v>
          </cell>
          <cell r="BV595" t="str">
            <v>House</v>
          </cell>
          <cell r="BW595" t="str">
            <v>MI</v>
          </cell>
          <cell r="BX595">
            <v>5</v>
          </cell>
          <cell r="BY595" t="str">
            <v>R</v>
          </cell>
          <cell r="BZ595">
            <v>26</v>
          </cell>
          <cell r="CA595">
            <v>6</v>
          </cell>
          <cell r="CB595">
            <v>0</v>
          </cell>
          <cell r="CC595">
            <v>20</v>
          </cell>
          <cell r="CD595">
            <v>0</v>
          </cell>
          <cell r="CE595">
            <v>0</v>
          </cell>
          <cell r="CF595">
            <v>27</v>
          </cell>
        </row>
        <row r="596">
          <cell r="A596" t="str">
            <v>W000798</v>
          </cell>
          <cell r="AE596" t="str">
            <v>MI-7</v>
          </cell>
          <cell r="AF596" t="str">
            <v>House</v>
          </cell>
          <cell r="AG596">
            <v>340</v>
          </cell>
          <cell r="AH596">
            <v>96</v>
          </cell>
          <cell r="AI596">
            <v>78</v>
          </cell>
          <cell r="AJ596">
            <v>28.5024154589372</v>
          </cell>
          <cell r="AK596">
            <v>412213</v>
          </cell>
          <cell r="AL596" t="str">
            <v>W000798</v>
          </cell>
          <cell r="AM596" t="str">
            <v>MI</v>
          </cell>
          <cell r="AN596">
            <v>7</v>
          </cell>
          <cell r="AO596" t="str">
            <v>Walberg</v>
          </cell>
          <cell r="AP596">
            <v>118</v>
          </cell>
          <cell r="AQ596" t="str">
            <v>House</v>
          </cell>
          <cell r="AR596">
            <v>20725</v>
          </cell>
          <cell r="AS596">
            <v>23</v>
          </cell>
          <cell r="AT596">
            <v>5</v>
          </cell>
          <cell r="AU596" t="str">
            <v>MI</v>
          </cell>
          <cell r="AV596">
            <v>200</v>
          </cell>
          <cell r="AY596" t="str">
            <v>WALBERG, Tim</v>
          </cell>
          <cell r="AZ596">
            <v>1951</v>
          </cell>
          <cell r="BB596">
            <v>0.501</v>
          </cell>
          <cell r="BC596">
            <v>0.14899999999999999</v>
          </cell>
          <cell r="BD596">
            <v>-112.57825</v>
          </cell>
          <cell r="BE596">
            <v>0.88890999999999998</v>
          </cell>
          <cell r="BF596">
            <v>956</v>
          </cell>
          <cell r="BG596">
            <v>51</v>
          </cell>
          <cell r="BI596">
            <v>0.47</v>
          </cell>
          <cell r="BJ596">
            <v>0.21199999999999999</v>
          </cell>
          <cell r="BK596" t="str">
            <v>WALBERG</v>
          </cell>
          <cell r="BL596" t="str">
            <v>MI-5</v>
          </cell>
          <cell r="BM596" t="str">
            <v>House</v>
          </cell>
          <cell r="BN596" t="str">
            <v>Tim</v>
          </cell>
          <cell r="BO596" t="str">
            <v>Walberg</v>
          </cell>
          <cell r="BP596" t="str">
            <v>MI</v>
          </cell>
          <cell r="BQ596" t="str">
            <v>R</v>
          </cell>
          <cell r="BR596">
            <v>-0.44930999999999999</v>
          </cell>
          <cell r="BS596" t="str">
            <v>MI-5</v>
          </cell>
          <cell r="BT596" t="str">
            <v>Walberg</v>
          </cell>
          <cell r="BU596" t="str">
            <v>Tim Walberg</v>
          </cell>
          <cell r="BV596" t="str">
            <v>House</v>
          </cell>
          <cell r="BW596" t="str">
            <v>MI</v>
          </cell>
          <cell r="BX596">
            <v>5</v>
          </cell>
          <cell r="BY596" t="str">
            <v>R</v>
          </cell>
          <cell r="BZ596">
            <v>26</v>
          </cell>
          <cell r="CA596">
            <v>6</v>
          </cell>
          <cell r="CB596">
            <v>0</v>
          </cell>
          <cell r="CC596">
            <v>20</v>
          </cell>
          <cell r="CD596">
            <v>0</v>
          </cell>
          <cell r="CE596">
            <v>0</v>
          </cell>
          <cell r="CF596">
            <v>27</v>
          </cell>
        </row>
        <row r="597">
          <cell r="A597" t="str">
            <v>W000823</v>
          </cell>
          <cell r="B597" t="str">
            <v>House</v>
          </cell>
          <cell r="C597">
            <v>21981</v>
          </cell>
          <cell r="D597" t="str">
            <v>Michael Waltz</v>
          </cell>
          <cell r="E597" t="str">
            <v>Waltz</v>
          </cell>
          <cell r="F597" t="str">
            <v>R</v>
          </cell>
          <cell r="G597" t="str">
            <v>FL-6</v>
          </cell>
          <cell r="H597">
            <v>3</v>
          </cell>
          <cell r="I597" t="str">
            <v>R+23.7</v>
          </cell>
          <cell r="J597" t="str">
            <v>Far-Right Establishment</v>
          </cell>
          <cell r="K597">
            <v>95.35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1</v>
          </cell>
          <cell r="Q597">
            <v>0</v>
          </cell>
          <cell r="R597">
            <v>1</v>
          </cell>
          <cell r="S597">
            <v>0</v>
          </cell>
          <cell r="T597">
            <v>0.442</v>
          </cell>
          <cell r="U597">
            <v>-0.11700000000000001</v>
          </cell>
          <cell r="W597" t="str">
            <v>Michael Waltz</v>
          </cell>
          <cell r="X597" t="str">
            <v>FL-6</v>
          </cell>
          <cell r="Y597" t="str">
            <v>Michael</v>
          </cell>
          <cell r="Z597" t="str">
            <v>Waltz</v>
          </cell>
          <cell r="AA597" t="str">
            <v>R</v>
          </cell>
          <cell r="AB597" t="str">
            <v>R+14@@337</v>
          </cell>
          <cell r="AC597" t="str">
            <v>R+13.98</v>
          </cell>
          <cell r="AD597">
            <v>337</v>
          </cell>
          <cell r="AE597" t="str">
            <v>FL-6</v>
          </cell>
          <cell r="AF597" t="str">
            <v>House</v>
          </cell>
          <cell r="AG597">
            <v>351</v>
          </cell>
          <cell r="AH597">
            <v>85</v>
          </cell>
          <cell r="AI597">
            <v>80</v>
          </cell>
          <cell r="AJ597">
            <v>29.663608562691131</v>
          </cell>
          <cell r="AK597">
            <v>412764</v>
          </cell>
          <cell r="AL597" t="str">
            <v>W000823</v>
          </cell>
          <cell r="AM597" t="str">
            <v>FL</v>
          </cell>
          <cell r="AN597">
            <v>6</v>
          </cell>
          <cell r="AO597" t="str">
            <v>Waltz</v>
          </cell>
          <cell r="AP597">
            <v>118</v>
          </cell>
          <cell r="AQ597" t="str">
            <v>House</v>
          </cell>
          <cell r="AR597">
            <v>21981</v>
          </cell>
          <cell r="AS597">
            <v>43</v>
          </cell>
          <cell r="AT597">
            <v>6</v>
          </cell>
          <cell r="AU597" t="str">
            <v>FL</v>
          </cell>
          <cell r="AV597">
            <v>200</v>
          </cell>
          <cell r="AY597" t="str">
            <v>WALTZ, Michael</v>
          </cell>
          <cell r="AZ597">
            <v>1974</v>
          </cell>
          <cell r="BB597">
            <v>0.44700000000000001</v>
          </cell>
          <cell r="BC597">
            <v>-0.106</v>
          </cell>
          <cell r="BD597">
            <v>-118.96771</v>
          </cell>
          <cell r="BE597">
            <v>0.87592000000000003</v>
          </cell>
          <cell r="BF597">
            <v>898</v>
          </cell>
          <cell r="BG597">
            <v>62</v>
          </cell>
          <cell r="BI597">
            <v>0.58199999999999996</v>
          </cell>
          <cell r="BJ597">
            <v>3.5999999999999997E-2</v>
          </cell>
          <cell r="BK597" t="str">
            <v>WALTZ</v>
          </cell>
          <cell r="BL597" t="str">
            <v>FL-6</v>
          </cell>
          <cell r="BM597" t="str">
            <v>House</v>
          </cell>
          <cell r="BN597" t="str">
            <v>Michael</v>
          </cell>
          <cell r="BO597" t="str">
            <v>Waltz</v>
          </cell>
          <cell r="BP597" t="str">
            <v>FL</v>
          </cell>
          <cell r="BQ597" t="str">
            <v>R</v>
          </cell>
          <cell r="BR597">
            <v>-6.3799999999999996E-2</v>
          </cell>
          <cell r="BS597" t="str">
            <v>FL-6</v>
          </cell>
          <cell r="BT597" t="str">
            <v>Waltz</v>
          </cell>
          <cell r="BU597" t="str">
            <v>Mike Waltz</v>
          </cell>
          <cell r="BV597" t="str">
            <v>House</v>
          </cell>
          <cell r="BW597" t="str">
            <v>FL</v>
          </cell>
          <cell r="BX597">
            <v>6</v>
          </cell>
          <cell r="BY597" t="str">
            <v>R</v>
          </cell>
          <cell r="BZ597">
            <v>50</v>
          </cell>
          <cell r="CA597">
            <v>10</v>
          </cell>
          <cell r="CB597">
            <v>20</v>
          </cell>
          <cell r="CC597">
            <v>20</v>
          </cell>
          <cell r="CD597">
            <v>0</v>
          </cell>
          <cell r="CE597">
            <v>0</v>
          </cell>
          <cell r="CF597">
            <v>28</v>
          </cell>
        </row>
        <row r="598">
          <cell r="A598" t="str">
            <v>W000805</v>
          </cell>
          <cell r="AE598" t="str">
            <v>VA-0</v>
          </cell>
          <cell r="AF598" t="str">
            <v>Senate</v>
          </cell>
          <cell r="AG598">
            <v>50</v>
          </cell>
          <cell r="AH598">
            <v>48</v>
          </cell>
          <cell r="AI598">
            <v>51</v>
          </cell>
          <cell r="AJ598">
            <v>26.642335766423361</v>
          </cell>
          <cell r="AK598">
            <v>412321</v>
          </cell>
          <cell r="AL598" t="str">
            <v>W000805</v>
          </cell>
          <cell r="AM598" t="str">
            <v>VA</v>
          </cell>
          <cell r="AO598" t="str">
            <v>Warner</v>
          </cell>
          <cell r="AP598">
            <v>118</v>
          </cell>
          <cell r="AQ598" t="str">
            <v>Senate</v>
          </cell>
          <cell r="AR598">
            <v>40909</v>
          </cell>
          <cell r="AS598">
            <v>40</v>
          </cell>
          <cell r="AT598">
            <v>0</v>
          </cell>
          <cell r="AU598" t="str">
            <v>VA</v>
          </cell>
          <cell r="AV598">
            <v>100</v>
          </cell>
          <cell r="AY598" t="str">
            <v>WARNER, Mark</v>
          </cell>
          <cell r="AZ598">
            <v>1954</v>
          </cell>
          <cell r="BB598">
            <v>-0.20699999999999999</v>
          </cell>
          <cell r="BC598">
            <v>-5.0999999999999997E-2</v>
          </cell>
          <cell r="BD598">
            <v>-28.527190000000001</v>
          </cell>
          <cell r="BE598">
            <v>0.94642000000000004</v>
          </cell>
          <cell r="BF598">
            <v>518</v>
          </cell>
          <cell r="BG598">
            <v>9</v>
          </cell>
          <cell r="BI598">
            <v>-0.4</v>
          </cell>
          <cell r="BJ598">
            <v>0.221</v>
          </cell>
          <cell r="BK598" t="str">
            <v>WARNER</v>
          </cell>
          <cell r="BL598" t="str">
            <v>VA-0</v>
          </cell>
          <cell r="BM598" t="str">
            <v>Senate</v>
          </cell>
          <cell r="BN598" t="str">
            <v>Mark</v>
          </cell>
          <cell r="BO598" t="str">
            <v>Warner</v>
          </cell>
          <cell r="BP598" t="str">
            <v>VA</v>
          </cell>
          <cell r="BQ598" t="str">
            <v>D</v>
          </cell>
          <cell r="BR598">
            <v>0.55539000000000005</v>
          </cell>
          <cell r="BS598" t="str">
            <v>VA-0</v>
          </cell>
          <cell r="BT598" t="str">
            <v>Warner</v>
          </cell>
          <cell r="BU598" t="str">
            <v>Mark Warner</v>
          </cell>
          <cell r="BV598" t="str">
            <v>Senate</v>
          </cell>
          <cell r="BW598" t="str">
            <v>VA</v>
          </cell>
          <cell r="BY598" t="str">
            <v>D</v>
          </cell>
          <cell r="BZ598">
            <v>54</v>
          </cell>
          <cell r="CA598">
            <v>14</v>
          </cell>
          <cell r="CB598">
            <v>20</v>
          </cell>
          <cell r="CC598">
            <v>20</v>
          </cell>
          <cell r="CD598">
            <v>0</v>
          </cell>
          <cell r="CE598">
            <v>0</v>
          </cell>
          <cell r="CF598">
            <v>4</v>
          </cell>
        </row>
        <row r="599">
          <cell r="A599" t="str">
            <v>W000790</v>
          </cell>
          <cell r="AE599" t="str">
            <v>GA-0</v>
          </cell>
          <cell r="AF599" t="str">
            <v>Senate</v>
          </cell>
          <cell r="AG599">
            <v>83</v>
          </cell>
          <cell r="AH599">
            <v>15</v>
          </cell>
          <cell r="AI599">
            <v>85</v>
          </cell>
          <cell r="AJ599">
            <v>44.360902255639097</v>
          </cell>
          <cell r="AK599">
            <v>456858</v>
          </cell>
          <cell r="AL599" t="str">
            <v>W000790</v>
          </cell>
          <cell r="AM599" t="str">
            <v>GA</v>
          </cell>
          <cell r="AO599" t="str">
            <v>Warnock</v>
          </cell>
          <cell r="AP599">
            <v>118</v>
          </cell>
          <cell r="AQ599" t="str">
            <v>Senate</v>
          </cell>
          <cell r="AR599">
            <v>42105</v>
          </cell>
          <cell r="AS599">
            <v>44</v>
          </cell>
          <cell r="AT599">
            <v>0</v>
          </cell>
          <cell r="AU599" t="str">
            <v>GA</v>
          </cell>
          <cell r="AV599">
            <v>100</v>
          </cell>
          <cell r="AY599" t="str">
            <v>WARNOCK, Raphael Gamaliel</v>
          </cell>
          <cell r="AZ599">
            <v>1969</v>
          </cell>
          <cell r="BB599">
            <v>-0.41</v>
          </cell>
          <cell r="BC599">
            <v>0.33400000000000002</v>
          </cell>
          <cell r="BD599">
            <v>-10.140409999999999</v>
          </cell>
          <cell r="BE599">
            <v>0.97992000000000001</v>
          </cell>
          <cell r="BF599">
            <v>500</v>
          </cell>
          <cell r="BG599">
            <v>1</v>
          </cell>
          <cell r="BI599">
            <v>-0.38300000000000001</v>
          </cell>
          <cell r="BJ599">
            <v>2.8000000000000001E-2</v>
          </cell>
          <cell r="BK599" t="str">
            <v>WARNOCK</v>
          </cell>
          <cell r="BL599" t="str">
            <v>GA-0</v>
          </cell>
          <cell r="BM599" t="str">
            <v>Senate</v>
          </cell>
          <cell r="BN599" t="str">
            <v>Raphael</v>
          </cell>
          <cell r="BO599" t="str">
            <v>Warnock</v>
          </cell>
          <cell r="BP599" t="str">
            <v>GA</v>
          </cell>
          <cell r="BQ599" t="str">
            <v>D</v>
          </cell>
          <cell r="BR599">
            <v>1.00101</v>
          </cell>
          <cell r="BS599" t="str">
            <v>GA-0</v>
          </cell>
          <cell r="BT599" t="str">
            <v>Warnock</v>
          </cell>
          <cell r="BU599" t="str">
            <v>Raphael Warnock</v>
          </cell>
          <cell r="BV599" t="str">
            <v>Senate</v>
          </cell>
          <cell r="BW599" t="str">
            <v>GA</v>
          </cell>
          <cell r="BY599" t="str">
            <v>D</v>
          </cell>
          <cell r="BZ599">
            <v>39</v>
          </cell>
          <cell r="CA599">
            <v>19</v>
          </cell>
          <cell r="CB599">
            <v>0</v>
          </cell>
          <cell r="CC599">
            <v>20</v>
          </cell>
          <cell r="CD599">
            <v>0</v>
          </cell>
          <cell r="CE599">
            <v>0</v>
          </cell>
          <cell r="CF599">
            <v>7</v>
          </cell>
        </row>
        <row r="600">
          <cell r="A600" t="str">
            <v>W000817</v>
          </cell>
          <cell r="AE600" t="str">
            <v>MA-0</v>
          </cell>
          <cell r="AF600" t="str">
            <v>Senate</v>
          </cell>
          <cell r="AG600">
            <v>20</v>
          </cell>
          <cell r="AH600">
            <v>78</v>
          </cell>
          <cell r="AI600">
            <v>20</v>
          </cell>
          <cell r="AJ600">
            <v>17.69230769230769</v>
          </cell>
          <cell r="AK600">
            <v>412542</v>
          </cell>
          <cell r="AL600" t="str">
            <v>W000817</v>
          </cell>
          <cell r="AM600" t="str">
            <v>MA</v>
          </cell>
          <cell r="AO600" t="str">
            <v>Warren</v>
          </cell>
          <cell r="AP600">
            <v>118</v>
          </cell>
          <cell r="AQ600" t="str">
            <v>Senate</v>
          </cell>
          <cell r="AR600">
            <v>41301</v>
          </cell>
          <cell r="AS600">
            <v>3</v>
          </cell>
          <cell r="AT600">
            <v>0</v>
          </cell>
          <cell r="AU600" t="str">
            <v>MA</v>
          </cell>
          <cell r="AV600">
            <v>100</v>
          </cell>
          <cell r="AY600" t="str">
            <v>WARREN, Elizabeth</v>
          </cell>
          <cell r="AZ600">
            <v>1949</v>
          </cell>
          <cell r="BB600">
            <v>-0.751</v>
          </cell>
          <cell r="BC600">
            <v>-0.34899999999999998</v>
          </cell>
          <cell r="BD600">
            <v>-24.303049999999999</v>
          </cell>
          <cell r="BE600">
            <v>0.95433999999999997</v>
          </cell>
          <cell r="BF600">
            <v>520</v>
          </cell>
          <cell r="BG600">
            <v>12</v>
          </cell>
          <cell r="BI600">
            <v>-0.71899999999999997</v>
          </cell>
          <cell r="BJ600">
            <v>-0.46700000000000003</v>
          </cell>
          <cell r="BK600" t="str">
            <v>WARREN</v>
          </cell>
          <cell r="BL600" t="str">
            <v>MA-0</v>
          </cell>
          <cell r="BM600" t="str">
            <v>Senate</v>
          </cell>
          <cell r="BN600" t="str">
            <v>Elizabeth</v>
          </cell>
          <cell r="BO600" t="str">
            <v>Warren</v>
          </cell>
          <cell r="BP600" t="str">
            <v>MA</v>
          </cell>
          <cell r="BQ600" t="str">
            <v>D</v>
          </cell>
          <cell r="BR600">
            <v>-0.65798999999999996</v>
          </cell>
          <cell r="BS600" t="str">
            <v>MA-0</v>
          </cell>
          <cell r="BT600" t="str">
            <v>Warren</v>
          </cell>
          <cell r="BU600" t="str">
            <v>Elizabeth Warren</v>
          </cell>
          <cell r="BV600" t="str">
            <v>Senate</v>
          </cell>
          <cell r="BW600" t="str">
            <v>MA</v>
          </cell>
          <cell r="BY600" t="str">
            <v>D</v>
          </cell>
          <cell r="BZ600">
            <v>21</v>
          </cell>
          <cell r="CA600">
            <v>1</v>
          </cell>
          <cell r="CB600">
            <v>0</v>
          </cell>
          <cell r="CC600">
            <v>20</v>
          </cell>
          <cell r="CD600">
            <v>0</v>
          </cell>
          <cell r="CE600">
            <v>0</v>
          </cell>
          <cell r="CF600">
            <v>33</v>
          </cell>
        </row>
        <row r="601">
          <cell r="A601" t="str">
            <v>W000797</v>
          </cell>
          <cell r="B601" t="str">
            <v>House</v>
          </cell>
          <cell r="C601">
            <v>20504</v>
          </cell>
          <cell r="D601" t="str">
            <v>Debbie Wasserman Schultz</v>
          </cell>
          <cell r="E601" t="str">
            <v>Wasserman Schultz</v>
          </cell>
          <cell r="F601" t="str">
            <v>D</v>
          </cell>
          <cell r="G601" t="str">
            <v>FL-25</v>
          </cell>
          <cell r="H601">
            <v>10</v>
          </cell>
          <cell r="I601" t="str">
            <v>D+19.9</v>
          </cell>
          <cell r="J601" t="str">
            <v>Core Democrats</v>
          </cell>
          <cell r="K601">
            <v>98.46</v>
          </cell>
          <cell r="L601">
            <v>0</v>
          </cell>
          <cell r="M601">
            <v>1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-0.41599999999999998</v>
          </cell>
          <cell r="U601">
            <v>8.7999999999999995E-2</v>
          </cell>
          <cell r="W601" t="str">
            <v>Debbie Wasserman Schultz</v>
          </cell>
          <cell r="X601" t="str">
            <v>FL-25</v>
          </cell>
          <cell r="Y601" t="str">
            <v>Debbie</v>
          </cell>
          <cell r="Z601" t="str">
            <v>Wasserman Schultz</v>
          </cell>
          <cell r="AA601" t="str">
            <v>D</v>
          </cell>
          <cell r="AB601" t="str">
            <v>D+9@@130</v>
          </cell>
          <cell r="AC601" t="str">
            <v>D+9.2</v>
          </cell>
          <cell r="AD601">
            <v>130</v>
          </cell>
          <cell r="AP601">
            <v>118</v>
          </cell>
          <cell r="AQ601" t="str">
            <v>House</v>
          </cell>
          <cell r="AR601">
            <v>20504</v>
          </cell>
          <cell r="AS601">
            <v>43</v>
          </cell>
          <cell r="AT601">
            <v>25</v>
          </cell>
          <cell r="AU601" t="str">
            <v>FL</v>
          </cell>
          <cell r="AV601">
            <v>100</v>
          </cell>
          <cell r="AY601" t="str">
            <v>WASSERMAN SCHULTZ, Debbie</v>
          </cell>
          <cell r="AZ601">
            <v>1966</v>
          </cell>
          <cell r="BB601">
            <v>-0.41599999999999998</v>
          </cell>
          <cell r="BC601">
            <v>9.7000000000000003E-2</v>
          </cell>
          <cell r="BD601">
            <v>-62.487690000000001</v>
          </cell>
          <cell r="BE601">
            <v>0.93666000000000005</v>
          </cell>
          <cell r="BF601">
            <v>955</v>
          </cell>
          <cell r="BG601">
            <v>25</v>
          </cell>
          <cell r="BI601">
            <v>-0.38</v>
          </cell>
          <cell r="BJ601">
            <v>0.22600000000000001</v>
          </cell>
          <cell r="BK601" t="str">
            <v>WASSERMAN SCHULTZ</v>
          </cell>
          <cell r="BL601" t="str">
            <v>FL-25</v>
          </cell>
          <cell r="BM601" t="str">
            <v>House</v>
          </cell>
          <cell r="BN601" t="str">
            <v>Debbie</v>
          </cell>
          <cell r="BO601" t="str">
            <v>Wasserman Schultz</v>
          </cell>
          <cell r="BP601" t="str">
            <v>FL</v>
          </cell>
          <cell r="BQ601" t="str">
            <v>D</v>
          </cell>
          <cell r="BR601">
            <v>0.38628000000000001</v>
          </cell>
          <cell r="BS601" t="str">
            <v>FL-25</v>
          </cell>
          <cell r="BT601" t="str">
            <v>Wasserman Schultz</v>
          </cell>
          <cell r="BU601" t="str">
            <v>Debbie Wasserman Schultz</v>
          </cell>
          <cell r="BV601" t="str">
            <v>House</v>
          </cell>
          <cell r="BW601" t="str">
            <v>FL</v>
          </cell>
          <cell r="BX601">
            <v>25</v>
          </cell>
          <cell r="BY601" t="str">
            <v>D</v>
          </cell>
          <cell r="BZ601">
            <v>34</v>
          </cell>
          <cell r="CA601">
            <v>14</v>
          </cell>
          <cell r="CB601">
            <v>0</v>
          </cell>
          <cell r="CC601">
            <v>20</v>
          </cell>
          <cell r="CD601">
            <v>0</v>
          </cell>
          <cell r="CE601">
            <v>0</v>
          </cell>
          <cell r="CF601">
            <v>18</v>
          </cell>
        </row>
        <row r="602">
          <cell r="A602" t="str">
            <v>W000797</v>
          </cell>
          <cell r="AE602" t="str">
            <v>FL-23</v>
          </cell>
          <cell r="AF602" t="str">
            <v>House</v>
          </cell>
          <cell r="AG602">
            <v>147</v>
          </cell>
          <cell r="AH602">
            <v>289</v>
          </cell>
          <cell r="AI602">
            <v>34</v>
          </cell>
          <cell r="AJ602">
            <v>7.2351421188630489</v>
          </cell>
          <cell r="AK602">
            <v>400623</v>
          </cell>
          <cell r="AL602" t="str">
            <v>W000797</v>
          </cell>
          <cell r="AM602" t="str">
            <v>FL</v>
          </cell>
          <cell r="AN602">
            <v>23</v>
          </cell>
          <cell r="AO602" t="str">
            <v>Wasserman Schultz</v>
          </cell>
          <cell r="AP602">
            <v>118</v>
          </cell>
          <cell r="AQ602" t="str">
            <v>House</v>
          </cell>
          <cell r="AR602">
            <v>20504</v>
          </cell>
          <cell r="AS602">
            <v>43</v>
          </cell>
          <cell r="AT602">
            <v>25</v>
          </cell>
          <cell r="AU602" t="str">
            <v>FL</v>
          </cell>
          <cell r="AV602">
            <v>100</v>
          </cell>
          <cell r="AY602" t="str">
            <v>WASSERMAN SCHULTZ, Debbie</v>
          </cell>
          <cell r="AZ602">
            <v>1966</v>
          </cell>
          <cell r="BB602">
            <v>-0.41599999999999998</v>
          </cell>
          <cell r="BC602">
            <v>9.7000000000000003E-2</v>
          </cell>
          <cell r="BD602">
            <v>-62.487690000000001</v>
          </cell>
          <cell r="BE602">
            <v>0.93666000000000005</v>
          </cell>
          <cell r="BF602">
            <v>955</v>
          </cell>
          <cell r="BG602">
            <v>25</v>
          </cell>
          <cell r="BI602">
            <v>-0.38</v>
          </cell>
          <cell r="BJ602">
            <v>0.22600000000000001</v>
          </cell>
          <cell r="BK602" t="str">
            <v>WASSERMAN SCHULTZ</v>
          </cell>
          <cell r="BL602" t="str">
            <v>FL-25</v>
          </cell>
          <cell r="BM602" t="str">
            <v>House</v>
          </cell>
          <cell r="BN602" t="str">
            <v>Debbie</v>
          </cell>
          <cell r="BO602" t="str">
            <v>Wasserman Schultz</v>
          </cell>
          <cell r="BP602" t="str">
            <v>FL</v>
          </cell>
          <cell r="BQ602" t="str">
            <v>D</v>
          </cell>
          <cell r="BR602">
            <v>0.38628000000000001</v>
          </cell>
          <cell r="BS602" t="str">
            <v>FL-25</v>
          </cell>
          <cell r="BT602" t="str">
            <v>Wasserman Schultz</v>
          </cell>
          <cell r="BU602" t="str">
            <v>Debbie Wasserman Schultz</v>
          </cell>
          <cell r="BV602" t="str">
            <v>House</v>
          </cell>
          <cell r="BW602" t="str">
            <v>FL</v>
          </cell>
          <cell r="BX602">
            <v>25</v>
          </cell>
          <cell r="BY602" t="str">
            <v>D</v>
          </cell>
          <cell r="BZ602">
            <v>34</v>
          </cell>
          <cell r="CA602">
            <v>14</v>
          </cell>
          <cell r="CB602">
            <v>0</v>
          </cell>
          <cell r="CC602">
            <v>20</v>
          </cell>
          <cell r="CD602">
            <v>0</v>
          </cell>
          <cell r="CE602">
            <v>0</v>
          </cell>
          <cell r="CF602">
            <v>18</v>
          </cell>
        </row>
        <row r="603">
          <cell r="A603" t="str">
            <v>W000187</v>
          </cell>
          <cell r="B603" t="str">
            <v>House</v>
          </cell>
          <cell r="C603">
            <v>29106</v>
          </cell>
          <cell r="D603" t="str">
            <v>Maxine Waters</v>
          </cell>
          <cell r="E603" t="str">
            <v>Waters</v>
          </cell>
          <cell r="F603" t="str">
            <v>D</v>
          </cell>
          <cell r="G603" t="str">
            <v>CA-43</v>
          </cell>
          <cell r="H603">
            <v>17</v>
          </cell>
          <cell r="I603" t="str">
            <v>D+63.8</v>
          </cell>
          <cell r="J603" t="str">
            <v>Progressive Democrats</v>
          </cell>
          <cell r="K603">
            <v>97.27</v>
          </cell>
          <cell r="L603">
            <v>1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-0.65600000000000003</v>
          </cell>
          <cell r="U603">
            <v>-7.9000000000000001E-2</v>
          </cell>
          <cell r="W603" t="str">
            <v>Maxine Waters</v>
          </cell>
          <cell r="X603" t="str">
            <v>CA-43</v>
          </cell>
          <cell r="Y603" t="str">
            <v>Maxine</v>
          </cell>
          <cell r="Z603" t="str">
            <v>Waters</v>
          </cell>
          <cell r="AA603" t="str">
            <v>D</v>
          </cell>
          <cell r="AB603" t="str">
            <v>D+32@@14</v>
          </cell>
          <cell r="AC603" t="str">
            <v>D+31.98</v>
          </cell>
          <cell r="AD603">
            <v>14</v>
          </cell>
          <cell r="AE603" t="str">
            <v>CA-43</v>
          </cell>
          <cell r="AF603" t="str">
            <v>House</v>
          </cell>
          <cell r="AG603">
            <v>55</v>
          </cell>
          <cell r="AH603">
            <v>381</v>
          </cell>
          <cell r="AI603">
            <v>12</v>
          </cell>
          <cell r="AJ603">
            <v>4.166666666666667</v>
          </cell>
          <cell r="AK603">
            <v>400422</v>
          </cell>
          <cell r="AL603" t="str">
            <v>W000187</v>
          </cell>
          <cell r="AM603" t="str">
            <v>CA</v>
          </cell>
          <cell r="AN603">
            <v>43</v>
          </cell>
          <cell r="AO603" t="str">
            <v>Waters</v>
          </cell>
          <cell r="AP603">
            <v>118</v>
          </cell>
          <cell r="AQ603" t="str">
            <v>House</v>
          </cell>
          <cell r="AR603">
            <v>29106</v>
          </cell>
          <cell r="AS603">
            <v>71</v>
          </cell>
          <cell r="AT603">
            <v>43</v>
          </cell>
          <cell r="AU603" t="str">
            <v>CA</v>
          </cell>
          <cell r="AV603">
            <v>100</v>
          </cell>
          <cell r="AY603" t="str">
            <v>WATERS, Maxine</v>
          </cell>
          <cell r="AZ603">
            <v>1938</v>
          </cell>
          <cell r="BB603">
            <v>-0.65500000000000003</v>
          </cell>
          <cell r="BC603">
            <v>-9.1999999999999998E-2</v>
          </cell>
          <cell r="BD603">
            <v>-65.658600000000007</v>
          </cell>
          <cell r="BE603">
            <v>0.93169000000000002</v>
          </cell>
          <cell r="BF603">
            <v>928</v>
          </cell>
          <cell r="BG603">
            <v>31</v>
          </cell>
          <cell r="BI603">
            <v>-0.504</v>
          </cell>
          <cell r="BJ603">
            <v>-0.40400000000000003</v>
          </cell>
          <cell r="BK603" t="str">
            <v>WATERS</v>
          </cell>
          <cell r="BL603" t="str">
            <v>CA-43</v>
          </cell>
          <cell r="BM603" t="str">
            <v>House</v>
          </cell>
          <cell r="BN603" t="str">
            <v>Maxine</v>
          </cell>
          <cell r="BO603" t="str">
            <v>Waters</v>
          </cell>
          <cell r="BP603" t="str">
            <v>CA</v>
          </cell>
          <cell r="BQ603" t="str">
            <v>D</v>
          </cell>
          <cell r="BR603">
            <v>-1.61876</v>
          </cell>
          <cell r="BS603" t="str">
            <v>CA-43</v>
          </cell>
          <cell r="BT603" t="str">
            <v>Waters</v>
          </cell>
          <cell r="BU603" t="str">
            <v>Maxine Waters</v>
          </cell>
          <cell r="BV603" t="str">
            <v>House</v>
          </cell>
          <cell r="BW603" t="str">
            <v>CA</v>
          </cell>
          <cell r="BX603">
            <v>43</v>
          </cell>
          <cell r="BY603" t="str">
            <v>D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44</v>
          </cell>
        </row>
        <row r="604">
          <cell r="A604" t="str">
            <v>W000822</v>
          </cell>
          <cell r="B604" t="str">
            <v>House</v>
          </cell>
          <cell r="C604">
            <v>21538</v>
          </cell>
          <cell r="D604" t="str">
            <v>Bonnie Watson Coleman</v>
          </cell>
          <cell r="E604" t="str">
            <v>Watson Coleman</v>
          </cell>
          <cell r="F604" t="str">
            <v>D</v>
          </cell>
          <cell r="G604" t="str">
            <v>NJ-12</v>
          </cell>
          <cell r="H604">
            <v>5</v>
          </cell>
          <cell r="I604" t="str">
            <v>D+34.4</v>
          </cell>
          <cell r="J604" t="str">
            <v>Progressive Democrats</v>
          </cell>
          <cell r="K604">
            <v>98.02</v>
          </cell>
          <cell r="L604">
            <v>1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-0.60799999999999998</v>
          </cell>
          <cell r="U604">
            <v>-0.193</v>
          </cell>
          <cell r="W604" t="str">
            <v>Bonnie Watson Coleman</v>
          </cell>
          <cell r="X604" t="str">
            <v>NJ-12</v>
          </cell>
          <cell r="Y604" t="str">
            <v>Bonnie</v>
          </cell>
          <cell r="Z604" t="str">
            <v>Watson Coleman</v>
          </cell>
          <cell r="AA604" t="str">
            <v>D</v>
          </cell>
          <cell r="AB604" t="str">
            <v>D+12@@113</v>
          </cell>
          <cell r="AC604" t="str">
            <v>D+12.09</v>
          </cell>
          <cell r="AD604">
            <v>113</v>
          </cell>
          <cell r="AE604" t="str">
            <v>NJ-12</v>
          </cell>
          <cell r="AF604" t="str">
            <v>House</v>
          </cell>
          <cell r="AG604">
            <v>28</v>
          </cell>
          <cell r="AH604">
            <v>408</v>
          </cell>
          <cell r="AI604">
            <v>6</v>
          </cell>
          <cell r="AJ604">
            <v>3.116883116883117</v>
          </cell>
          <cell r="AK604">
            <v>412644</v>
          </cell>
          <cell r="AL604" t="str">
            <v>W000822</v>
          </cell>
          <cell r="AM604" t="str">
            <v>NJ</v>
          </cell>
          <cell r="AN604">
            <v>12</v>
          </cell>
          <cell r="AO604" t="str">
            <v>Watson Coleman</v>
          </cell>
          <cell r="AP604">
            <v>118</v>
          </cell>
          <cell r="AQ604" t="str">
            <v>House</v>
          </cell>
          <cell r="AR604">
            <v>21538</v>
          </cell>
          <cell r="AS604">
            <v>12</v>
          </cell>
          <cell r="AT604">
            <v>12</v>
          </cell>
          <cell r="AU604" t="str">
            <v>NJ</v>
          </cell>
          <cell r="AV604">
            <v>100</v>
          </cell>
          <cell r="AY604" t="str">
            <v>WATSON COLEMAN, Bonnie</v>
          </cell>
          <cell r="AZ604">
            <v>1945</v>
          </cell>
          <cell r="BB604">
            <v>-0.59699999999999998</v>
          </cell>
          <cell r="BC604">
            <v>-0.224</v>
          </cell>
          <cell r="BD604">
            <v>-44.14837</v>
          </cell>
          <cell r="BE604">
            <v>0.94933000000000001</v>
          </cell>
          <cell r="BF604">
            <v>849</v>
          </cell>
          <cell r="BG604">
            <v>24</v>
          </cell>
          <cell r="BI604">
            <v>-0.48399999999999999</v>
          </cell>
          <cell r="BJ604">
            <v>-0.40500000000000003</v>
          </cell>
          <cell r="BK604" t="str">
            <v>WATSON COLEMAN</v>
          </cell>
          <cell r="BL604" t="str">
            <v>NJ-12</v>
          </cell>
          <cell r="BM604" t="str">
            <v>House</v>
          </cell>
          <cell r="BN604" t="str">
            <v>Bonnie</v>
          </cell>
          <cell r="BO604" t="str">
            <v>Watson Coleman</v>
          </cell>
          <cell r="BP604" t="str">
            <v>NJ</v>
          </cell>
          <cell r="BQ604" t="str">
            <v>D</v>
          </cell>
          <cell r="BR604">
            <v>-1.13429</v>
          </cell>
          <cell r="BS604" t="str">
            <v>NJ-12</v>
          </cell>
          <cell r="BT604" t="str">
            <v>Watson Coleman</v>
          </cell>
          <cell r="BU604" t="str">
            <v>Bonnie Watson Coleman</v>
          </cell>
          <cell r="BV604" t="str">
            <v>House</v>
          </cell>
          <cell r="BW604" t="str">
            <v>NJ</v>
          </cell>
          <cell r="BX604">
            <v>12</v>
          </cell>
          <cell r="BY604" t="str">
            <v>D</v>
          </cell>
          <cell r="BZ604">
            <v>20</v>
          </cell>
          <cell r="CA604">
            <v>0</v>
          </cell>
          <cell r="CB604">
            <v>0</v>
          </cell>
          <cell r="CC604">
            <v>20</v>
          </cell>
          <cell r="CD604">
            <v>0</v>
          </cell>
          <cell r="CE604">
            <v>0</v>
          </cell>
          <cell r="CF604">
            <v>29</v>
          </cell>
        </row>
        <row r="605">
          <cell r="A605" t="str">
            <v>W000814</v>
          </cell>
          <cell r="B605" t="str">
            <v>House</v>
          </cell>
          <cell r="C605">
            <v>21360</v>
          </cell>
          <cell r="D605" t="str">
            <v>Randy Weber</v>
          </cell>
          <cell r="E605" t="str">
            <v>Weber</v>
          </cell>
          <cell r="F605" t="str">
            <v>R</v>
          </cell>
          <cell r="G605" t="str">
            <v>TX-14</v>
          </cell>
          <cell r="H605">
            <v>6</v>
          </cell>
          <cell r="I605" t="str">
            <v>R+28.5</v>
          </cell>
          <cell r="J605" t="str">
            <v>Far-Right Establishment</v>
          </cell>
          <cell r="K605">
            <v>98.32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1</v>
          </cell>
          <cell r="S605">
            <v>0</v>
          </cell>
          <cell r="T605">
            <v>0.73</v>
          </cell>
          <cell r="U605">
            <v>1.7000000000000001E-2</v>
          </cell>
          <cell r="W605" t="str">
            <v>Randy Weber</v>
          </cell>
          <cell r="X605" t="str">
            <v>TX-14</v>
          </cell>
          <cell r="Y605" t="str">
            <v>Randy</v>
          </cell>
          <cell r="Z605" t="str">
            <v>Weber</v>
          </cell>
          <cell r="AA605" t="str">
            <v>R</v>
          </cell>
          <cell r="AB605" t="str">
            <v>R+17@@368</v>
          </cell>
          <cell r="AC605" t="str">
            <v>R+16.52</v>
          </cell>
          <cell r="AD605">
            <v>368</v>
          </cell>
          <cell r="AE605" t="str">
            <v>TX-14</v>
          </cell>
          <cell r="AF605" t="str">
            <v>House</v>
          </cell>
          <cell r="AG605">
            <v>112</v>
          </cell>
          <cell r="AH605">
            <v>324</v>
          </cell>
          <cell r="AI605">
            <v>26</v>
          </cell>
          <cell r="AJ605">
            <v>5.741626794258373</v>
          </cell>
          <cell r="AK605">
            <v>412574</v>
          </cell>
          <cell r="AL605" t="str">
            <v>W000814</v>
          </cell>
          <cell r="AM605" t="str">
            <v>TX</v>
          </cell>
          <cell r="AN605">
            <v>14</v>
          </cell>
          <cell r="AO605" t="str">
            <v>Weber</v>
          </cell>
          <cell r="AP605">
            <v>118</v>
          </cell>
          <cell r="AQ605" t="str">
            <v>House</v>
          </cell>
          <cell r="AR605">
            <v>21360</v>
          </cell>
          <cell r="AS605">
            <v>49</v>
          </cell>
          <cell r="AT605">
            <v>14</v>
          </cell>
          <cell r="AU605" t="str">
            <v>TX</v>
          </cell>
          <cell r="AV605">
            <v>200</v>
          </cell>
          <cell r="AY605" t="str">
            <v>WEBER, Randy</v>
          </cell>
          <cell r="AZ605">
            <v>1953</v>
          </cell>
          <cell r="BB605">
            <v>0.72599999999999998</v>
          </cell>
          <cell r="BC605">
            <v>0.01</v>
          </cell>
          <cell r="BD605">
            <v>-73.840400000000002</v>
          </cell>
          <cell r="BE605">
            <v>0.92506999999999995</v>
          </cell>
          <cell r="BF605">
            <v>948</v>
          </cell>
          <cell r="BG605">
            <v>29</v>
          </cell>
          <cell r="BI605">
            <v>0.67200000000000004</v>
          </cell>
          <cell r="BJ605">
            <v>-5.3999999999999999E-2</v>
          </cell>
          <cell r="BK605" t="str">
            <v>WEBER</v>
          </cell>
          <cell r="BL605" t="str">
            <v>TX-14</v>
          </cell>
          <cell r="BM605" t="str">
            <v>House</v>
          </cell>
          <cell r="BN605" t="str">
            <v>Randy</v>
          </cell>
          <cell r="BO605" t="str">
            <v>Weber</v>
          </cell>
          <cell r="BP605" t="str">
            <v>TX</v>
          </cell>
          <cell r="BQ605" t="str">
            <v>R</v>
          </cell>
          <cell r="BR605">
            <v>-0.87556</v>
          </cell>
          <cell r="BS605" t="str">
            <v>TX-14</v>
          </cell>
          <cell r="BT605" t="str">
            <v>Weber</v>
          </cell>
          <cell r="BU605" t="str">
            <v>Randy Weber</v>
          </cell>
          <cell r="BV605" t="str">
            <v>House</v>
          </cell>
          <cell r="BW605" t="str">
            <v>TX</v>
          </cell>
          <cell r="BX605">
            <v>14</v>
          </cell>
          <cell r="BY605" t="str">
            <v>R</v>
          </cell>
          <cell r="BZ605">
            <v>7</v>
          </cell>
          <cell r="CA605">
            <v>2</v>
          </cell>
          <cell r="CB605">
            <v>5</v>
          </cell>
          <cell r="CC605">
            <v>0</v>
          </cell>
          <cell r="CD605">
            <v>0</v>
          </cell>
          <cell r="CE605">
            <v>0</v>
          </cell>
          <cell r="CF605">
            <v>36</v>
          </cell>
        </row>
        <row r="606">
          <cell r="A606" t="str">
            <v>W000806</v>
          </cell>
          <cell r="B606" t="str">
            <v>House</v>
          </cell>
          <cell r="C606">
            <v>21116</v>
          </cell>
          <cell r="D606" t="str">
            <v>Daniel Webster</v>
          </cell>
          <cell r="E606" t="str">
            <v>Webster</v>
          </cell>
          <cell r="F606" t="str">
            <v>R</v>
          </cell>
          <cell r="G606" t="str">
            <v>FL-11</v>
          </cell>
          <cell r="H606">
            <v>7</v>
          </cell>
          <cell r="I606" t="str">
            <v>R+10.9</v>
          </cell>
          <cell r="J606" t="str">
            <v>Far-Right Establishment</v>
          </cell>
          <cell r="K606">
            <v>94.63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1</v>
          </cell>
          <cell r="S606">
            <v>0</v>
          </cell>
          <cell r="T606">
            <v>0.52500000000000002</v>
          </cell>
          <cell r="U606">
            <v>-9.4E-2</v>
          </cell>
          <cell r="W606" t="str">
            <v>Daniel Webster</v>
          </cell>
          <cell r="X606" t="str">
            <v>FL-11</v>
          </cell>
          <cell r="Y606" t="str">
            <v>Daniel</v>
          </cell>
          <cell r="Z606" t="str">
            <v>Webster</v>
          </cell>
          <cell r="AA606" t="str">
            <v>R</v>
          </cell>
          <cell r="AB606" t="str">
            <v>R+8@@272</v>
          </cell>
          <cell r="AC606" t="str">
            <v>R+8.04</v>
          </cell>
          <cell r="AD606">
            <v>272</v>
          </cell>
          <cell r="AE606" t="str">
            <v>FL-11</v>
          </cell>
          <cell r="AF606" t="str">
            <v>House</v>
          </cell>
          <cell r="AG606">
            <v>260</v>
          </cell>
          <cell r="AH606">
            <v>176</v>
          </cell>
          <cell r="AI606">
            <v>60</v>
          </cell>
          <cell r="AJ606">
            <v>16.949152542372879</v>
          </cell>
          <cell r="AK606">
            <v>412410</v>
          </cell>
          <cell r="AL606" t="str">
            <v>W000806</v>
          </cell>
          <cell r="AM606" t="str">
            <v>FL</v>
          </cell>
          <cell r="AN606">
            <v>11</v>
          </cell>
          <cell r="AO606" t="str">
            <v>Webster</v>
          </cell>
          <cell r="AP606">
            <v>118</v>
          </cell>
          <cell r="AQ606" t="str">
            <v>House</v>
          </cell>
          <cell r="AR606">
            <v>21116</v>
          </cell>
          <cell r="AS606">
            <v>43</v>
          </cell>
          <cell r="AT606">
            <v>11</v>
          </cell>
          <cell r="AU606" t="str">
            <v>FL</v>
          </cell>
          <cell r="AV606">
            <v>200</v>
          </cell>
          <cell r="AY606" t="str">
            <v>WEBSTER, Daniel A.</v>
          </cell>
          <cell r="AZ606">
            <v>1949</v>
          </cell>
          <cell r="BB606">
            <v>0.52200000000000002</v>
          </cell>
          <cell r="BC606">
            <v>-7.5999999999999998E-2</v>
          </cell>
          <cell r="BD606">
            <v>-127.12786</v>
          </cell>
          <cell r="BE606">
            <v>0.87211000000000005</v>
          </cell>
          <cell r="BF606">
            <v>929</v>
          </cell>
          <cell r="BG606">
            <v>59</v>
          </cell>
          <cell r="BI606">
            <v>0.50700000000000001</v>
          </cell>
          <cell r="BJ606">
            <v>-8.3000000000000004E-2</v>
          </cell>
          <cell r="BK606" t="str">
            <v>WEBSTER</v>
          </cell>
          <cell r="BL606" t="str">
            <v>FL-11</v>
          </cell>
          <cell r="BM606" t="str">
            <v>House</v>
          </cell>
          <cell r="BN606" t="str">
            <v>Daniel</v>
          </cell>
          <cell r="BO606" t="str">
            <v>Webster</v>
          </cell>
          <cell r="BP606" t="str">
            <v>FL</v>
          </cell>
          <cell r="BQ606" t="str">
            <v>R</v>
          </cell>
          <cell r="BR606">
            <v>-0.23116999999999999</v>
          </cell>
          <cell r="BS606" t="str">
            <v>FL-11</v>
          </cell>
          <cell r="BT606" t="str">
            <v>Webster</v>
          </cell>
          <cell r="BU606" t="str">
            <v>Daniel Webster</v>
          </cell>
          <cell r="BV606" t="str">
            <v>House</v>
          </cell>
          <cell r="BW606" t="str">
            <v>FL</v>
          </cell>
          <cell r="BX606">
            <v>11</v>
          </cell>
          <cell r="BY606" t="str">
            <v>R</v>
          </cell>
          <cell r="BZ606">
            <v>38</v>
          </cell>
          <cell r="CA606">
            <v>8</v>
          </cell>
          <cell r="CB606">
            <v>10</v>
          </cell>
          <cell r="CC606">
            <v>20</v>
          </cell>
          <cell r="CD606">
            <v>0</v>
          </cell>
          <cell r="CE606">
            <v>0</v>
          </cell>
          <cell r="CF606">
            <v>19</v>
          </cell>
        </row>
        <row r="607">
          <cell r="A607" t="str">
            <v>W000800</v>
          </cell>
          <cell r="AE607" t="str">
            <v>VT-0</v>
          </cell>
          <cell r="AF607" t="str">
            <v>House</v>
          </cell>
          <cell r="AG607">
            <v>118</v>
          </cell>
          <cell r="AH607">
            <v>318</v>
          </cell>
          <cell r="AI607">
            <v>27</v>
          </cell>
          <cell r="AJ607">
            <v>5.8461538461538458</v>
          </cell>
          <cell r="AK607">
            <v>412239</v>
          </cell>
          <cell r="AL607" t="str">
            <v>W000800</v>
          </cell>
          <cell r="AM607" t="str">
            <v>VT</v>
          </cell>
          <cell r="AN607">
            <v>0</v>
          </cell>
          <cell r="AO607" t="str">
            <v>Welch</v>
          </cell>
          <cell r="AP607">
            <v>118</v>
          </cell>
          <cell r="AQ607" t="str">
            <v>Senate</v>
          </cell>
          <cell r="AR607">
            <v>20750</v>
          </cell>
          <cell r="AS607">
            <v>6</v>
          </cell>
          <cell r="AT607">
            <v>0</v>
          </cell>
          <cell r="AU607" t="str">
            <v>VT</v>
          </cell>
          <cell r="AV607">
            <v>100</v>
          </cell>
          <cell r="AY607" t="str">
            <v>WELCH, Peter</v>
          </cell>
          <cell r="AZ607">
            <v>1947</v>
          </cell>
          <cell r="BB607">
            <v>-0.41</v>
          </cell>
          <cell r="BC607">
            <v>-0.38100000000000001</v>
          </cell>
          <cell r="BD607">
            <v>-31.441469999999999</v>
          </cell>
          <cell r="BE607">
            <v>0.94066000000000005</v>
          </cell>
          <cell r="BF607">
            <v>514</v>
          </cell>
          <cell r="BG607">
            <v>17</v>
          </cell>
          <cell r="BI607">
            <v>-0.52500000000000002</v>
          </cell>
          <cell r="BJ607">
            <v>-0.622</v>
          </cell>
          <cell r="BK607" t="str">
            <v>WELCH</v>
          </cell>
          <cell r="BL607" t="str">
            <v>VT-0</v>
          </cell>
          <cell r="BM607" t="str">
            <v>Senate</v>
          </cell>
          <cell r="BN607" t="str">
            <v>Peter</v>
          </cell>
          <cell r="BO607" t="str">
            <v>Welch</v>
          </cell>
          <cell r="BP607" t="str">
            <v>VT</v>
          </cell>
          <cell r="BQ607" t="str">
            <v>D</v>
          </cell>
          <cell r="BR607">
            <v>-0.71318999999999999</v>
          </cell>
          <cell r="BS607" t="str">
            <v>VT-0</v>
          </cell>
          <cell r="BT607" t="str">
            <v>Welch</v>
          </cell>
          <cell r="BU607" t="str">
            <v>Peter Welch</v>
          </cell>
          <cell r="BV607" t="str">
            <v>Senate</v>
          </cell>
          <cell r="BW607" t="str">
            <v>VT</v>
          </cell>
          <cell r="BY607" t="str">
            <v>D</v>
          </cell>
          <cell r="BZ607">
            <v>50</v>
          </cell>
          <cell r="CA607">
            <v>0</v>
          </cell>
          <cell r="CB607">
            <v>20</v>
          </cell>
          <cell r="CC607">
            <v>20</v>
          </cell>
          <cell r="CD607">
            <v>0</v>
          </cell>
          <cell r="CE607">
            <v>10</v>
          </cell>
          <cell r="CF607">
            <v>28</v>
          </cell>
        </row>
        <row r="608">
          <cell r="A608" t="str">
            <v>W000815</v>
          </cell>
          <cell r="B608" t="str">
            <v>House</v>
          </cell>
          <cell r="C608">
            <v>21351</v>
          </cell>
          <cell r="D608" t="str">
            <v>Brad Wenstrup</v>
          </cell>
          <cell r="E608" t="str">
            <v>Wenstrup</v>
          </cell>
          <cell r="F608" t="str">
            <v>R</v>
          </cell>
          <cell r="G608" t="str">
            <v>OH-2</v>
          </cell>
          <cell r="H608">
            <v>6</v>
          </cell>
          <cell r="I608" t="str">
            <v>R+45.4</v>
          </cell>
          <cell r="J608" t="str">
            <v>Old Guard Republicans</v>
          </cell>
          <cell r="K608">
            <v>96.22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1</v>
          </cell>
          <cell r="S608">
            <v>0</v>
          </cell>
          <cell r="T608">
            <v>0.52800000000000002</v>
          </cell>
          <cell r="U608">
            <v>0.26800000000000002</v>
          </cell>
          <cell r="W608" t="str">
            <v>Brad Wenstrup</v>
          </cell>
          <cell r="X608" t="str">
            <v>OH-2</v>
          </cell>
          <cell r="Y608" t="str">
            <v>Brad</v>
          </cell>
          <cell r="Z608" t="str">
            <v>Wenstrup</v>
          </cell>
          <cell r="AA608" t="str">
            <v>R</v>
          </cell>
          <cell r="AB608" t="str">
            <v>R+25@@424</v>
          </cell>
          <cell r="AC608" t="str">
            <v>R+24.87</v>
          </cell>
          <cell r="AD608">
            <v>424</v>
          </cell>
          <cell r="AE608" t="str">
            <v>OH-2</v>
          </cell>
          <cell r="AF608" t="str">
            <v>House</v>
          </cell>
          <cell r="AG608">
            <v>382</v>
          </cell>
          <cell r="AH608">
            <v>54</v>
          </cell>
          <cell r="AI608">
            <v>88</v>
          </cell>
          <cell r="AJ608">
            <v>34.172661870503603</v>
          </cell>
          <cell r="AK608">
            <v>412564</v>
          </cell>
          <cell r="AL608" t="str">
            <v>W000815</v>
          </cell>
          <cell r="AM608" t="str">
            <v>OH</v>
          </cell>
          <cell r="AN608">
            <v>2</v>
          </cell>
          <cell r="AO608" t="str">
            <v>Wenstrup</v>
          </cell>
          <cell r="AP608">
            <v>118</v>
          </cell>
          <cell r="AQ608" t="str">
            <v>House</v>
          </cell>
          <cell r="AR608">
            <v>21351</v>
          </cell>
          <cell r="AS608">
            <v>24</v>
          </cell>
          <cell r="AT608">
            <v>2</v>
          </cell>
          <cell r="AU608" t="str">
            <v>OH</v>
          </cell>
          <cell r="AV608">
            <v>200</v>
          </cell>
          <cell r="AY608" t="str">
            <v>WENSTRUP, Brad</v>
          </cell>
          <cell r="AZ608">
            <v>1958</v>
          </cell>
          <cell r="BB608">
            <v>0.52700000000000002</v>
          </cell>
          <cell r="BC608">
            <v>0.28799999999999998</v>
          </cell>
          <cell r="BD608">
            <v>-89.603999999999999</v>
          </cell>
          <cell r="BE608">
            <v>0.91061999999999999</v>
          </cell>
          <cell r="BF608">
            <v>957</v>
          </cell>
          <cell r="BG608">
            <v>33</v>
          </cell>
          <cell r="BI608">
            <v>0.53800000000000003</v>
          </cell>
          <cell r="BJ608">
            <v>0.38500000000000001</v>
          </cell>
          <cell r="BK608" t="str">
            <v>WENSTRUP</v>
          </cell>
          <cell r="BL608" t="str">
            <v>OH-2</v>
          </cell>
          <cell r="BM608" t="str">
            <v>House</v>
          </cell>
          <cell r="BN608" t="str">
            <v>Brad</v>
          </cell>
          <cell r="BO608" t="str">
            <v>Wenstrup</v>
          </cell>
          <cell r="BP608" t="str">
            <v>OH</v>
          </cell>
          <cell r="BQ608" t="str">
            <v>R</v>
          </cell>
          <cell r="BR608">
            <v>0.47038000000000002</v>
          </cell>
          <cell r="BS608" t="str">
            <v>OH-2</v>
          </cell>
          <cell r="BT608" t="str">
            <v>Wenstrup</v>
          </cell>
          <cell r="BU608" t="str">
            <v>Brad Wenstrup</v>
          </cell>
          <cell r="BV608" t="str">
            <v>House</v>
          </cell>
          <cell r="BW608" t="str">
            <v>OH</v>
          </cell>
          <cell r="BX608">
            <v>2</v>
          </cell>
          <cell r="BY608" t="str">
            <v>R</v>
          </cell>
          <cell r="BZ608">
            <v>45</v>
          </cell>
          <cell r="CA608">
            <v>15</v>
          </cell>
          <cell r="CB608">
            <v>10</v>
          </cell>
          <cell r="CC608">
            <v>20</v>
          </cell>
          <cell r="CD608">
            <v>0</v>
          </cell>
          <cell r="CE608">
            <v>0</v>
          </cell>
          <cell r="CF608">
            <v>44</v>
          </cell>
        </row>
        <row r="609">
          <cell r="A609" t="str">
            <v>W000821</v>
          </cell>
          <cell r="B609" t="str">
            <v>House</v>
          </cell>
          <cell r="C609">
            <v>21563</v>
          </cell>
          <cell r="D609" t="str">
            <v>Bruce Westerman</v>
          </cell>
          <cell r="E609" t="str">
            <v>Westerman</v>
          </cell>
          <cell r="F609" t="str">
            <v>R</v>
          </cell>
          <cell r="G609" t="str">
            <v>AR-4</v>
          </cell>
          <cell r="H609">
            <v>5</v>
          </cell>
          <cell r="I609" t="str">
            <v>R+35.2</v>
          </cell>
          <cell r="J609" t="str">
            <v>Old Guard Republicans</v>
          </cell>
          <cell r="K609">
            <v>95.39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1</v>
          </cell>
          <cell r="S609">
            <v>0</v>
          </cell>
          <cell r="T609">
            <v>0.55000000000000004</v>
          </cell>
          <cell r="U609">
            <v>0.30499999999999999</v>
          </cell>
          <cell r="W609" t="str">
            <v>Bruce Westerman</v>
          </cell>
          <cell r="X609" t="str">
            <v>AR-4</v>
          </cell>
          <cell r="Y609" t="str">
            <v>Bruce</v>
          </cell>
          <cell r="Z609" t="str">
            <v>Westerman</v>
          </cell>
          <cell r="AA609" t="str">
            <v>R</v>
          </cell>
          <cell r="AB609" t="str">
            <v>R+20@@395</v>
          </cell>
          <cell r="AC609" t="str">
            <v>R+19.55</v>
          </cell>
          <cell r="AD609">
            <v>395</v>
          </cell>
          <cell r="AE609" t="str">
            <v>AR-4</v>
          </cell>
          <cell r="AF609" t="str">
            <v>House</v>
          </cell>
          <cell r="AG609">
            <v>301</v>
          </cell>
          <cell r="AH609">
            <v>135</v>
          </cell>
          <cell r="AI609">
            <v>69</v>
          </cell>
          <cell r="AJ609">
            <v>23.829787234042549</v>
          </cell>
          <cell r="AK609">
            <v>412610</v>
          </cell>
          <cell r="AL609" t="str">
            <v>W000821</v>
          </cell>
          <cell r="AM609" t="str">
            <v>AR</v>
          </cell>
          <cell r="AN609">
            <v>4</v>
          </cell>
          <cell r="AO609" t="str">
            <v>Westerman</v>
          </cell>
          <cell r="AP609">
            <v>118</v>
          </cell>
          <cell r="AQ609" t="str">
            <v>House</v>
          </cell>
          <cell r="AR609">
            <v>21563</v>
          </cell>
          <cell r="AS609">
            <v>42</v>
          </cell>
          <cell r="AT609">
            <v>4</v>
          </cell>
          <cell r="AU609" t="str">
            <v>AR</v>
          </cell>
          <cell r="AV609">
            <v>200</v>
          </cell>
          <cell r="AY609" t="str">
            <v>WESTERMAN, Bruce Eugene</v>
          </cell>
          <cell r="AZ609">
            <v>1967</v>
          </cell>
          <cell r="BB609">
            <v>0.54600000000000004</v>
          </cell>
          <cell r="BC609">
            <v>0.25800000000000001</v>
          </cell>
          <cell r="BD609">
            <v>-95.028059999999996</v>
          </cell>
          <cell r="BE609">
            <v>0.90527999999999997</v>
          </cell>
          <cell r="BF609">
            <v>955</v>
          </cell>
          <cell r="BG609">
            <v>49</v>
          </cell>
          <cell r="BI609">
            <v>0.505</v>
          </cell>
          <cell r="BJ609">
            <v>8.3000000000000004E-2</v>
          </cell>
          <cell r="BK609" t="str">
            <v>WESTERMAN</v>
          </cell>
          <cell r="BL609" t="str">
            <v>AR-4</v>
          </cell>
          <cell r="BM609" t="str">
            <v>House</v>
          </cell>
          <cell r="BN609" t="str">
            <v>Bruce</v>
          </cell>
          <cell r="BO609" t="str">
            <v>Westerman</v>
          </cell>
          <cell r="BP609" t="str">
            <v>AR</v>
          </cell>
          <cell r="BQ609" t="str">
            <v>R</v>
          </cell>
          <cell r="BR609">
            <v>-0.20530999999999999</v>
          </cell>
          <cell r="BS609" t="str">
            <v>AR-4</v>
          </cell>
          <cell r="BT609" t="str">
            <v>Westerman</v>
          </cell>
          <cell r="BU609" t="str">
            <v>Bruce Westerman</v>
          </cell>
          <cell r="BV609" t="str">
            <v>House</v>
          </cell>
          <cell r="BW609" t="str">
            <v>AR</v>
          </cell>
          <cell r="BX609">
            <v>4</v>
          </cell>
          <cell r="BY609" t="str">
            <v>R</v>
          </cell>
          <cell r="BZ609">
            <v>44</v>
          </cell>
          <cell r="CA609">
            <v>9</v>
          </cell>
          <cell r="CB609">
            <v>15</v>
          </cell>
          <cell r="CC609">
            <v>20</v>
          </cell>
          <cell r="CD609">
            <v>0</v>
          </cell>
          <cell r="CE609">
            <v>0</v>
          </cell>
          <cell r="CF609">
            <v>39</v>
          </cell>
        </row>
        <row r="610">
          <cell r="A610" t="str">
            <v>W000825</v>
          </cell>
          <cell r="B610" t="str">
            <v>House</v>
          </cell>
          <cell r="C610">
            <v>21983</v>
          </cell>
          <cell r="D610" t="str">
            <v>Jennifer Wexton</v>
          </cell>
          <cell r="E610" t="str">
            <v>Wexton</v>
          </cell>
          <cell r="F610" t="str">
            <v>D</v>
          </cell>
          <cell r="G610" t="str">
            <v>VA-10</v>
          </cell>
          <cell r="H610">
            <v>3</v>
          </cell>
          <cell r="I610" t="str">
            <v>D+18.1</v>
          </cell>
          <cell r="J610" t="str">
            <v>Core Democrats</v>
          </cell>
          <cell r="K610">
            <v>99.22</v>
          </cell>
          <cell r="L610">
            <v>0</v>
          </cell>
          <cell r="M610">
            <v>1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-0.36899999999999999</v>
          </cell>
          <cell r="U610">
            <v>0.313</v>
          </cell>
          <cell r="W610" t="str">
            <v>Jennifer Wexton</v>
          </cell>
          <cell r="X610" t="str">
            <v>VA-10</v>
          </cell>
          <cell r="Y610" t="str">
            <v>Jennifer</v>
          </cell>
          <cell r="Z610" t="str">
            <v>Wexton</v>
          </cell>
          <cell r="AA610" t="str">
            <v>D</v>
          </cell>
          <cell r="AB610" t="str">
            <v>D+6@@159</v>
          </cell>
          <cell r="AC610" t="str">
            <v>D+5.92</v>
          </cell>
          <cell r="AD610">
            <v>159</v>
          </cell>
          <cell r="AE610" t="str">
            <v>VA-10</v>
          </cell>
          <cell r="AF610" t="str">
            <v>House</v>
          </cell>
          <cell r="AG610">
            <v>207</v>
          </cell>
          <cell r="AH610">
            <v>229</v>
          </cell>
          <cell r="AI610">
            <v>47</v>
          </cell>
          <cell r="AJ610">
            <v>11.6</v>
          </cell>
          <cell r="AK610">
            <v>412834</v>
          </cell>
          <cell r="AL610" t="str">
            <v>W000825</v>
          </cell>
          <cell r="AM610" t="str">
            <v>VA</v>
          </cell>
          <cell r="AN610">
            <v>10</v>
          </cell>
          <cell r="AO610" t="str">
            <v>Wexton</v>
          </cell>
          <cell r="AP610">
            <v>118</v>
          </cell>
          <cell r="AQ610" t="str">
            <v>House</v>
          </cell>
          <cell r="AR610">
            <v>21983</v>
          </cell>
          <cell r="AS610">
            <v>40</v>
          </cell>
          <cell r="AT610">
            <v>10</v>
          </cell>
          <cell r="AU610" t="str">
            <v>VA</v>
          </cell>
          <cell r="AV610">
            <v>100</v>
          </cell>
          <cell r="AY610" t="str">
            <v>WEXTON, Jennifer</v>
          </cell>
          <cell r="AZ610">
            <v>1968</v>
          </cell>
          <cell r="BB610">
            <v>-0.38400000000000001</v>
          </cell>
          <cell r="BC610">
            <v>0.30099999999999999</v>
          </cell>
          <cell r="BD610">
            <v>-40.258040000000001</v>
          </cell>
          <cell r="BE610">
            <v>0.95299</v>
          </cell>
          <cell r="BF610">
            <v>836</v>
          </cell>
          <cell r="BG610">
            <v>13</v>
          </cell>
          <cell r="BI610">
            <v>-0.42299999999999999</v>
          </cell>
          <cell r="BJ610">
            <v>0.184</v>
          </cell>
          <cell r="BK610" t="str">
            <v>WEXTON</v>
          </cell>
          <cell r="BL610" t="str">
            <v>VA-10</v>
          </cell>
          <cell r="BM610" t="str">
            <v>House</v>
          </cell>
          <cell r="BN610" t="str">
            <v>Jennifer</v>
          </cell>
          <cell r="BO610" t="str">
            <v>Wexton</v>
          </cell>
          <cell r="BP610" t="str">
            <v>VA</v>
          </cell>
          <cell r="BQ610" t="str">
            <v>D</v>
          </cell>
          <cell r="BR610">
            <v>-7.3389999999999997E-2</v>
          </cell>
          <cell r="BS610" t="str">
            <v>VA-10</v>
          </cell>
          <cell r="BT610" t="str">
            <v>Wexton</v>
          </cell>
          <cell r="BU610" t="str">
            <v>Jennifer Wexton</v>
          </cell>
          <cell r="BV610" t="str">
            <v>House</v>
          </cell>
          <cell r="BW610" t="str">
            <v>VA</v>
          </cell>
          <cell r="BX610">
            <v>10</v>
          </cell>
          <cell r="BY610" t="str">
            <v>D</v>
          </cell>
          <cell r="BZ610">
            <v>10</v>
          </cell>
          <cell r="CA610">
            <v>10</v>
          </cell>
          <cell r="CB610">
            <v>0</v>
          </cell>
          <cell r="CC610">
            <v>0</v>
          </cell>
          <cell r="CD610">
            <v>0</v>
          </cell>
          <cell r="CE610">
            <v>0</v>
          </cell>
          <cell r="CF610">
            <v>7</v>
          </cell>
        </row>
        <row r="611">
          <cell r="A611" t="str">
            <v>W000802</v>
          </cell>
          <cell r="AE611" t="str">
            <v>RI-0</v>
          </cell>
          <cell r="AF611" t="str">
            <v>Senate</v>
          </cell>
          <cell r="AG611">
            <v>32</v>
          </cell>
          <cell r="AH611">
            <v>66</v>
          </cell>
          <cell r="AI611">
            <v>32</v>
          </cell>
          <cell r="AJ611">
            <v>20.440881763527059</v>
          </cell>
          <cell r="AK611">
            <v>412247</v>
          </cell>
          <cell r="AL611" t="str">
            <v>W000802</v>
          </cell>
          <cell r="AM611" t="str">
            <v>RI</v>
          </cell>
          <cell r="AO611" t="str">
            <v>Whitehouse</v>
          </cell>
          <cell r="AP611">
            <v>118</v>
          </cell>
          <cell r="AQ611" t="str">
            <v>Senate</v>
          </cell>
          <cell r="AR611">
            <v>40704</v>
          </cell>
          <cell r="AS611">
            <v>5</v>
          </cell>
          <cell r="AT611">
            <v>0</v>
          </cell>
          <cell r="AU611" t="str">
            <v>RI</v>
          </cell>
          <cell r="AV611">
            <v>100</v>
          </cell>
          <cell r="AY611" t="str">
            <v>WHITEHOUSE, Sheldon</v>
          </cell>
          <cell r="AZ611">
            <v>1955</v>
          </cell>
          <cell r="BB611">
            <v>-0.35599999999999998</v>
          </cell>
          <cell r="BC611">
            <v>-8.4000000000000005E-2</v>
          </cell>
          <cell r="BD611">
            <v>-14.028639999999999</v>
          </cell>
          <cell r="BE611">
            <v>0.97307999999999995</v>
          </cell>
          <cell r="BF611">
            <v>514</v>
          </cell>
          <cell r="BG611">
            <v>3</v>
          </cell>
          <cell r="BI611">
            <v>-0.435</v>
          </cell>
          <cell r="BJ611">
            <v>1E-3</v>
          </cell>
          <cell r="BK611" t="str">
            <v>WHITEHOUSE</v>
          </cell>
          <cell r="BL611" t="str">
            <v>RI-0</v>
          </cell>
          <cell r="BM611" t="str">
            <v>Senate</v>
          </cell>
          <cell r="BN611" t="str">
            <v>Sheldon</v>
          </cell>
          <cell r="BO611" t="str">
            <v>Whitehouse</v>
          </cell>
          <cell r="BP611" t="str">
            <v>RI</v>
          </cell>
          <cell r="BQ611" t="str">
            <v>D</v>
          </cell>
          <cell r="BR611">
            <v>-0.39095000000000002</v>
          </cell>
          <cell r="BS611" t="str">
            <v>RI-0</v>
          </cell>
          <cell r="BT611" t="str">
            <v>Whitehouse</v>
          </cell>
          <cell r="BU611" t="str">
            <v>Sheldon Whitehouse</v>
          </cell>
          <cell r="BV611" t="str">
            <v>Senate</v>
          </cell>
          <cell r="BW611" t="str">
            <v>RI</v>
          </cell>
          <cell r="BY611" t="str">
            <v>D</v>
          </cell>
          <cell r="BZ611">
            <v>44</v>
          </cell>
          <cell r="CA611">
            <v>4</v>
          </cell>
          <cell r="CB611">
            <v>10</v>
          </cell>
          <cell r="CC611">
            <v>20</v>
          </cell>
          <cell r="CD611">
            <v>0</v>
          </cell>
          <cell r="CE611">
            <v>10</v>
          </cell>
          <cell r="CF611">
            <v>24</v>
          </cell>
        </row>
        <row r="612">
          <cell r="A612" t="str">
            <v>W000437</v>
          </cell>
          <cell r="AE612" t="str">
            <v>MS-0</v>
          </cell>
          <cell r="AF612" t="str">
            <v>Senate</v>
          </cell>
          <cell r="AG612">
            <v>80</v>
          </cell>
          <cell r="AH612">
            <v>18</v>
          </cell>
          <cell r="AI612">
            <v>81</v>
          </cell>
          <cell r="AJ612">
            <v>41.990291262135919</v>
          </cell>
          <cell r="AK612">
            <v>400432</v>
          </cell>
          <cell r="AL612" t="str">
            <v>W000437</v>
          </cell>
          <cell r="AM612" t="str">
            <v>MS</v>
          </cell>
          <cell r="AO612" t="str">
            <v>Wicker</v>
          </cell>
          <cell r="AP612">
            <v>118</v>
          </cell>
          <cell r="AQ612" t="str">
            <v>Senate</v>
          </cell>
          <cell r="AR612">
            <v>29534</v>
          </cell>
          <cell r="AS612">
            <v>46</v>
          </cell>
          <cell r="AT612">
            <v>0</v>
          </cell>
          <cell r="AU612" t="str">
            <v>MS</v>
          </cell>
          <cell r="AV612">
            <v>200</v>
          </cell>
          <cell r="AY612" t="str">
            <v>WICKER, Roger F.</v>
          </cell>
          <cell r="AZ612">
            <v>1951</v>
          </cell>
          <cell r="BB612">
            <v>0.376</v>
          </cell>
          <cell r="BC612">
            <v>0.34599999999999997</v>
          </cell>
          <cell r="BD612">
            <v>-70.385009999999994</v>
          </cell>
          <cell r="BE612">
            <v>0.87248999999999999</v>
          </cell>
          <cell r="BF612">
            <v>516</v>
          </cell>
          <cell r="BG612">
            <v>30</v>
          </cell>
          <cell r="BI612">
            <v>0.378</v>
          </cell>
          <cell r="BJ612">
            <v>0.33200000000000002</v>
          </cell>
          <cell r="BK612" t="str">
            <v>WICKER</v>
          </cell>
          <cell r="BL612" t="str">
            <v>MS-0</v>
          </cell>
          <cell r="BM612" t="str">
            <v>Senate</v>
          </cell>
          <cell r="BN612" t="str">
            <v>Roger</v>
          </cell>
          <cell r="BO612" t="str">
            <v>Wicker</v>
          </cell>
          <cell r="BP612" t="str">
            <v>MS</v>
          </cell>
          <cell r="BQ612" t="str">
            <v>R</v>
          </cell>
          <cell r="BR612">
            <v>0.65419000000000005</v>
          </cell>
          <cell r="BS612" t="str">
            <v>MS-0</v>
          </cell>
          <cell r="BT612" t="str">
            <v>Wicker</v>
          </cell>
          <cell r="BU612" t="str">
            <v>Roger Wicker</v>
          </cell>
          <cell r="BV612" t="str">
            <v>Senate</v>
          </cell>
          <cell r="BW612" t="str">
            <v>MS</v>
          </cell>
          <cell r="BY612" t="str">
            <v>R</v>
          </cell>
          <cell r="BZ612">
            <v>36</v>
          </cell>
          <cell r="CA612">
            <v>16</v>
          </cell>
          <cell r="CB612">
            <v>0</v>
          </cell>
          <cell r="CC612">
            <v>20</v>
          </cell>
          <cell r="CD612">
            <v>0</v>
          </cell>
          <cell r="CE612">
            <v>0</v>
          </cell>
          <cell r="CF612">
            <v>20</v>
          </cell>
        </row>
        <row r="613">
          <cell r="A613" t="str">
            <v>W000826</v>
          </cell>
          <cell r="B613" t="str">
            <v>House</v>
          </cell>
          <cell r="C613">
            <v>21763</v>
          </cell>
          <cell r="D613" t="str">
            <v>Susan Wild</v>
          </cell>
          <cell r="E613" t="str">
            <v>Wild</v>
          </cell>
          <cell r="F613" t="str">
            <v>D</v>
          </cell>
          <cell r="G613" t="str">
            <v>PA-7</v>
          </cell>
          <cell r="H613">
            <v>3.1</v>
          </cell>
          <cell r="I613" t="str">
            <v>D+0.6</v>
          </cell>
          <cell r="J613" t="str">
            <v>Moderate Democrats</v>
          </cell>
          <cell r="K613">
            <v>96.1</v>
          </cell>
          <cell r="L613">
            <v>0</v>
          </cell>
          <cell r="M613">
            <v>1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-0.26200000000000001</v>
          </cell>
          <cell r="U613">
            <v>0.32400000000000001</v>
          </cell>
          <cell r="W613" t="str">
            <v>Susan Wild</v>
          </cell>
          <cell r="X613" t="str">
            <v>PA-7</v>
          </cell>
          <cell r="Y613" t="str">
            <v>Susan</v>
          </cell>
          <cell r="Z613" t="str">
            <v>Wild</v>
          </cell>
          <cell r="AA613" t="str">
            <v>D</v>
          </cell>
          <cell r="AB613" t="str">
            <v>R+2@@225</v>
          </cell>
          <cell r="AC613" t="str">
            <v>R+2.12</v>
          </cell>
          <cell r="AD613">
            <v>225</v>
          </cell>
          <cell r="AE613" t="str">
            <v>PA-7</v>
          </cell>
          <cell r="AF613" t="str">
            <v>House</v>
          </cell>
          <cell r="AG613">
            <v>218</v>
          </cell>
          <cell r="AH613">
            <v>218</v>
          </cell>
          <cell r="AI613">
            <v>50</v>
          </cell>
          <cell r="AJ613">
            <v>12.24806201550388</v>
          </cell>
          <cell r="AK613">
            <v>412751</v>
          </cell>
          <cell r="AL613" t="str">
            <v>W000826</v>
          </cell>
          <cell r="AM613" t="str">
            <v>PA</v>
          </cell>
          <cell r="AN613">
            <v>7</v>
          </cell>
          <cell r="AO613" t="str">
            <v>Wild</v>
          </cell>
          <cell r="AP613">
            <v>118</v>
          </cell>
          <cell r="AQ613" t="str">
            <v>House</v>
          </cell>
          <cell r="AR613">
            <v>21763</v>
          </cell>
          <cell r="AS613">
            <v>14</v>
          </cell>
          <cell r="AT613">
            <v>7</v>
          </cell>
          <cell r="AU613" t="str">
            <v>PA</v>
          </cell>
          <cell r="AV613">
            <v>100</v>
          </cell>
          <cell r="AY613" t="str">
            <v>WILD, Susan</v>
          </cell>
          <cell r="AZ613">
            <v>1957</v>
          </cell>
          <cell r="BB613">
            <v>-0.26100000000000001</v>
          </cell>
          <cell r="BC613">
            <v>0.30199999999999999</v>
          </cell>
          <cell r="BD613">
            <v>-93.432609999999997</v>
          </cell>
          <cell r="BE613">
            <v>0.90383000000000002</v>
          </cell>
          <cell r="BF613">
            <v>924</v>
          </cell>
          <cell r="BG613">
            <v>44</v>
          </cell>
          <cell r="BI613">
            <v>-0.25900000000000001</v>
          </cell>
          <cell r="BJ613">
            <v>0.29199999999999998</v>
          </cell>
          <cell r="BK613" t="str">
            <v>WILD</v>
          </cell>
          <cell r="BL613" t="str">
            <v>PA-7</v>
          </cell>
          <cell r="BM613" t="str">
            <v>House</v>
          </cell>
          <cell r="BN613" t="str">
            <v>Susan</v>
          </cell>
          <cell r="BO613" t="str">
            <v>Wild</v>
          </cell>
          <cell r="BP613" t="str">
            <v>PA</v>
          </cell>
          <cell r="BQ613" t="str">
            <v>D</v>
          </cell>
          <cell r="BR613">
            <v>0.10752</v>
          </cell>
          <cell r="BS613" t="str">
            <v>PA-7</v>
          </cell>
          <cell r="BT613" t="str">
            <v>Wild</v>
          </cell>
          <cell r="BU613" t="str">
            <v>Susan Wild</v>
          </cell>
          <cell r="BV613" t="str">
            <v>House</v>
          </cell>
          <cell r="BW613" t="str">
            <v>PA</v>
          </cell>
          <cell r="BX613">
            <v>7</v>
          </cell>
          <cell r="BY613" t="str">
            <v>D</v>
          </cell>
          <cell r="BZ613">
            <v>62</v>
          </cell>
          <cell r="CA613">
            <v>12</v>
          </cell>
          <cell r="CB613">
            <v>10</v>
          </cell>
          <cell r="CC613">
            <v>20</v>
          </cell>
          <cell r="CD613">
            <v>20</v>
          </cell>
          <cell r="CE613">
            <v>0</v>
          </cell>
          <cell r="CF613">
            <v>4</v>
          </cell>
        </row>
        <row r="614">
          <cell r="A614" t="str">
            <v>W000828</v>
          </cell>
          <cell r="B614" t="str">
            <v>House</v>
          </cell>
          <cell r="C614">
            <v>22372</v>
          </cell>
          <cell r="D614" t="str">
            <v>Brandon Williams</v>
          </cell>
          <cell r="E614" t="str">
            <v>Williams</v>
          </cell>
          <cell r="F614" t="str">
            <v>R</v>
          </cell>
          <cell r="G614" t="str">
            <v>NY-22</v>
          </cell>
          <cell r="H614">
            <v>1</v>
          </cell>
          <cell r="I614" t="str">
            <v>D+7.5</v>
          </cell>
          <cell r="J614" t="str">
            <v>Compromise Conservatives</v>
          </cell>
          <cell r="K614">
            <v>93.78</v>
          </cell>
          <cell r="L614">
            <v>0</v>
          </cell>
          <cell r="M614">
            <v>0</v>
          </cell>
          <cell r="N614">
            <v>0</v>
          </cell>
          <cell r="O614">
            <v>1</v>
          </cell>
          <cell r="P614">
            <v>1</v>
          </cell>
          <cell r="Q614">
            <v>0</v>
          </cell>
          <cell r="R614">
            <v>1</v>
          </cell>
          <cell r="S614">
            <v>0</v>
          </cell>
          <cell r="T614">
            <v>0.34200000000000003</v>
          </cell>
          <cell r="U614">
            <v>8.5000000000000006E-2</v>
          </cell>
          <cell r="W614" t="str">
            <v>Brandon Williams</v>
          </cell>
          <cell r="X614" t="str">
            <v>NY-22</v>
          </cell>
          <cell r="Y614" t="str">
            <v>Brandon</v>
          </cell>
          <cell r="Z614" t="str">
            <v>Williams</v>
          </cell>
          <cell r="AA614" t="str">
            <v>R</v>
          </cell>
          <cell r="AB614" t="str">
            <v>D+1@@204</v>
          </cell>
          <cell r="AC614" t="str">
            <v>D+1.15</v>
          </cell>
          <cell r="AD614">
            <v>204</v>
          </cell>
          <cell r="AP614">
            <v>118</v>
          </cell>
          <cell r="AQ614" t="str">
            <v>House</v>
          </cell>
          <cell r="AR614">
            <v>22372</v>
          </cell>
          <cell r="AS614">
            <v>13</v>
          </cell>
          <cell r="AT614">
            <v>22</v>
          </cell>
          <cell r="AU614" t="str">
            <v>NY</v>
          </cell>
          <cell r="AV614">
            <v>200</v>
          </cell>
          <cell r="AY614" t="str">
            <v>WILLIAMS, Brandon</v>
          </cell>
          <cell r="AZ614">
            <v>1967</v>
          </cell>
          <cell r="BB614">
            <v>0.32600000000000001</v>
          </cell>
          <cell r="BC614">
            <v>9.8000000000000004E-2</v>
          </cell>
          <cell r="BD614">
            <v>-121.96653000000001</v>
          </cell>
          <cell r="BE614">
            <v>0.87192999999999998</v>
          </cell>
          <cell r="BF614">
            <v>890</v>
          </cell>
          <cell r="BG614">
            <v>62</v>
          </cell>
          <cell r="BI614">
            <v>0.34</v>
          </cell>
          <cell r="BJ614">
            <v>9.9000000000000005E-2</v>
          </cell>
          <cell r="BK614" t="str">
            <v>WILLIAMS</v>
          </cell>
          <cell r="BL614" t="str">
            <v>NY-22</v>
          </cell>
          <cell r="BM614" t="str">
            <v>House</v>
          </cell>
          <cell r="BN614" t="str">
            <v>Brandon</v>
          </cell>
          <cell r="BO614" t="str">
            <v>Williams</v>
          </cell>
          <cell r="BP614" t="str">
            <v>NY</v>
          </cell>
          <cell r="BQ614" t="str">
            <v>R</v>
          </cell>
          <cell r="BR614">
            <v>-0.98082999999999998</v>
          </cell>
          <cell r="BS614" t="str">
            <v>NY-22</v>
          </cell>
          <cell r="BT614" t="str">
            <v>Williams</v>
          </cell>
          <cell r="BU614" t="str">
            <v>Brandon Williams</v>
          </cell>
          <cell r="BV614" t="str">
            <v>House</v>
          </cell>
          <cell r="BW614" t="str">
            <v>NY</v>
          </cell>
          <cell r="BX614">
            <v>22</v>
          </cell>
          <cell r="BY614" t="str">
            <v>R</v>
          </cell>
          <cell r="BZ614">
            <v>11</v>
          </cell>
          <cell r="CA614">
            <v>1</v>
          </cell>
          <cell r="CB614">
            <v>10</v>
          </cell>
          <cell r="CC614">
            <v>0</v>
          </cell>
          <cell r="CD614">
            <v>0</v>
          </cell>
          <cell r="CE614">
            <v>0</v>
          </cell>
          <cell r="CF614">
            <v>2</v>
          </cell>
        </row>
        <row r="615">
          <cell r="A615" t="str">
            <v>W000788</v>
          </cell>
          <cell r="B615" t="str">
            <v>House</v>
          </cell>
          <cell r="C615">
            <v>22156</v>
          </cell>
          <cell r="D615" t="str">
            <v>Nikema Williams</v>
          </cell>
          <cell r="E615" t="str">
            <v>Williams</v>
          </cell>
          <cell r="F615" t="str">
            <v>D</v>
          </cell>
          <cell r="G615" t="str">
            <v>GA-5</v>
          </cell>
          <cell r="H615">
            <v>2</v>
          </cell>
          <cell r="I615" t="str">
            <v>D+66.5</v>
          </cell>
          <cell r="J615" t="str">
            <v>Progressive Democrats</v>
          </cell>
          <cell r="K615">
            <v>98.33</v>
          </cell>
          <cell r="L615">
            <v>1</v>
          </cell>
          <cell r="M615">
            <v>1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-0.42499999999999999</v>
          </cell>
          <cell r="U615">
            <v>-0.376</v>
          </cell>
          <cell r="W615" t="str">
            <v>Nikema Williams</v>
          </cell>
          <cell r="X615" t="str">
            <v>GA-5</v>
          </cell>
          <cell r="Y615" t="str">
            <v>Nikema</v>
          </cell>
          <cell r="Z615" t="str">
            <v>Williams</v>
          </cell>
          <cell r="AA615" t="str">
            <v>D</v>
          </cell>
          <cell r="AB615" t="str">
            <v>D+32@@15</v>
          </cell>
          <cell r="AC615" t="str">
            <v>D+31.65</v>
          </cell>
          <cell r="AD615">
            <v>15</v>
          </cell>
          <cell r="AE615" t="str">
            <v>GA-5</v>
          </cell>
          <cell r="AF615" t="str">
            <v>House</v>
          </cell>
          <cell r="AG615">
            <v>141</v>
          </cell>
          <cell r="AH615">
            <v>295</v>
          </cell>
          <cell r="AI615">
            <v>32</v>
          </cell>
          <cell r="AJ615">
            <v>6.9682151589242052</v>
          </cell>
          <cell r="AK615">
            <v>456811</v>
          </cell>
          <cell r="AL615" t="str">
            <v>W000788</v>
          </cell>
          <cell r="AM615" t="str">
            <v>GA</v>
          </cell>
          <cell r="AN615">
            <v>5</v>
          </cell>
          <cell r="AO615" t="str">
            <v>Williams</v>
          </cell>
          <cell r="AP615">
            <v>118</v>
          </cell>
          <cell r="AQ615" t="str">
            <v>House</v>
          </cell>
          <cell r="AR615">
            <v>22156</v>
          </cell>
          <cell r="AS615">
            <v>44</v>
          </cell>
          <cell r="AT615">
            <v>5</v>
          </cell>
          <cell r="AU615" t="str">
            <v>GA</v>
          </cell>
          <cell r="AV615">
            <v>100</v>
          </cell>
          <cell r="AY615" t="str">
            <v>WILLIAMS, Nikema</v>
          </cell>
          <cell r="AZ615">
            <v>1978</v>
          </cell>
          <cell r="BB615">
            <v>-0.41299999999999998</v>
          </cell>
          <cell r="BC615">
            <v>-0.42</v>
          </cell>
          <cell r="BD615">
            <v>-43.604149999999997</v>
          </cell>
          <cell r="BE615">
            <v>0.95523000000000002</v>
          </cell>
          <cell r="BF615">
            <v>952</v>
          </cell>
          <cell r="BG615">
            <v>18</v>
          </cell>
          <cell r="BI615">
            <v>-0.42099999999999999</v>
          </cell>
          <cell r="BJ615">
            <v>-0.41899999999999998</v>
          </cell>
          <cell r="BK615" t="str">
            <v>WILLIAMS</v>
          </cell>
          <cell r="BL615" t="str">
            <v>GA-5</v>
          </cell>
          <cell r="BM615" t="str">
            <v>House</v>
          </cell>
          <cell r="BN615" t="str">
            <v>Nikema</v>
          </cell>
          <cell r="BO615" t="str">
            <v>Williams</v>
          </cell>
          <cell r="BP615" t="str">
            <v>GA</v>
          </cell>
          <cell r="BQ615" t="str">
            <v>D</v>
          </cell>
          <cell r="BR615">
            <v>-0.98472000000000004</v>
          </cell>
          <cell r="BS615" t="str">
            <v>GA-5</v>
          </cell>
          <cell r="BT615" t="str">
            <v>Williams</v>
          </cell>
          <cell r="BU615" t="str">
            <v>Nikema Williams</v>
          </cell>
          <cell r="BV615" t="str">
            <v>House</v>
          </cell>
          <cell r="BW615" t="str">
            <v>GA</v>
          </cell>
          <cell r="BX615">
            <v>5</v>
          </cell>
          <cell r="BY615" t="str">
            <v>D</v>
          </cell>
          <cell r="BZ615">
            <v>21</v>
          </cell>
          <cell r="CA615">
            <v>1</v>
          </cell>
          <cell r="CB615">
            <v>20</v>
          </cell>
          <cell r="CC615">
            <v>0</v>
          </cell>
          <cell r="CD615">
            <v>0</v>
          </cell>
          <cell r="CE615">
            <v>0</v>
          </cell>
          <cell r="CF615">
            <v>44</v>
          </cell>
        </row>
        <row r="616">
          <cell r="A616" t="str">
            <v>W000816</v>
          </cell>
          <cell r="B616" t="str">
            <v>House</v>
          </cell>
          <cell r="C616">
            <v>21364</v>
          </cell>
          <cell r="D616" t="str">
            <v>Roger Williams</v>
          </cell>
          <cell r="E616" t="str">
            <v>Williams</v>
          </cell>
          <cell r="F616" t="str">
            <v>R</v>
          </cell>
          <cell r="G616" t="str">
            <v>TX-25</v>
          </cell>
          <cell r="H616">
            <v>6</v>
          </cell>
          <cell r="I616" t="str">
            <v>R+31.2</v>
          </cell>
          <cell r="J616" t="str">
            <v>Far-Right Establishment</v>
          </cell>
          <cell r="K616">
            <v>98.07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1</v>
          </cell>
          <cell r="S616">
            <v>0</v>
          </cell>
          <cell r="T616">
            <v>0.59499999999999997</v>
          </cell>
          <cell r="U616">
            <v>6.3E-2</v>
          </cell>
          <cell r="W616" t="str">
            <v>Roger Williams</v>
          </cell>
          <cell r="X616" t="str">
            <v>TX-25</v>
          </cell>
          <cell r="Y616" t="str">
            <v>Roger</v>
          </cell>
          <cell r="Z616" t="str">
            <v>Williams</v>
          </cell>
          <cell r="AA616" t="str">
            <v>R</v>
          </cell>
          <cell r="AB616" t="str">
            <v>R+19@@386</v>
          </cell>
          <cell r="AC616" t="str">
            <v>R+18.66</v>
          </cell>
          <cell r="AD616">
            <v>386</v>
          </cell>
          <cell r="AE616" t="str">
            <v>TX-25</v>
          </cell>
          <cell r="AF616" t="str">
            <v>House</v>
          </cell>
          <cell r="AG616">
            <v>223</v>
          </cell>
          <cell r="AH616">
            <v>213</v>
          </cell>
          <cell r="AI616">
            <v>51</v>
          </cell>
          <cell r="AJ616">
            <v>12.915129151291509</v>
          </cell>
          <cell r="AK616">
            <v>412578</v>
          </cell>
          <cell r="AL616" t="str">
            <v>W000816</v>
          </cell>
          <cell r="AM616" t="str">
            <v>TX</v>
          </cell>
          <cell r="AN616">
            <v>25</v>
          </cell>
          <cell r="AO616" t="str">
            <v>Williams</v>
          </cell>
          <cell r="AP616">
            <v>118</v>
          </cell>
          <cell r="AQ616" t="str">
            <v>House</v>
          </cell>
          <cell r="AR616">
            <v>21364</v>
          </cell>
          <cell r="AS616">
            <v>49</v>
          </cell>
          <cell r="AT616">
            <v>25</v>
          </cell>
          <cell r="AU616" t="str">
            <v>TX</v>
          </cell>
          <cell r="AV616">
            <v>200</v>
          </cell>
          <cell r="AY616" t="str">
            <v>WILLIAMS, Roger</v>
          </cell>
          <cell r="AZ616">
            <v>1949</v>
          </cell>
          <cell r="BB616">
            <v>0.59499999999999997</v>
          </cell>
          <cell r="BC616">
            <v>5.1999999999999998E-2</v>
          </cell>
          <cell r="BD616">
            <v>-76.615970000000004</v>
          </cell>
          <cell r="BE616">
            <v>0.91715999999999998</v>
          </cell>
          <cell r="BF616">
            <v>886</v>
          </cell>
          <cell r="BG616">
            <v>21</v>
          </cell>
          <cell r="BI616">
            <v>0.64300000000000002</v>
          </cell>
          <cell r="BJ616">
            <v>-1.7999999999999999E-2</v>
          </cell>
          <cell r="BK616" t="str">
            <v>WILLIAMS</v>
          </cell>
          <cell r="BL616" t="str">
            <v>TX-25</v>
          </cell>
          <cell r="BM616" t="str">
            <v>House</v>
          </cell>
          <cell r="BN616" t="str">
            <v>Roger</v>
          </cell>
          <cell r="BO616" t="str">
            <v>Williams</v>
          </cell>
          <cell r="BP616" t="str">
            <v>TX</v>
          </cell>
          <cell r="BQ616" t="str">
            <v>R</v>
          </cell>
          <cell r="BR616">
            <v>-0.69381000000000004</v>
          </cell>
          <cell r="BS616" t="str">
            <v>TX-25</v>
          </cell>
          <cell r="BT616" t="str">
            <v>Williams</v>
          </cell>
          <cell r="BU616" t="str">
            <v>Roger Williams</v>
          </cell>
          <cell r="BV616" t="str">
            <v>House</v>
          </cell>
          <cell r="BW616" t="str">
            <v>TX</v>
          </cell>
          <cell r="BX616">
            <v>25</v>
          </cell>
          <cell r="BY616" t="str">
            <v>R</v>
          </cell>
          <cell r="BZ616">
            <v>24</v>
          </cell>
          <cell r="CA616">
            <v>4</v>
          </cell>
          <cell r="CB616">
            <v>0</v>
          </cell>
          <cell r="CC616">
            <v>20</v>
          </cell>
          <cell r="CD616">
            <v>0</v>
          </cell>
          <cell r="CE616">
            <v>0</v>
          </cell>
          <cell r="CF616">
            <v>30</v>
          </cell>
        </row>
        <row r="617">
          <cell r="A617" t="str">
            <v>W000795</v>
          </cell>
          <cell r="B617" t="str">
            <v>House</v>
          </cell>
          <cell r="C617">
            <v>20138</v>
          </cell>
          <cell r="D617" t="str">
            <v>Joe Wilson</v>
          </cell>
          <cell r="E617" t="str">
            <v>Wilson</v>
          </cell>
          <cell r="F617" t="str">
            <v>R</v>
          </cell>
          <cell r="G617" t="str">
            <v>SC-2</v>
          </cell>
          <cell r="H617">
            <v>11.5</v>
          </cell>
          <cell r="I617" t="str">
            <v>R+10.6</v>
          </cell>
          <cell r="J617" t="str">
            <v>Old Guard Republicans</v>
          </cell>
          <cell r="K617">
            <v>93.12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1</v>
          </cell>
          <cell r="S617">
            <v>0</v>
          </cell>
          <cell r="T617">
            <v>0.53100000000000003</v>
          </cell>
          <cell r="U617">
            <v>0.14699999999999999</v>
          </cell>
          <cell r="W617" t="str">
            <v>Joe Wilson</v>
          </cell>
          <cell r="X617" t="str">
            <v>SC-2</v>
          </cell>
          <cell r="Y617" t="str">
            <v>Joe</v>
          </cell>
          <cell r="Z617" t="str">
            <v>Wilson</v>
          </cell>
          <cell r="AA617" t="str">
            <v>R</v>
          </cell>
          <cell r="AB617" t="str">
            <v>R+8@@275</v>
          </cell>
          <cell r="AC617" t="str">
            <v>R+8.27</v>
          </cell>
          <cell r="AD617">
            <v>275</v>
          </cell>
          <cell r="AE617" t="str">
            <v>SC-2</v>
          </cell>
          <cell r="AF617" t="str">
            <v>House</v>
          </cell>
          <cell r="AG617">
            <v>379</v>
          </cell>
          <cell r="AH617">
            <v>57</v>
          </cell>
          <cell r="AI617">
            <v>87</v>
          </cell>
          <cell r="AJ617">
            <v>33.742331288343557</v>
          </cell>
          <cell r="AK617">
            <v>400433</v>
          </cell>
          <cell r="AL617" t="str">
            <v>W000795</v>
          </cell>
          <cell r="AM617" t="str">
            <v>SC</v>
          </cell>
          <cell r="AN617">
            <v>2</v>
          </cell>
          <cell r="AO617" t="str">
            <v>Wilson</v>
          </cell>
          <cell r="AP617">
            <v>118</v>
          </cell>
          <cell r="AQ617" t="str">
            <v>House</v>
          </cell>
          <cell r="AR617">
            <v>20138</v>
          </cell>
          <cell r="AS617">
            <v>48</v>
          </cell>
          <cell r="AT617">
            <v>2</v>
          </cell>
          <cell r="AU617" t="str">
            <v>SC</v>
          </cell>
          <cell r="AV617">
            <v>200</v>
          </cell>
          <cell r="AY617" t="str">
            <v>WILSON, Addison Graves (Joe)</v>
          </cell>
          <cell r="AZ617">
            <v>1947</v>
          </cell>
          <cell r="BB617">
            <v>0.52900000000000003</v>
          </cell>
          <cell r="BC617">
            <v>0.16400000000000001</v>
          </cell>
          <cell r="BD617">
            <v>-125.68992</v>
          </cell>
          <cell r="BE617">
            <v>0.87558000000000002</v>
          </cell>
          <cell r="BF617">
            <v>946</v>
          </cell>
          <cell r="BG617">
            <v>58</v>
          </cell>
          <cell r="BI617">
            <v>0.60099999999999998</v>
          </cell>
          <cell r="BJ617">
            <v>0.372</v>
          </cell>
          <cell r="BK617" t="str">
            <v>WILSON</v>
          </cell>
          <cell r="BL617" t="str">
            <v>SC-2</v>
          </cell>
          <cell r="BM617" t="str">
            <v>House</v>
          </cell>
          <cell r="BN617" t="str">
            <v>Joe</v>
          </cell>
          <cell r="BO617" t="str">
            <v>Wilson</v>
          </cell>
          <cell r="BP617" t="str">
            <v>SC</v>
          </cell>
          <cell r="BQ617" t="str">
            <v>R</v>
          </cell>
          <cell r="BR617">
            <v>0.61665999999999999</v>
          </cell>
          <cell r="BS617" t="str">
            <v>SC-2</v>
          </cell>
          <cell r="BT617" t="str">
            <v>Wilson</v>
          </cell>
          <cell r="BU617" t="str">
            <v>Joe Wilson</v>
          </cell>
          <cell r="BV617" t="str">
            <v>House</v>
          </cell>
          <cell r="BW617" t="str">
            <v>SC</v>
          </cell>
          <cell r="BX617">
            <v>2</v>
          </cell>
          <cell r="BY617" t="str">
            <v>R</v>
          </cell>
          <cell r="BZ617">
            <v>37</v>
          </cell>
          <cell r="CA617">
            <v>17</v>
          </cell>
          <cell r="CB617">
            <v>0</v>
          </cell>
          <cell r="CC617">
            <v>20</v>
          </cell>
          <cell r="CD617">
            <v>0</v>
          </cell>
          <cell r="CE617">
            <v>0</v>
          </cell>
          <cell r="CF617">
            <v>20</v>
          </cell>
        </row>
        <row r="618">
          <cell r="A618" t="str">
            <v>W000808</v>
          </cell>
          <cell r="B618" t="str">
            <v>House</v>
          </cell>
          <cell r="C618">
            <v>21118</v>
          </cell>
          <cell r="D618" t="str">
            <v>Frederica Wilson</v>
          </cell>
          <cell r="E618" t="str">
            <v>Wilson</v>
          </cell>
          <cell r="F618" t="str">
            <v>D</v>
          </cell>
          <cell r="G618" t="str">
            <v>FL-24</v>
          </cell>
          <cell r="H618">
            <v>7</v>
          </cell>
          <cell r="I618" t="str">
            <v>D+49.1</v>
          </cell>
          <cell r="J618" t="str">
            <v>Core Democrats</v>
          </cell>
          <cell r="K618">
            <v>98.22</v>
          </cell>
          <cell r="L618">
            <v>1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-0.47699999999999998</v>
          </cell>
          <cell r="U618">
            <v>-1.2E-2</v>
          </cell>
          <cell r="W618" t="str">
            <v>Frederica Wilson</v>
          </cell>
          <cell r="X618" t="str">
            <v>FL-24</v>
          </cell>
          <cell r="Y618" t="str">
            <v>Frederica</v>
          </cell>
          <cell r="Z618" t="str">
            <v>Wilson</v>
          </cell>
          <cell r="AA618" t="str">
            <v>D</v>
          </cell>
          <cell r="AB618" t="str">
            <v>D+25@@40</v>
          </cell>
          <cell r="AC618" t="str">
            <v>D+24.64</v>
          </cell>
          <cell r="AD618">
            <v>40</v>
          </cell>
          <cell r="AE618" t="str">
            <v>FL-24</v>
          </cell>
          <cell r="AF618" t="str">
            <v>House</v>
          </cell>
          <cell r="AG618">
            <v>37</v>
          </cell>
          <cell r="AH618">
            <v>399</v>
          </cell>
          <cell r="AI618">
            <v>8</v>
          </cell>
          <cell r="AJ618">
            <v>3.440860215053763</v>
          </cell>
          <cell r="AK618">
            <v>412412</v>
          </cell>
          <cell r="AL618" t="str">
            <v>W000808</v>
          </cell>
          <cell r="AM618" t="str">
            <v>FL</v>
          </cell>
          <cell r="AN618">
            <v>24</v>
          </cell>
          <cell r="AO618" t="str">
            <v>Wilson</v>
          </cell>
          <cell r="AP618">
            <v>118</v>
          </cell>
          <cell r="AQ618" t="str">
            <v>House</v>
          </cell>
          <cell r="AR618">
            <v>21118</v>
          </cell>
          <cell r="AS618">
            <v>43</v>
          </cell>
          <cell r="AT618">
            <v>24</v>
          </cell>
          <cell r="AU618" t="str">
            <v>FL</v>
          </cell>
          <cell r="AV618">
            <v>100</v>
          </cell>
          <cell r="AY618" t="str">
            <v>WILSON, Frederica</v>
          </cell>
          <cell r="AZ618">
            <v>1942</v>
          </cell>
          <cell r="BB618">
            <v>-0.47699999999999998</v>
          </cell>
          <cell r="BC618">
            <v>-7.0000000000000001E-3</v>
          </cell>
          <cell r="BD618">
            <v>-43.386490000000002</v>
          </cell>
          <cell r="BE618">
            <v>0.94994999999999996</v>
          </cell>
          <cell r="BF618">
            <v>845</v>
          </cell>
          <cell r="BG618">
            <v>13</v>
          </cell>
          <cell r="BI618">
            <v>-0.46600000000000003</v>
          </cell>
          <cell r="BJ618">
            <v>5.6000000000000001E-2</v>
          </cell>
          <cell r="BK618" t="str">
            <v>WILSON</v>
          </cell>
          <cell r="BL618" t="str">
            <v>FL-24</v>
          </cell>
          <cell r="BM618" t="str">
            <v>House</v>
          </cell>
          <cell r="BN618" t="str">
            <v>Frederica</v>
          </cell>
          <cell r="BO618" t="str">
            <v>Wilson</v>
          </cell>
          <cell r="BP618" t="str">
            <v>FL</v>
          </cell>
          <cell r="BQ618" t="str">
            <v>D</v>
          </cell>
          <cell r="BR618">
            <v>-1.01267</v>
          </cell>
          <cell r="BS618" t="str">
            <v>FL-24</v>
          </cell>
          <cell r="BT618" t="str">
            <v>Wilson</v>
          </cell>
          <cell r="BU618" t="str">
            <v>Frederica Wilson</v>
          </cell>
          <cell r="BV618" t="str">
            <v>House</v>
          </cell>
          <cell r="BW618" t="str">
            <v>FL</v>
          </cell>
          <cell r="BX618">
            <v>24</v>
          </cell>
          <cell r="BY618" t="str">
            <v>D</v>
          </cell>
          <cell r="BZ618">
            <v>-20</v>
          </cell>
          <cell r="CA618">
            <v>0</v>
          </cell>
          <cell r="CB618">
            <v>0</v>
          </cell>
          <cell r="CC618">
            <v>-20</v>
          </cell>
          <cell r="CD618">
            <v>0</v>
          </cell>
          <cell r="CE618">
            <v>0</v>
          </cell>
          <cell r="CF618">
            <v>44</v>
          </cell>
        </row>
        <row r="619">
          <cell r="A619" t="str">
            <v>W000804</v>
          </cell>
          <cell r="B619" t="str">
            <v>House</v>
          </cell>
          <cell r="C619">
            <v>20756</v>
          </cell>
          <cell r="D619" t="str">
            <v>Rob Wittman</v>
          </cell>
          <cell r="E619" t="str">
            <v>Wittman</v>
          </cell>
          <cell r="F619" t="str">
            <v>R</v>
          </cell>
          <cell r="G619" t="str">
            <v>VA-1</v>
          </cell>
          <cell r="H619">
            <v>8.5</v>
          </cell>
          <cell r="I619" t="str">
            <v>R+6.2</v>
          </cell>
          <cell r="J619" t="str">
            <v>Old Guard Republicans</v>
          </cell>
          <cell r="K619">
            <v>94.8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1</v>
          </cell>
          <cell r="S619">
            <v>0</v>
          </cell>
          <cell r="T619">
            <v>0.45100000000000001</v>
          </cell>
          <cell r="U619">
            <v>1E-3</v>
          </cell>
          <cell r="W619" t="str">
            <v>Rob Wittman</v>
          </cell>
          <cell r="X619" t="str">
            <v>VA-1</v>
          </cell>
          <cell r="Y619" t="str">
            <v>Rob</v>
          </cell>
          <cell r="Z619" t="str">
            <v>Wittman</v>
          </cell>
          <cell r="AA619" t="str">
            <v>R</v>
          </cell>
          <cell r="AB619" t="str">
            <v>R+6@@256</v>
          </cell>
          <cell r="AC619" t="str">
            <v>R+6.34</v>
          </cell>
          <cell r="AD619">
            <v>256</v>
          </cell>
          <cell r="AE619" t="str">
            <v>VA-1</v>
          </cell>
          <cell r="AF619" t="str">
            <v>House</v>
          </cell>
          <cell r="AG619">
            <v>374</v>
          </cell>
          <cell r="AH619">
            <v>62</v>
          </cell>
          <cell r="AI619">
            <v>86</v>
          </cell>
          <cell r="AJ619">
            <v>32.600732600732599</v>
          </cell>
          <cell r="AK619">
            <v>412255</v>
          </cell>
          <cell r="AL619" t="str">
            <v>W000804</v>
          </cell>
          <cell r="AM619" t="str">
            <v>VA</v>
          </cell>
          <cell r="AN619">
            <v>1</v>
          </cell>
          <cell r="AO619" t="str">
            <v>Wittman</v>
          </cell>
          <cell r="AP619">
            <v>118</v>
          </cell>
          <cell r="AQ619" t="str">
            <v>House</v>
          </cell>
          <cell r="AR619">
            <v>20756</v>
          </cell>
          <cell r="AS619">
            <v>40</v>
          </cell>
          <cell r="AT619">
            <v>1</v>
          </cell>
          <cell r="AU619" t="str">
            <v>VA</v>
          </cell>
          <cell r="AV619">
            <v>200</v>
          </cell>
          <cell r="AY619" t="str">
            <v>WITTMAN, Robert J.</v>
          </cell>
          <cell r="AZ619">
            <v>1959</v>
          </cell>
          <cell r="BB619">
            <v>0.44900000000000001</v>
          </cell>
          <cell r="BC619">
            <v>1.7999999999999999E-2</v>
          </cell>
          <cell r="BD619">
            <v>-113.55195000000001</v>
          </cell>
          <cell r="BE619">
            <v>0.88734000000000002</v>
          </cell>
          <cell r="BF619">
            <v>950</v>
          </cell>
          <cell r="BG619">
            <v>51</v>
          </cell>
          <cell r="BI619">
            <v>0.53500000000000003</v>
          </cell>
          <cell r="BJ619">
            <v>0.23400000000000001</v>
          </cell>
          <cell r="BK619" t="str">
            <v>WITTMAN</v>
          </cell>
          <cell r="BL619" t="str">
            <v>VA-1</v>
          </cell>
          <cell r="BM619" t="str">
            <v>House</v>
          </cell>
          <cell r="BN619" t="str">
            <v>Rob</v>
          </cell>
          <cell r="BO619" t="str">
            <v>Wittman</v>
          </cell>
          <cell r="BP619" t="str">
            <v>VA</v>
          </cell>
          <cell r="BQ619" t="str">
            <v>R</v>
          </cell>
          <cell r="BR619">
            <v>0.18293000000000001</v>
          </cell>
          <cell r="BS619" t="str">
            <v>VA-1</v>
          </cell>
          <cell r="BT619" t="str">
            <v>Wittman</v>
          </cell>
          <cell r="BU619" t="str">
            <v>Rob Wittman</v>
          </cell>
          <cell r="BV619" t="str">
            <v>House</v>
          </cell>
          <cell r="BW619" t="str">
            <v>VA</v>
          </cell>
          <cell r="BX619">
            <v>1</v>
          </cell>
          <cell r="BY619" t="str">
            <v>R</v>
          </cell>
          <cell r="BZ619">
            <v>42</v>
          </cell>
          <cell r="CA619">
            <v>12</v>
          </cell>
          <cell r="CB619">
            <v>10</v>
          </cell>
          <cell r="CC619">
            <v>20</v>
          </cell>
          <cell r="CD619">
            <v>0</v>
          </cell>
          <cell r="CE619">
            <v>0</v>
          </cell>
          <cell r="CF619">
            <v>15</v>
          </cell>
        </row>
        <row r="620">
          <cell r="A620" t="str">
            <v>W000809</v>
          </cell>
          <cell r="B620" t="str">
            <v>House</v>
          </cell>
          <cell r="C620">
            <v>21108</v>
          </cell>
          <cell r="D620" t="str">
            <v>Steve Womack</v>
          </cell>
          <cell r="E620" t="str">
            <v>Womack</v>
          </cell>
          <cell r="F620" t="str">
            <v>R</v>
          </cell>
          <cell r="G620" t="str">
            <v>AR-3</v>
          </cell>
          <cell r="H620">
            <v>7</v>
          </cell>
          <cell r="I620" t="str">
            <v>R+23.4</v>
          </cell>
          <cell r="J620" t="str">
            <v>Moderate Republicans</v>
          </cell>
          <cell r="K620">
            <v>97.22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1</v>
          </cell>
          <cell r="R620">
            <v>0</v>
          </cell>
          <cell r="S620">
            <v>0</v>
          </cell>
          <cell r="T620">
            <v>0.34799999999999998</v>
          </cell>
          <cell r="U620">
            <v>0.621</v>
          </cell>
          <cell r="W620" t="str">
            <v>Steve Womack</v>
          </cell>
          <cell r="X620" t="str">
            <v>AR-3</v>
          </cell>
          <cell r="Y620" t="str">
            <v>Steve</v>
          </cell>
          <cell r="Z620" t="str">
            <v>Womack</v>
          </cell>
          <cell r="AA620" t="str">
            <v>R</v>
          </cell>
          <cell r="AB620" t="str">
            <v>R+15@@349</v>
          </cell>
          <cell r="AC620" t="str">
            <v>R+14.91</v>
          </cell>
          <cell r="AD620">
            <v>349</v>
          </cell>
          <cell r="AE620" t="str">
            <v>AR-3</v>
          </cell>
          <cell r="AF620" t="str">
            <v>House</v>
          </cell>
          <cell r="AG620">
            <v>310</v>
          </cell>
          <cell r="AH620">
            <v>126</v>
          </cell>
          <cell r="AI620">
            <v>71</v>
          </cell>
          <cell r="AJ620">
            <v>25.443786982248518</v>
          </cell>
          <cell r="AK620">
            <v>412402</v>
          </cell>
          <cell r="AL620" t="str">
            <v>W000809</v>
          </cell>
          <cell r="AM620" t="str">
            <v>AR</v>
          </cell>
          <cell r="AN620">
            <v>3</v>
          </cell>
          <cell r="AO620" t="str">
            <v>Womack</v>
          </cell>
          <cell r="AP620">
            <v>118</v>
          </cell>
          <cell r="AQ620" t="str">
            <v>House</v>
          </cell>
          <cell r="AR620">
            <v>21108</v>
          </cell>
          <cell r="AS620">
            <v>42</v>
          </cell>
          <cell r="AT620">
            <v>3</v>
          </cell>
          <cell r="AU620" t="str">
            <v>AR</v>
          </cell>
          <cell r="AV620">
            <v>200</v>
          </cell>
          <cell r="AY620" t="str">
            <v>WOMACK, Steve</v>
          </cell>
          <cell r="AZ620">
            <v>1957</v>
          </cell>
          <cell r="BB620">
            <v>0.34799999999999998</v>
          </cell>
          <cell r="BC620">
            <v>0.626</v>
          </cell>
          <cell r="BD620">
            <v>-64.930819999999997</v>
          </cell>
          <cell r="BE620">
            <v>0.93459999999999999</v>
          </cell>
          <cell r="BF620">
            <v>960</v>
          </cell>
          <cell r="BG620">
            <v>22</v>
          </cell>
          <cell r="BI620">
            <v>0.36899999999999999</v>
          </cell>
          <cell r="BJ620">
            <v>0.89800000000000002</v>
          </cell>
          <cell r="BK620" t="str">
            <v>WOMACK</v>
          </cell>
          <cell r="BL620" t="str">
            <v>AR-3</v>
          </cell>
          <cell r="BM620" t="str">
            <v>House</v>
          </cell>
          <cell r="BN620" t="str">
            <v>Steve</v>
          </cell>
          <cell r="BO620" t="str">
            <v>Womack</v>
          </cell>
          <cell r="BP620" t="str">
            <v>AR</v>
          </cell>
          <cell r="BQ620" t="str">
            <v>R</v>
          </cell>
          <cell r="BR620">
            <v>-0.32835999999999999</v>
          </cell>
          <cell r="BS620" t="str">
            <v>AR-3</v>
          </cell>
          <cell r="BT620" t="str">
            <v>Womack</v>
          </cell>
          <cell r="BU620" t="str">
            <v>Steve Womack</v>
          </cell>
          <cell r="BV620" t="str">
            <v>House</v>
          </cell>
          <cell r="BW620" t="str">
            <v>AR</v>
          </cell>
          <cell r="BX620">
            <v>3</v>
          </cell>
          <cell r="BY620" t="str">
            <v>R</v>
          </cell>
          <cell r="BZ620">
            <v>57</v>
          </cell>
          <cell r="CA620">
            <v>7</v>
          </cell>
          <cell r="CB620">
            <v>20</v>
          </cell>
          <cell r="CC620">
            <v>20</v>
          </cell>
          <cell r="CD620">
            <v>0</v>
          </cell>
          <cell r="CE620">
            <v>10</v>
          </cell>
          <cell r="CF620">
            <v>29</v>
          </cell>
        </row>
        <row r="621">
          <cell r="A621" t="str">
            <v>W000779</v>
          </cell>
          <cell r="AE621" t="str">
            <v>OR-0</v>
          </cell>
          <cell r="AF621" t="str">
            <v>Senate</v>
          </cell>
          <cell r="AG621">
            <v>4</v>
          </cell>
          <cell r="AH621">
            <v>94</v>
          </cell>
          <cell r="AI621">
            <v>3</v>
          </cell>
          <cell r="AJ621">
            <v>14.513274336283191</v>
          </cell>
          <cell r="AK621">
            <v>300100</v>
          </cell>
          <cell r="AL621" t="str">
            <v>W000779</v>
          </cell>
          <cell r="AM621" t="str">
            <v>OR</v>
          </cell>
          <cell r="AO621" t="str">
            <v>Wyden</v>
          </cell>
          <cell r="AP621">
            <v>118</v>
          </cell>
          <cell r="AQ621" t="str">
            <v>Senate</v>
          </cell>
          <cell r="AR621">
            <v>14871</v>
          </cell>
          <cell r="AS621">
            <v>72</v>
          </cell>
          <cell r="AT621">
            <v>0</v>
          </cell>
          <cell r="AU621" t="str">
            <v>OR</v>
          </cell>
          <cell r="AV621">
            <v>100</v>
          </cell>
          <cell r="AY621" t="str">
            <v>WYDEN, Ronald Lee</v>
          </cell>
          <cell r="AZ621">
            <v>1949</v>
          </cell>
          <cell r="BB621">
            <v>-0.33</v>
          </cell>
          <cell r="BC621">
            <v>-0.48399999999999999</v>
          </cell>
          <cell r="BD621">
            <v>-27.652629999999998</v>
          </cell>
          <cell r="BE621">
            <v>0.94850000000000001</v>
          </cell>
          <cell r="BF621">
            <v>523</v>
          </cell>
          <cell r="BG621">
            <v>15</v>
          </cell>
          <cell r="BI621">
            <v>-0.34200000000000003</v>
          </cell>
          <cell r="BJ621">
            <v>-0.68400000000000005</v>
          </cell>
          <cell r="BK621" t="str">
            <v>WYDEN</v>
          </cell>
          <cell r="BL621" t="str">
            <v>OR-0</v>
          </cell>
          <cell r="BM621" t="str">
            <v>Senate</v>
          </cell>
          <cell r="BN621" t="str">
            <v>Ron</v>
          </cell>
          <cell r="BO621" t="str">
            <v>Wyden</v>
          </cell>
          <cell r="BP621" t="str">
            <v>OR</v>
          </cell>
          <cell r="BQ621" t="str">
            <v>D</v>
          </cell>
          <cell r="BR621">
            <v>-0.85867000000000004</v>
          </cell>
          <cell r="BS621" t="str">
            <v>OR-0</v>
          </cell>
          <cell r="BT621" t="str">
            <v>Wyden</v>
          </cell>
          <cell r="BU621" t="str">
            <v>Ron Wyden</v>
          </cell>
          <cell r="BV621" t="str">
            <v>Senate</v>
          </cell>
          <cell r="BW621" t="str">
            <v>OR</v>
          </cell>
          <cell r="BY621" t="str">
            <v>D</v>
          </cell>
          <cell r="BZ621">
            <v>40</v>
          </cell>
          <cell r="CA621">
            <v>0</v>
          </cell>
          <cell r="CB621">
            <v>20</v>
          </cell>
          <cell r="CC621">
            <v>20</v>
          </cell>
          <cell r="CD621">
            <v>0</v>
          </cell>
          <cell r="CE621">
            <v>0</v>
          </cell>
          <cell r="CF621">
            <v>11</v>
          </cell>
        </row>
        <row r="622">
          <cell r="A622" t="str">
            <v>Y000067</v>
          </cell>
          <cell r="B622" t="str">
            <v>House</v>
          </cell>
          <cell r="C622">
            <v>22171</v>
          </cell>
          <cell r="D622" t="str">
            <v>Rudy Yakym III</v>
          </cell>
          <cell r="E622" t="str">
            <v>Yakym</v>
          </cell>
          <cell r="F622" t="str">
            <v>R</v>
          </cell>
          <cell r="G622" t="str">
            <v>IN-2</v>
          </cell>
          <cell r="H622">
            <v>1.1000000000000001</v>
          </cell>
          <cell r="I622" t="str">
            <v>R+22.6</v>
          </cell>
          <cell r="J622" t="str">
            <v>Old Guard Republicans</v>
          </cell>
          <cell r="K622">
            <v>96.52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1</v>
          </cell>
          <cell r="S622">
            <v>0</v>
          </cell>
          <cell r="T622">
            <v>0.51900000000000002</v>
          </cell>
          <cell r="U622">
            <v>0.20100000000000001</v>
          </cell>
          <cell r="W622" t="str">
            <v>Rudy Yakym</v>
          </cell>
          <cell r="X622" t="str">
            <v>IN-2</v>
          </cell>
          <cell r="Y622" t="str">
            <v>Rudy</v>
          </cell>
          <cell r="Z622" t="str">
            <v>Yakym</v>
          </cell>
          <cell r="AA622" t="str">
            <v>R</v>
          </cell>
          <cell r="AB622" t="str">
            <v>R+14@@336</v>
          </cell>
          <cell r="AC622" t="str">
            <v>R+13.95</v>
          </cell>
          <cell r="AD622">
            <v>336</v>
          </cell>
          <cell r="AP622">
            <v>118</v>
          </cell>
          <cell r="AQ622" t="str">
            <v>House</v>
          </cell>
          <cell r="AR622">
            <v>22171</v>
          </cell>
          <cell r="AS622">
            <v>22</v>
          </cell>
          <cell r="AT622">
            <v>2</v>
          </cell>
          <cell r="AU622" t="str">
            <v>IN</v>
          </cell>
          <cell r="AV622">
            <v>200</v>
          </cell>
          <cell r="AY622" t="str">
            <v>YAKYM, Rudy, III</v>
          </cell>
          <cell r="AZ622">
            <v>1984</v>
          </cell>
          <cell r="BB622">
            <v>0.504</v>
          </cell>
          <cell r="BC622">
            <v>0.13400000000000001</v>
          </cell>
          <cell r="BD622">
            <v>-101.62737</v>
          </cell>
          <cell r="BE622">
            <v>0.89934999999999998</v>
          </cell>
          <cell r="BF622">
            <v>958</v>
          </cell>
          <cell r="BG622">
            <v>39</v>
          </cell>
          <cell r="BI622">
            <v>0.50700000000000001</v>
          </cell>
          <cell r="BJ622">
            <v>0.13300000000000001</v>
          </cell>
          <cell r="BK622" t="str">
            <v>YAKYM</v>
          </cell>
          <cell r="BL622" t="str">
            <v>IN-2</v>
          </cell>
          <cell r="BM622" t="str">
            <v>House</v>
          </cell>
          <cell r="BN622" t="str">
            <v>Rudy</v>
          </cell>
          <cell r="BO622" t="str">
            <v>Yakym</v>
          </cell>
          <cell r="BP622" t="str">
            <v>IN</v>
          </cell>
          <cell r="BQ622" t="str">
            <v>R</v>
          </cell>
          <cell r="BR622">
            <v>-0.55510999999999999</v>
          </cell>
          <cell r="BS622" t="str">
            <v>IN-2</v>
          </cell>
          <cell r="BT622" t="str">
            <v>Yakym</v>
          </cell>
          <cell r="BU622" t="str">
            <v>Rudy Yakym</v>
          </cell>
          <cell r="BV622" t="str">
            <v>House</v>
          </cell>
          <cell r="BW622" t="str">
            <v>IN</v>
          </cell>
          <cell r="BX622">
            <v>2</v>
          </cell>
          <cell r="BY622" t="str">
            <v>R</v>
          </cell>
          <cell r="BZ622">
            <v>5</v>
          </cell>
          <cell r="CA622">
            <v>5</v>
          </cell>
          <cell r="CB622">
            <v>0</v>
          </cell>
          <cell r="CC622">
            <v>0</v>
          </cell>
          <cell r="CD622">
            <v>0</v>
          </cell>
          <cell r="CE622">
            <v>0</v>
          </cell>
          <cell r="CF622">
            <v>26</v>
          </cell>
        </row>
        <row r="623">
          <cell r="A623" t="str">
            <v>Y000064</v>
          </cell>
          <cell r="AE623" t="str">
            <v>IN-0</v>
          </cell>
          <cell r="AF623" t="str">
            <v>Senate</v>
          </cell>
          <cell r="AG623">
            <v>92</v>
          </cell>
          <cell r="AH623">
            <v>6</v>
          </cell>
          <cell r="AI623">
            <v>94</v>
          </cell>
          <cell r="AJ623">
            <v>47</v>
          </cell>
          <cell r="AK623">
            <v>412428</v>
          </cell>
          <cell r="AL623" t="str">
            <v>Y000064</v>
          </cell>
          <cell r="AM623" t="str">
            <v>IN</v>
          </cell>
          <cell r="AO623" t="str">
            <v>Young</v>
          </cell>
          <cell r="AP623">
            <v>118</v>
          </cell>
          <cell r="AQ623" t="str">
            <v>Senate</v>
          </cell>
          <cell r="AR623">
            <v>21133</v>
          </cell>
          <cell r="AS623">
            <v>22</v>
          </cell>
          <cell r="AT623">
            <v>0</v>
          </cell>
          <cell r="AU623" t="str">
            <v>IN</v>
          </cell>
          <cell r="AV623">
            <v>200</v>
          </cell>
          <cell r="AY623" t="str">
            <v>YOUNG, Todd</v>
          </cell>
          <cell r="AZ623">
            <v>1972</v>
          </cell>
          <cell r="BB623">
            <v>0.439</v>
          </cell>
          <cell r="BC623">
            <v>-2.7E-2</v>
          </cell>
          <cell r="BD623">
            <v>-112.72613</v>
          </cell>
          <cell r="BE623">
            <v>0.80374999999999996</v>
          </cell>
          <cell r="BF623">
            <v>516</v>
          </cell>
          <cell r="BG623">
            <v>44</v>
          </cell>
          <cell r="BI623">
            <v>0.34100000000000003</v>
          </cell>
          <cell r="BJ623">
            <v>0.153</v>
          </cell>
          <cell r="BK623" t="str">
            <v>YOUNG</v>
          </cell>
          <cell r="BL623" t="str">
            <v>IN-0</v>
          </cell>
          <cell r="BM623" t="str">
            <v>Senate</v>
          </cell>
          <cell r="BN623" t="str">
            <v>Todd</v>
          </cell>
          <cell r="BO623" t="str">
            <v>Young</v>
          </cell>
          <cell r="BP623" t="str">
            <v>IN</v>
          </cell>
          <cell r="BQ623" t="str">
            <v>R</v>
          </cell>
          <cell r="BR623">
            <v>1.3738300000000001</v>
          </cell>
          <cell r="BS623" t="str">
            <v>IN-0</v>
          </cell>
          <cell r="BT623" t="str">
            <v>Young</v>
          </cell>
          <cell r="BU623" t="str">
            <v>Todd Young</v>
          </cell>
          <cell r="BV623" t="str">
            <v>Senate</v>
          </cell>
          <cell r="BW623" t="str">
            <v>IN</v>
          </cell>
          <cell r="BY623" t="str">
            <v>R</v>
          </cell>
          <cell r="BZ623">
            <v>73</v>
          </cell>
          <cell r="CA623">
            <v>23</v>
          </cell>
          <cell r="CB623">
            <v>20</v>
          </cell>
          <cell r="CC623">
            <v>20</v>
          </cell>
          <cell r="CD623">
            <v>0</v>
          </cell>
          <cell r="CE623">
            <v>10</v>
          </cell>
          <cell r="CF623">
            <v>20</v>
          </cell>
        </row>
        <row r="624">
          <cell r="A624" t="str">
            <v>Z000018</v>
          </cell>
          <cell r="B624" t="str">
            <v>House</v>
          </cell>
          <cell r="C624">
            <v>21532</v>
          </cell>
          <cell r="D624" t="str">
            <v>Ryan Zinke</v>
          </cell>
          <cell r="E624" t="str">
            <v>Zinke</v>
          </cell>
          <cell r="F624" t="str">
            <v>R</v>
          </cell>
          <cell r="G624" t="str">
            <v>MT-1</v>
          </cell>
          <cell r="H624">
            <v>2.1</v>
          </cell>
          <cell r="I624" t="str">
            <v>R+6.9</v>
          </cell>
          <cell r="J624" t="str">
            <v>Far-Right Establishment</v>
          </cell>
          <cell r="K624">
            <v>91.89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1</v>
          </cell>
          <cell r="S624">
            <v>0</v>
          </cell>
          <cell r="T624">
            <v>0.43</v>
          </cell>
          <cell r="U624">
            <v>-0.127</v>
          </cell>
          <cell r="W624" t="str">
            <v>Ryan Zinke</v>
          </cell>
          <cell r="X624" t="str">
            <v>MT-1</v>
          </cell>
          <cell r="Y624" t="str">
            <v>Ryan</v>
          </cell>
          <cell r="Z624" t="str">
            <v>Zinke</v>
          </cell>
          <cell r="AA624" t="str">
            <v>R</v>
          </cell>
          <cell r="AB624" t="str">
            <v>R+6@@255</v>
          </cell>
          <cell r="AC624" t="str">
            <v>R+6.23</v>
          </cell>
          <cell r="AD624">
            <v>255</v>
          </cell>
          <cell r="AP624">
            <v>118</v>
          </cell>
          <cell r="AQ624" t="str">
            <v>House</v>
          </cell>
          <cell r="AR624">
            <v>21532</v>
          </cell>
          <cell r="AS624">
            <v>64</v>
          </cell>
          <cell r="AT624">
            <v>1</v>
          </cell>
          <cell r="AU624" t="str">
            <v>MT</v>
          </cell>
          <cell r="AV624">
            <v>200</v>
          </cell>
          <cell r="AY624" t="str">
            <v>ZINKE, Ryan</v>
          </cell>
          <cell r="AZ624">
            <v>1961</v>
          </cell>
          <cell r="BB624">
            <v>0.434</v>
          </cell>
          <cell r="BC624">
            <v>-0.126</v>
          </cell>
          <cell r="BD624">
            <v>-167.77703</v>
          </cell>
          <cell r="BE624">
            <v>0.83684999999999998</v>
          </cell>
          <cell r="BF624">
            <v>942</v>
          </cell>
          <cell r="BG624">
            <v>84</v>
          </cell>
          <cell r="BI624">
            <v>0.45500000000000002</v>
          </cell>
          <cell r="BJ624">
            <v>-7.1999999999999995E-2</v>
          </cell>
          <cell r="BK624" t="str">
            <v>ZINKE</v>
          </cell>
          <cell r="BL624" t="str">
            <v>MT-1</v>
          </cell>
          <cell r="BM624" t="str">
            <v>House</v>
          </cell>
          <cell r="BN624" t="str">
            <v>Ryan</v>
          </cell>
          <cell r="BO624" t="str">
            <v>Zinke</v>
          </cell>
          <cell r="BP624" t="str">
            <v>MT</v>
          </cell>
          <cell r="BQ624" t="str">
            <v>R</v>
          </cell>
          <cell r="BR624">
            <v>-1.0296700000000001</v>
          </cell>
          <cell r="BS624" t="str">
            <v>MT-1</v>
          </cell>
          <cell r="BT624" t="str">
            <v>Zinke</v>
          </cell>
          <cell r="BU624" t="str">
            <v>Ryan Zinke</v>
          </cell>
          <cell r="BV624" t="str">
            <v>House</v>
          </cell>
          <cell r="BW624" t="str">
            <v>MT</v>
          </cell>
          <cell r="BX624">
            <v>1</v>
          </cell>
          <cell r="BY624" t="str">
            <v>R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10</v>
          </cell>
        </row>
        <row r="625">
          <cell r="AE625" t="str">
            <v>NJ-0</v>
          </cell>
          <cell r="AF625" t="str">
            <v>Senate</v>
          </cell>
          <cell r="AG625">
            <v>35</v>
          </cell>
          <cell r="AH625">
            <v>63</v>
          </cell>
          <cell r="AI625">
            <v>35</v>
          </cell>
          <cell r="AJ625">
            <v>21.01063829787234</v>
          </cell>
          <cell r="AK625">
            <v>400272</v>
          </cell>
          <cell r="AL625" t="str">
            <v>M000639</v>
          </cell>
          <cell r="AM625" t="str">
            <v>NJ</v>
          </cell>
          <cell r="AO625" t="str">
            <v>Menendez</v>
          </cell>
          <cell r="BM625" t="str">
            <v>Senate</v>
          </cell>
          <cell r="BN625" t="str">
            <v>Bob</v>
          </cell>
          <cell r="BO625" t="str">
            <v>Menendez</v>
          </cell>
          <cell r="BP625" t="str">
            <v>NJ</v>
          </cell>
          <cell r="BQ625" t="str">
            <v>D</v>
          </cell>
          <cell r="BR625">
            <v>0.34204000000000001</v>
          </cell>
          <cell r="BS625" t="str">
            <v>NJ-0</v>
          </cell>
          <cell r="BT625" t="str">
            <v>Menendez</v>
          </cell>
          <cell r="BU625" t="str">
            <v>Bob Menendez</v>
          </cell>
          <cell r="BV625" t="str">
            <v>Senate</v>
          </cell>
          <cell r="BW625" t="str">
            <v>NJ</v>
          </cell>
          <cell r="BY625" t="str">
            <v>D</v>
          </cell>
          <cell r="BZ625">
            <v>32</v>
          </cell>
          <cell r="CA625">
            <v>12</v>
          </cell>
          <cell r="CB625">
            <v>0</v>
          </cell>
          <cell r="CC625">
            <v>20</v>
          </cell>
          <cell r="CD625">
            <v>0</v>
          </cell>
          <cell r="CE625">
            <v>0</v>
          </cell>
          <cell r="CF625">
            <v>11</v>
          </cell>
        </row>
        <row r="626">
          <cell r="BS626" t="str">
            <v>SC-0</v>
          </cell>
          <cell r="BT626" t="str">
            <v>Matthews</v>
          </cell>
          <cell r="BU626" t="str">
            <v>Krystle Matthews</v>
          </cell>
          <cell r="BV626" t="str">
            <v>Senate</v>
          </cell>
          <cell r="BW626" t="str">
            <v>SC</v>
          </cell>
          <cell r="BY626" t="str">
            <v>D</v>
          </cell>
          <cell r="BZ626">
            <v>7</v>
          </cell>
          <cell r="CA626">
            <v>7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7</v>
          </cell>
        </row>
        <row r="627">
          <cell r="BS627" t="str">
            <v>CA-44</v>
          </cell>
          <cell r="BT627" t="str">
            <v>Joya</v>
          </cell>
          <cell r="BU627" t="str">
            <v>Analilia Joya</v>
          </cell>
          <cell r="BV627" t="str">
            <v>House</v>
          </cell>
          <cell r="BW627" t="str">
            <v>CA</v>
          </cell>
          <cell r="BX627">
            <v>44</v>
          </cell>
          <cell r="BY627" t="str">
            <v>D</v>
          </cell>
          <cell r="BZ627">
            <v>4</v>
          </cell>
          <cell r="CA627">
            <v>4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4</v>
          </cell>
        </row>
        <row r="628">
          <cell r="BS628" t="str">
            <v>VT-0</v>
          </cell>
          <cell r="BT628" t="str">
            <v>Balint</v>
          </cell>
          <cell r="BU628" t="str">
            <v>Becca Balint</v>
          </cell>
          <cell r="BV628" t="str">
            <v>House</v>
          </cell>
          <cell r="BW628" t="str">
            <v>VT</v>
          </cell>
          <cell r="BX628">
            <v>0</v>
          </cell>
          <cell r="BY628" t="str">
            <v>D</v>
          </cell>
          <cell r="BZ628">
            <v>30</v>
          </cell>
          <cell r="CA628">
            <v>0</v>
          </cell>
          <cell r="CB628">
            <v>0</v>
          </cell>
          <cell r="CC628">
            <v>20</v>
          </cell>
          <cell r="CD628">
            <v>0</v>
          </cell>
          <cell r="CE628">
            <v>10</v>
          </cell>
          <cell r="CF628">
            <v>28</v>
          </cell>
        </row>
        <row r="629">
          <cell r="BS629" t="str">
            <v>CA-50</v>
          </cell>
          <cell r="BT629" t="str">
            <v>Hunter</v>
          </cell>
          <cell r="BU629" t="str">
            <v>Duncan Hunter</v>
          </cell>
          <cell r="BV629" t="str">
            <v>House</v>
          </cell>
          <cell r="BW629" t="str">
            <v>CA</v>
          </cell>
          <cell r="BX629">
            <v>50</v>
          </cell>
          <cell r="BY629" t="str">
            <v>R</v>
          </cell>
          <cell r="BZ629">
            <v>2</v>
          </cell>
          <cell r="CA629">
            <v>2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22</v>
          </cell>
        </row>
        <row r="630">
          <cell r="BS630" t="str">
            <v>WY-0</v>
          </cell>
          <cell r="BT630" t="str">
            <v>Hageman</v>
          </cell>
          <cell r="BU630" t="str">
            <v>Harriet Hageman</v>
          </cell>
          <cell r="BV630" t="str">
            <v>House</v>
          </cell>
          <cell r="BW630" t="str">
            <v>WY</v>
          </cell>
          <cell r="BX630">
            <v>0</v>
          </cell>
          <cell r="BY630" t="str">
            <v>R</v>
          </cell>
          <cell r="BZ630">
            <v>1</v>
          </cell>
          <cell r="CA630">
            <v>1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44</v>
          </cell>
        </row>
        <row r="631">
          <cell r="BS631" t="str">
            <v>PA-18</v>
          </cell>
          <cell r="BT631" t="str">
            <v>Doyle</v>
          </cell>
          <cell r="BU631" t="str">
            <v>Mike Doyle</v>
          </cell>
          <cell r="BV631" t="str">
            <v>House</v>
          </cell>
          <cell r="BW631" t="str">
            <v>PA</v>
          </cell>
          <cell r="BX631">
            <v>18</v>
          </cell>
          <cell r="BY631" t="str">
            <v>D</v>
          </cell>
          <cell r="BZ631">
            <v>31</v>
          </cell>
          <cell r="CA631">
            <v>11</v>
          </cell>
          <cell r="CB631">
            <v>0</v>
          </cell>
          <cell r="CC631">
            <v>20</v>
          </cell>
          <cell r="CD631">
            <v>0</v>
          </cell>
          <cell r="CE631">
            <v>0</v>
          </cell>
          <cell r="CF631">
            <v>26</v>
          </cell>
        </row>
        <row r="632">
          <cell r="BM632" t="str">
            <v>House</v>
          </cell>
          <cell r="BN632" t="str">
            <v>Nanette</v>
          </cell>
          <cell r="BO632" t="str">
            <v>BarragÃ¡n</v>
          </cell>
          <cell r="BP632" t="str">
            <v>CA</v>
          </cell>
          <cell r="BQ632" t="str">
            <v>D</v>
          </cell>
          <cell r="BR632">
            <v>-1.19991</v>
          </cell>
          <cell r="BV632" t="str">
            <v>House</v>
          </cell>
          <cell r="BW632" t="str">
            <v>CA</v>
          </cell>
          <cell r="BZ632">
            <v>10</v>
          </cell>
          <cell r="CA632">
            <v>0</v>
          </cell>
          <cell r="CB632">
            <v>10</v>
          </cell>
          <cell r="CC632">
            <v>0</v>
          </cell>
          <cell r="CD632">
            <v>0</v>
          </cell>
          <cell r="CE632">
            <v>0</v>
          </cell>
        </row>
        <row r="633">
          <cell r="BM633" t="str">
            <v>House</v>
          </cell>
          <cell r="BN633" t="str">
            <v>Tony</v>
          </cell>
          <cell r="BO633" t="str">
            <v>CÃ¡rdenas</v>
          </cell>
          <cell r="BP633" t="str">
            <v>CA</v>
          </cell>
          <cell r="BQ633" t="str">
            <v>D</v>
          </cell>
          <cell r="BR633">
            <v>-0.7369</v>
          </cell>
          <cell r="BV633" t="str">
            <v>House</v>
          </cell>
          <cell r="BW633" t="str">
            <v>CA</v>
          </cell>
          <cell r="BZ633">
            <v>14</v>
          </cell>
          <cell r="CA633">
            <v>4</v>
          </cell>
          <cell r="CB633">
            <v>0</v>
          </cell>
          <cell r="CC633">
            <v>0</v>
          </cell>
          <cell r="CD633">
            <v>0</v>
          </cell>
          <cell r="CE633">
            <v>10</v>
          </cell>
        </row>
        <row r="634">
          <cell r="AE634" t="str">
            <v>IL-13</v>
          </cell>
          <cell r="AF634" t="str">
            <v>House</v>
          </cell>
          <cell r="AG634">
            <v>409</v>
          </cell>
          <cell r="AH634">
            <v>27</v>
          </cell>
          <cell r="AI634">
            <v>94</v>
          </cell>
          <cell r="AJ634">
            <v>42.250530785562631</v>
          </cell>
          <cell r="AK634">
            <v>412536</v>
          </cell>
          <cell r="AL634" t="str">
            <v>D000619</v>
          </cell>
          <cell r="AM634" t="str">
            <v>IL</v>
          </cell>
          <cell r="AN634">
            <v>13</v>
          </cell>
          <cell r="AO634" t="str">
            <v>Davis</v>
          </cell>
          <cell r="BM634" t="str">
            <v>House</v>
          </cell>
          <cell r="BN634" t="str">
            <v>Danny</v>
          </cell>
          <cell r="BO634" t="str">
            <v>Davis</v>
          </cell>
          <cell r="BP634" t="str">
            <v>IL</v>
          </cell>
          <cell r="BQ634" t="str">
            <v>D</v>
          </cell>
          <cell r="BR634">
            <v>-0.73258999999999996</v>
          </cell>
          <cell r="BV634" t="str">
            <v>House</v>
          </cell>
          <cell r="BW634" t="str">
            <v>IL</v>
          </cell>
          <cell r="BZ634">
            <v>44</v>
          </cell>
          <cell r="CA634">
            <v>4</v>
          </cell>
          <cell r="CB634">
            <v>0</v>
          </cell>
          <cell r="CC634">
            <v>20</v>
          </cell>
          <cell r="CD634">
            <v>20</v>
          </cell>
          <cell r="CE634">
            <v>0</v>
          </cell>
        </row>
        <row r="635">
          <cell r="BM635" t="str">
            <v>House</v>
          </cell>
          <cell r="BN635" t="str">
            <v>Chuy</v>
          </cell>
          <cell r="BO635" t="str">
            <v>GarcÃ­a</v>
          </cell>
          <cell r="BP635" t="str">
            <v>IL</v>
          </cell>
          <cell r="BQ635" t="str">
            <v>D</v>
          </cell>
          <cell r="BR635">
            <v>-1.4375500000000001</v>
          </cell>
          <cell r="BV635" t="str">
            <v>House</v>
          </cell>
          <cell r="BW635" t="str">
            <v>IL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</row>
        <row r="636">
          <cell r="BM636" t="str">
            <v>House</v>
          </cell>
          <cell r="BN636" t="str">
            <v>Marie</v>
          </cell>
          <cell r="BO636" t="str">
            <v>Gluesenkamp Perez</v>
          </cell>
          <cell r="BP636" t="str">
            <v>WA</v>
          </cell>
          <cell r="BQ636" t="str">
            <v>D</v>
          </cell>
          <cell r="BR636">
            <v>1.6518699999999999</v>
          </cell>
          <cell r="BV636" t="str">
            <v>House</v>
          </cell>
          <cell r="BW636" t="str">
            <v>WA</v>
          </cell>
          <cell r="BZ636">
            <v>77</v>
          </cell>
          <cell r="CA636">
            <v>27</v>
          </cell>
          <cell r="CB636">
            <v>10</v>
          </cell>
          <cell r="CC636">
            <v>20</v>
          </cell>
          <cell r="CD636">
            <v>20</v>
          </cell>
          <cell r="CE636">
            <v>0</v>
          </cell>
        </row>
        <row r="637">
          <cell r="BM637" t="str">
            <v>House</v>
          </cell>
          <cell r="BN637" t="str">
            <v>Jenniffer</v>
          </cell>
          <cell r="BO637" t="str">
            <v>GonzÃ¡lez-ColÃ³n</v>
          </cell>
          <cell r="BP637" t="str">
            <v>PR</v>
          </cell>
          <cell r="BQ637" t="str">
            <v>R</v>
          </cell>
          <cell r="BR637">
            <v>2.20303</v>
          </cell>
        </row>
        <row r="638">
          <cell r="BM638" t="str">
            <v>Senate</v>
          </cell>
          <cell r="BN638" t="str">
            <v>Ben Ray</v>
          </cell>
          <cell r="BO638" t="str">
            <v>Luján</v>
          </cell>
          <cell r="BP638" t="str">
            <v>NM</v>
          </cell>
          <cell r="BQ638" t="str">
            <v>D</v>
          </cell>
          <cell r="BR638">
            <v>0.20157</v>
          </cell>
        </row>
        <row r="639">
          <cell r="BM639" t="str">
            <v>Senate</v>
          </cell>
          <cell r="BN639" t="str">
            <v>Pete</v>
          </cell>
          <cell r="BO639" t="str">
            <v>Ricketts</v>
          </cell>
          <cell r="BP639" t="str">
            <v>NE</v>
          </cell>
          <cell r="BQ639" t="str">
            <v>R</v>
          </cell>
          <cell r="BR639">
            <v>-0.95609</v>
          </cell>
          <cell r="BV639" t="str">
            <v>Senate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</row>
        <row r="640">
          <cell r="BM640" t="str">
            <v>House</v>
          </cell>
          <cell r="BN640" t="str">
            <v>Linda</v>
          </cell>
          <cell r="BO640" t="str">
            <v>SÃ¡nchez</v>
          </cell>
          <cell r="BP640" t="str">
            <v>CA</v>
          </cell>
          <cell r="BQ640" t="str">
            <v>D</v>
          </cell>
          <cell r="BR640">
            <v>-0.54718999999999995</v>
          </cell>
        </row>
        <row r="641">
          <cell r="BM641" t="str">
            <v>House</v>
          </cell>
          <cell r="BN641" t="str">
            <v>Nydia</v>
          </cell>
          <cell r="BO641" t="str">
            <v>VelÃ¡zquez</v>
          </cell>
          <cell r="BP641" t="str">
            <v>NY</v>
          </cell>
          <cell r="BQ641" t="str">
            <v>D</v>
          </cell>
          <cell r="BR641">
            <v>-1.3583799999999999</v>
          </cell>
          <cell r="BV641" t="str">
            <v>House</v>
          </cell>
          <cell r="BW641" t="str">
            <v>NY</v>
          </cell>
          <cell r="BZ641">
            <v>30</v>
          </cell>
          <cell r="CA641">
            <v>0</v>
          </cell>
          <cell r="CB641">
            <v>10</v>
          </cell>
          <cell r="CC641">
            <v>20</v>
          </cell>
          <cell r="CD641">
            <v>0</v>
          </cell>
          <cell r="CE641">
            <v>0</v>
          </cell>
        </row>
        <row r="642">
          <cell r="W642" t="str">
            <v>Sydney Kamlager</v>
          </cell>
          <cell r="X642" t="str">
            <v>CA-37</v>
          </cell>
          <cell r="Y642" t="str">
            <v>Sydney</v>
          </cell>
          <cell r="Z642" t="str">
            <v>Kamlager</v>
          </cell>
          <cell r="AA642" t="str">
            <v>D</v>
          </cell>
          <cell r="AB642" t="str">
            <v>D+37@@6</v>
          </cell>
          <cell r="AC642" t="str">
            <v>D+36.63</v>
          </cell>
          <cell r="AD642">
            <v>6</v>
          </cell>
        </row>
        <row r="643">
          <cell r="W643" t="str">
            <v>Brittany Petterson</v>
          </cell>
          <cell r="X643" t="str">
            <v>CO-7</v>
          </cell>
          <cell r="Y643" t="str">
            <v>Brittany</v>
          </cell>
          <cell r="Z643" t="str">
            <v>Petterson</v>
          </cell>
          <cell r="AA643" t="str">
            <v>D</v>
          </cell>
          <cell r="AB643" t="str">
            <v>D+4@@175</v>
          </cell>
          <cell r="AC643" t="str">
            <v>D+3.89</v>
          </cell>
          <cell r="AD643">
            <v>175</v>
          </cell>
        </row>
        <row r="644">
          <cell r="W644" t="str">
            <v>Don McEachin</v>
          </cell>
          <cell r="X644" t="str">
            <v>VA-4</v>
          </cell>
          <cell r="Y644" t="str">
            <v>Don</v>
          </cell>
          <cell r="Z644" t="str">
            <v>McEachin</v>
          </cell>
          <cell r="AA644" t="str">
            <v>D</v>
          </cell>
          <cell r="AB644" t="str">
            <v>D+16@@86</v>
          </cell>
          <cell r="AC644" t="str">
            <v>D+15.75</v>
          </cell>
          <cell r="AD644">
            <v>86</v>
          </cell>
        </row>
        <row r="645">
          <cell r="AE645" t="str">
            <v>NY-17</v>
          </cell>
          <cell r="AF645" t="str">
            <v>House</v>
          </cell>
          <cell r="AG645">
            <v>6</v>
          </cell>
          <cell r="AH645">
            <v>430</v>
          </cell>
          <cell r="AI645">
            <v>1</v>
          </cell>
          <cell r="AJ645">
            <v>1.5</v>
          </cell>
          <cell r="AK645">
            <v>456840</v>
          </cell>
          <cell r="AL645" t="str">
            <v>J000306</v>
          </cell>
          <cell r="AM645" t="str">
            <v>NY</v>
          </cell>
          <cell r="AN645">
            <v>17</v>
          </cell>
          <cell r="AO645" t="str">
            <v>Jones</v>
          </cell>
        </row>
        <row r="646">
          <cell r="AE646" t="str">
            <v>MI-14</v>
          </cell>
          <cell r="AF646" t="str">
            <v>House</v>
          </cell>
          <cell r="AG646">
            <v>20</v>
          </cell>
          <cell r="AH646">
            <v>416</v>
          </cell>
          <cell r="AI646">
            <v>4</v>
          </cell>
          <cell r="AJ646">
            <v>2.8235294117647061</v>
          </cell>
          <cell r="AK646">
            <v>412638</v>
          </cell>
          <cell r="AL646" t="str">
            <v>L000581</v>
          </cell>
          <cell r="AM646" t="str">
            <v>MI</v>
          </cell>
          <cell r="AN646">
            <v>14</v>
          </cell>
          <cell r="AO646" t="str">
            <v>Lawrence</v>
          </cell>
        </row>
        <row r="647">
          <cell r="AE647" t="str">
            <v>IL-3</v>
          </cell>
          <cell r="AF647" t="str">
            <v>House</v>
          </cell>
          <cell r="AG647">
            <v>42</v>
          </cell>
          <cell r="AH647">
            <v>394</v>
          </cell>
          <cell r="AI647">
            <v>9</v>
          </cell>
          <cell r="AJ647">
            <v>3.6585365853658538</v>
          </cell>
          <cell r="AK647">
            <v>456819</v>
          </cell>
          <cell r="AL647" t="str">
            <v>N000192</v>
          </cell>
          <cell r="AM647" t="str">
            <v>IL</v>
          </cell>
          <cell r="AN647">
            <v>3</v>
          </cell>
          <cell r="AO647" t="str">
            <v>Newman</v>
          </cell>
        </row>
        <row r="648">
          <cell r="AE648" t="str">
            <v>NY-12</v>
          </cell>
          <cell r="AF648" t="str">
            <v>House</v>
          </cell>
          <cell r="AG648">
            <v>47</v>
          </cell>
          <cell r="AH648">
            <v>389</v>
          </cell>
          <cell r="AI648">
            <v>11</v>
          </cell>
          <cell r="AJ648">
            <v>3.8641686182669792</v>
          </cell>
          <cell r="AK648">
            <v>400251</v>
          </cell>
          <cell r="AL648" t="str">
            <v>M000087</v>
          </cell>
          <cell r="AM648" t="str">
            <v>NY</v>
          </cell>
          <cell r="AN648">
            <v>12</v>
          </cell>
          <cell r="AO648" t="str">
            <v>Maloney</v>
          </cell>
        </row>
        <row r="649">
          <cell r="AE649" t="str">
            <v>MI-9</v>
          </cell>
          <cell r="AF649" t="str">
            <v>House</v>
          </cell>
          <cell r="AG649">
            <v>54</v>
          </cell>
          <cell r="AH649">
            <v>382</v>
          </cell>
          <cell r="AI649">
            <v>12</v>
          </cell>
          <cell r="AJ649">
            <v>4.1322314049586772</v>
          </cell>
          <cell r="AK649">
            <v>412785</v>
          </cell>
          <cell r="AL649" t="str">
            <v>L000592</v>
          </cell>
          <cell r="AM649" t="str">
            <v>MI</v>
          </cell>
          <cell r="AN649">
            <v>9</v>
          </cell>
          <cell r="AO649" t="str">
            <v>Levin</v>
          </cell>
        </row>
        <row r="650">
          <cell r="AE650" t="str">
            <v>KY-3</v>
          </cell>
          <cell r="AF650" t="str">
            <v>House</v>
          </cell>
          <cell r="AG650">
            <v>59</v>
          </cell>
          <cell r="AH650">
            <v>377</v>
          </cell>
          <cell r="AI650">
            <v>13</v>
          </cell>
          <cell r="AJ650">
            <v>4.3360433604336039</v>
          </cell>
          <cell r="AK650">
            <v>412211</v>
          </cell>
          <cell r="AL650" t="str">
            <v>Y000062</v>
          </cell>
          <cell r="AM650" t="str">
            <v>KY</v>
          </cell>
          <cell r="AN650">
            <v>3</v>
          </cell>
          <cell r="AO650" t="str">
            <v>Yarmuth</v>
          </cell>
        </row>
        <row r="651">
          <cell r="AE651" t="str">
            <v>CA-47</v>
          </cell>
          <cell r="AF651" t="str">
            <v>House</v>
          </cell>
          <cell r="AG651">
            <v>60</v>
          </cell>
          <cell r="AH651">
            <v>376</v>
          </cell>
          <cell r="AI651">
            <v>14</v>
          </cell>
          <cell r="AJ651">
            <v>4.3422733077905491</v>
          </cell>
          <cell r="AK651">
            <v>412521</v>
          </cell>
          <cell r="AL651" t="str">
            <v>L000579</v>
          </cell>
          <cell r="AM651" t="str">
            <v>CA</v>
          </cell>
          <cell r="AN651">
            <v>47</v>
          </cell>
          <cell r="AO651" t="str">
            <v>Lowenthal</v>
          </cell>
        </row>
        <row r="652">
          <cell r="AE652" t="str">
            <v>NY-18</v>
          </cell>
          <cell r="AF652" t="str">
            <v>House</v>
          </cell>
          <cell r="AG652">
            <v>61</v>
          </cell>
          <cell r="AH652">
            <v>375</v>
          </cell>
          <cell r="AI652">
            <v>14</v>
          </cell>
          <cell r="AJ652">
            <v>4.3478260869565224</v>
          </cell>
          <cell r="AK652">
            <v>412562</v>
          </cell>
          <cell r="AL652" t="str">
            <v>M001185</v>
          </cell>
          <cell r="AM652" t="str">
            <v>NY</v>
          </cell>
          <cell r="AN652">
            <v>18</v>
          </cell>
          <cell r="AO652" t="str">
            <v>Maloney</v>
          </cell>
        </row>
        <row r="653">
          <cell r="AE653" t="str">
            <v>NC-4</v>
          </cell>
          <cell r="AF653" t="str">
            <v>House</v>
          </cell>
          <cell r="AG653">
            <v>68</v>
          </cell>
          <cell r="AH653">
            <v>368</v>
          </cell>
          <cell r="AI653">
            <v>15</v>
          </cell>
          <cell r="AJ653">
            <v>4.6263345195729526</v>
          </cell>
          <cell r="AK653">
            <v>400326</v>
          </cell>
          <cell r="AL653" t="str">
            <v>P000523</v>
          </cell>
          <cell r="AM653" t="str">
            <v>NC</v>
          </cell>
          <cell r="AN653">
            <v>4</v>
          </cell>
          <cell r="AO653" t="str">
            <v>Price</v>
          </cell>
        </row>
        <row r="654">
          <cell r="AE654" t="str">
            <v>TX-30</v>
          </cell>
          <cell r="AF654" t="str">
            <v>House</v>
          </cell>
          <cell r="AG654">
            <v>79</v>
          </cell>
          <cell r="AH654">
            <v>357</v>
          </cell>
          <cell r="AI654">
            <v>18</v>
          </cell>
          <cell r="AJ654">
            <v>4.86322188449848</v>
          </cell>
          <cell r="AK654">
            <v>400204</v>
          </cell>
          <cell r="AL654" t="str">
            <v>J000126</v>
          </cell>
          <cell r="AM654" t="str">
            <v>TX</v>
          </cell>
          <cell r="AN654">
            <v>30</v>
          </cell>
          <cell r="AO654" t="str">
            <v>Johnson</v>
          </cell>
        </row>
        <row r="655">
          <cell r="AE655" t="str">
            <v>AZ-2</v>
          </cell>
          <cell r="AF655" t="str">
            <v>House</v>
          </cell>
          <cell r="AG655">
            <v>84</v>
          </cell>
          <cell r="AH655">
            <v>352</v>
          </cell>
          <cell r="AI655">
            <v>19</v>
          </cell>
          <cell r="AJ655">
            <v>5</v>
          </cell>
          <cell r="AK655">
            <v>412286</v>
          </cell>
          <cell r="AL655" t="str">
            <v>K000368</v>
          </cell>
          <cell r="AM655" t="str">
            <v>AZ</v>
          </cell>
          <cell r="AN655">
            <v>2</v>
          </cell>
          <cell r="AO655" t="str">
            <v>Kirkpatrick</v>
          </cell>
        </row>
        <row r="656">
          <cell r="AE656" t="str">
            <v>CA-40</v>
          </cell>
          <cell r="AF656" t="str">
            <v>House</v>
          </cell>
          <cell r="AG656">
            <v>88</v>
          </cell>
          <cell r="AH656">
            <v>348</v>
          </cell>
          <cell r="AI656">
            <v>20</v>
          </cell>
          <cell r="AJ656">
            <v>5.0675675675675684</v>
          </cell>
          <cell r="AK656">
            <v>400347</v>
          </cell>
          <cell r="AL656" t="str">
            <v>R000486</v>
          </cell>
          <cell r="AM656" t="str">
            <v>CA</v>
          </cell>
          <cell r="AN656">
            <v>40</v>
          </cell>
          <cell r="AO656" t="str">
            <v>Roybal-Allard</v>
          </cell>
        </row>
        <row r="657">
          <cell r="AE657" t="str">
            <v>CA-37</v>
          </cell>
          <cell r="AF657" t="str">
            <v>House</v>
          </cell>
          <cell r="AG657">
            <v>99</v>
          </cell>
          <cell r="AH657">
            <v>337</v>
          </cell>
          <cell r="AI657">
            <v>23</v>
          </cell>
          <cell r="AJ657">
            <v>5.3973013493253372</v>
          </cell>
          <cell r="AK657">
            <v>412404</v>
          </cell>
          <cell r="AL657" t="str">
            <v>B001270</v>
          </cell>
          <cell r="AM657" t="str">
            <v>CA</v>
          </cell>
          <cell r="AN657">
            <v>37</v>
          </cell>
          <cell r="AO657" t="str">
            <v>Bass</v>
          </cell>
        </row>
        <row r="658">
          <cell r="AE658" t="str">
            <v>GU-0</v>
          </cell>
          <cell r="AF658" t="str">
            <v>House</v>
          </cell>
          <cell r="AG658">
            <v>100</v>
          </cell>
          <cell r="AH658">
            <v>335</v>
          </cell>
          <cell r="AI658">
            <v>23</v>
          </cell>
          <cell r="AJ658">
            <v>5.4054054054054053</v>
          </cell>
          <cell r="AK658">
            <v>412770</v>
          </cell>
          <cell r="AL658" t="str">
            <v>S001204</v>
          </cell>
          <cell r="AM658" t="str">
            <v>GU</v>
          </cell>
          <cell r="AN658">
            <v>0</v>
          </cell>
          <cell r="AO658" t="str">
            <v>San Nicolas</v>
          </cell>
        </row>
        <row r="659">
          <cell r="AE659" t="str">
            <v>OR-4</v>
          </cell>
          <cell r="AF659" t="str">
            <v>House</v>
          </cell>
          <cell r="AG659">
            <v>105</v>
          </cell>
          <cell r="AH659">
            <v>330</v>
          </cell>
          <cell r="AI659">
            <v>24</v>
          </cell>
          <cell r="AJ659">
            <v>5.5555555555555554</v>
          </cell>
          <cell r="AK659">
            <v>400100</v>
          </cell>
          <cell r="AL659" t="str">
            <v>D000191</v>
          </cell>
          <cell r="AM659" t="str">
            <v>OR</v>
          </cell>
          <cell r="AN659">
            <v>4</v>
          </cell>
          <cell r="AO659" t="str">
            <v>DeFazio</v>
          </cell>
        </row>
        <row r="660">
          <cell r="AE660" t="str">
            <v>CA-9</v>
          </cell>
          <cell r="AF660" t="str">
            <v>House</v>
          </cell>
          <cell r="AG660">
            <v>105</v>
          </cell>
          <cell r="AH660">
            <v>330</v>
          </cell>
          <cell r="AI660">
            <v>24</v>
          </cell>
          <cell r="AJ660">
            <v>5.5555555555555554</v>
          </cell>
          <cell r="AK660">
            <v>412189</v>
          </cell>
          <cell r="AL660" t="str">
            <v>M001166</v>
          </cell>
          <cell r="AM660" t="str">
            <v>CA</v>
          </cell>
          <cell r="AN660">
            <v>9</v>
          </cell>
          <cell r="AO660" t="str">
            <v>McNerney</v>
          </cell>
        </row>
        <row r="661">
          <cell r="AE661" t="str">
            <v>NJ-8</v>
          </cell>
          <cell r="AF661" t="str">
            <v>House</v>
          </cell>
          <cell r="AG661">
            <v>108</v>
          </cell>
          <cell r="AH661">
            <v>328</v>
          </cell>
          <cell r="AI661">
            <v>25</v>
          </cell>
          <cell r="AJ661">
            <v>5.629139072847682</v>
          </cell>
          <cell r="AK661">
            <v>412186</v>
          </cell>
          <cell r="AL661" t="str">
            <v>S001165</v>
          </cell>
          <cell r="AM661" t="str">
            <v>NJ</v>
          </cell>
          <cell r="AN661">
            <v>8</v>
          </cell>
          <cell r="AO661" t="str">
            <v>Sires</v>
          </cell>
        </row>
        <row r="662">
          <cell r="AE662" t="str">
            <v>IL-1</v>
          </cell>
          <cell r="AF662" t="str">
            <v>House</v>
          </cell>
          <cell r="AG662">
            <v>113</v>
          </cell>
          <cell r="AH662">
            <v>323</v>
          </cell>
          <cell r="AI662">
            <v>26</v>
          </cell>
          <cell r="AJ662">
            <v>5.7724957555178271</v>
          </cell>
          <cell r="AK662">
            <v>400350</v>
          </cell>
          <cell r="AL662" t="str">
            <v>R000515</v>
          </cell>
          <cell r="AM662" t="str">
            <v>IL</v>
          </cell>
          <cell r="AN662">
            <v>1</v>
          </cell>
          <cell r="AO662" t="str">
            <v>Rush</v>
          </cell>
        </row>
        <row r="663">
          <cell r="AE663" t="str">
            <v>MD-4</v>
          </cell>
          <cell r="AF663" t="str">
            <v>House</v>
          </cell>
          <cell r="AG663">
            <v>117</v>
          </cell>
          <cell r="AH663">
            <v>319</v>
          </cell>
          <cell r="AI663">
            <v>27</v>
          </cell>
          <cell r="AJ663">
            <v>5.8441558441558454</v>
          </cell>
          <cell r="AK663">
            <v>412707</v>
          </cell>
          <cell r="AL663" t="str">
            <v>B001304</v>
          </cell>
          <cell r="AM663" t="str">
            <v>MD</v>
          </cell>
          <cell r="AN663">
            <v>4</v>
          </cell>
          <cell r="AO663" t="str">
            <v>Brown</v>
          </cell>
        </row>
        <row r="664">
          <cell r="AE664" t="str">
            <v>TN-5</v>
          </cell>
          <cell r="AF664" t="str">
            <v>House</v>
          </cell>
          <cell r="AG664">
            <v>135</v>
          </cell>
          <cell r="AH664">
            <v>301</v>
          </cell>
          <cell r="AI664">
            <v>31</v>
          </cell>
          <cell r="AJ664">
            <v>6.5263157894736841</v>
          </cell>
          <cell r="AK664">
            <v>400081</v>
          </cell>
          <cell r="AL664" t="str">
            <v>C000754</v>
          </cell>
          <cell r="AM664" t="str">
            <v>TN</v>
          </cell>
          <cell r="AN664">
            <v>5</v>
          </cell>
          <cell r="AO664" t="str">
            <v>Cooper</v>
          </cell>
        </row>
        <row r="665">
          <cell r="AE665" t="str">
            <v>CA-14</v>
          </cell>
          <cell r="AF665" t="str">
            <v>House</v>
          </cell>
          <cell r="AG665">
            <v>137</v>
          </cell>
          <cell r="AH665">
            <v>299</v>
          </cell>
          <cell r="AI665">
            <v>31</v>
          </cell>
          <cell r="AJ665">
            <v>6.666666666666667</v>
          </cell>
          <cell r="AK665">
            <v>412259</v>
          </cell>
          <cell r="AL665" t="str">
            <v>S001175</v>
          </cell>
          <cell r="AM665" t="str">
            <v>CA</v>
          </cell>
          <cell r="AN665">
            <v>14</v>
          </cell>
          <cell r="AO665" t="str">
            <v>Speier</v>
          </cell>
        </row>
        <row r="666">
          <cell r="AE666" t="str">
            <v>FL-5</v>
          </cell>
          <cell r="AF666" t="str">
            <v>House</v>
          </cell>
          <cell r="AG666">
            <v>145</v>
          </cell>
          <cell r="AH666">
            <v>291</v>
          </cell>
          <cell r="AI666">
            <v>33</v>
          </cell>
          <cell r="AJ666">
            <v>7.0815450643776821</v>
          </cell>
          <cell r="AK666">
            <v>412693</v>
          </cell>
          <cell r="AL666" t="str">
            <v>L000586</v>
          </cell>
          <cell r="AM666" t="str">
            <v>FL</v>
          </cell>
          <cell r="AN666">
            <v>5</v>
          </cell>
          <cell r="AO666" t="str">
            <v>Lawson</v>
          </cell>
        </row>
        <row r="667">
          <cell r="AE667" t="str">
            <v>CO-7</v>
          </cell>
          <cell r="AF667" t="str">
            <v>House</v>
          </cell>
          <cell r="AG667">
            <v>153</v>
          </cell>
          <cell r="AH667">
            <v>283</v>
          </cell>
          <cell r="AI667">
            <v>35</v>
          </cell>
          <cell r="AJ667">
            <v>7.5801749271137027</v>
          </cell>
          <cell r="AK667">
            <v>412192</v>
          </cell>
          <cell r="AL667" t="str">
            <v>P000593</v>
          </cell>
          <cell r="AM667" t="str">
            <v>CO</v>
          </cell>
          <cell r="AN667">
            <v>7</v>
          </cell>
          <cell r="AO667" t="str">
            <v>Perlmutter</v>
          </cell>
        </row>
        <row r="668">
          <cell r="AE668" t="str">
            <v>NJ-7</v>
          </cell>
          <cell r="AF668" t="str">
            <v>House</v>
          </cell>
          <cell r="AG668">
            <v>161</v>
          </cell>
          <cell r="AH668">
            <v>275</v>
          </cell>
          <cell r="AI668">
            <v>37</v>
          </cell>
          <cell r="AJ668">
            <v>7.9185520361990953</v>
          </cell>
          <cell r="AK668">
            <v>412798</v>
          </cell>
          <cell r="AL668" t="str">
            <v>M001203</v>
          </cell>
          <cell r="AM668" t="str">
            <v>NJ</v>
          </cell>
          <cell r="AN668">
            <v>7</v>
          </cell>
          <cell r="AO668" t="str">
            <v>Malinowski</v>
          </cell>
        </row>
        <row r="669">
          <cell r="AE669" t="str">
            <v>AL-5</v>
          </cell>
          <cell r="AF669" t="str">
            <v>House</v>
          </cell>
          <cell r="AG669">
            <v>165</v>
          </cell>
          <cell r="AH669">
            <v>271</v>
          </cell>
          <cell r="AI669">
            <v>38</v>
          </cell>
          <cell r="AJ669">
            <v>8.0769230769230766</v>
          </cell>
          <cell r="AK669">
            <v>412395</v>
          </cell>
          <cell r="AL669" t="str">
            <v>B001274</v>
          </cell>
          <cell r="AM669" t="str">
            <v>AL</v>
          </cell>
          <cell r="AN669">
            <v>5</v>
          </cell>
          <cell r="AO669" t="str">
            <v>Brooks</v>
          </cell>
        </row>
        <row r="670">
          <cell r="AE670" t="str">
            <v>NM-2</v>
          </cell>
          <cell r="AF670" t="str">
            <v>House</v>
          </cell>
          <cell r="AG670">
            <v>166</v>
          </cell>
          <cell r="AH670">
            <v>270</v>
          </cell>
          <cell r="AI670">
            <v>38</v>
          </cell>
          <cell r="AJ670">
            <v>8.1005586592178762</v>
          </cell>
          <cell r="AK670">
            <v>456834</v>
          </cell>
          <cell r="AL670" t="str">
            <v>H001084</v>
          </cell>
          <cell r="AM670" t="str">
            <v>NM</v>
          </cell>
          <cell r="AN670">
            <v>2</v>
          </cell>
          <cell r="AO670" t="str">
            <v>Herrell</v>
          </cell>
        </row>
        <row r="671">
          <cell r="AE671" t="str">
            <v>TX-1</v>
          </cell>
          <cell r="AF671" t="str">
            <v>House</v>
          </cell>
          <cell r="AG671">
            <v>184</v>
          </cell>
          <cell r="AH671">
            <v>252</v>
          </cell>
          <cell r="AI671">
            <v>42</v>
          </cell>
          <cell r="AJ671">
            <v>9.3023255813953494</v>
          </cell>
          <cell r="AK671">
            <v>400651</v>
          </cell>
          <cell r="AL671" t="str">
            <v>G000552</v>
          </cell>
          <cell r="AM671" t="str">
            <v>TX</v>
          </cell>
          <cell r="AN671">
            <v>1</v>
          </cell>
          <cell r="AO671" t="str">
            <v>Gohmert</v>
          </cell>
        </row>
        <row r="672">
          <cell r="AE672" t="str">
            <v>HI-2</v>
          </cell>
          <cell r="AF672" t="str">
            <v>House</v>
          </cell>
          <cell r="AG672">
            <v>185</v>
          </cell>
          <cell r="AH672">
            <v>251</v>
          </cell>
          <cell r="AI672">
            <v>42</v>
          </cell>
          <cell r="AJ672">
            <v>9.433962264150944</v>
          </cell>
          <cell r="AK672">
            <v>456815</v>
          </cell>
          <cell r="AL672" t="str">
            <v>K000396</v>
          </cell>
          <cell r="AM672" t="str">
            <v>HI</v>
          </cell>
          <cell r="AN672">
            <v>2</v>
          </cell>
          <cell r="AO672" t="str">
            <v>Kahele</v>
          </cell>
        </row>
        <row r="673">
          <cell r="AE673" t="str">
            <v>NC-11</v>
          </cell>
          <cell r="AF673" t="str">
            <v>House</v>
          </cell>
          <cell r="AG673">
            <v>186</v>
          </cell>
          <cell r="AH673">
            <v>250</v>
          </cell>
          <cell r="AI673">
            <v>43</v>
          </cell>
          <cell r="AJ673">
            <v>9.5238095238095237</v>
          </cell>
          <cell r="AK673">
            <v>456833</v>
          </cell>
          <cell r="AL673" t="str">
            <v>C001104</v>
          </cell>
          <cell r="AM673" t="str">
            <v>NC</v>
          </cell>
          <cell r="AN673">
            <v>11</v>
          </cell>
          <cell r="AO673" t="str">
            <v>Cawthorn</v>
          </cell>
        </row>
        <row r="674">
          <cell r="AE674" t="str">
            <v>GA-7</v>
          </cell>
          <cell r="AF674" t="str">
            <v>House</v>
          </cell>
          <cell r="AG674">
            <v>188</v>
          </cell>
          <cell r="AH674">
            <v>248</v>
          </cell>
          <cell r="AI674">
            <v>43</v>
          </cell>
          <cell r="AJ674">
            <v>9.7222222222222214</v>
          </cell>
          <cell r="AK674">
            <v>456812</v>
          </cell>
          <cell r="AL674" t="str">
            <v>B001312</v>
          </cell>
          <cell r="AM674" t="str">
            <v>GA</v>
          </cell>
          <cell r="AN674">
            <v>7</v>
          </cell>
          <cell r="AO674" t="str">
            <v>Bourdeaux</v>
          </cell>
        </row>
        <row r="675">
          <cell r="AE675" t="str">
            <v>RI-2</v>
          </cell>
          <cell r="AF675" t="str">
            <v>House</v>
          </cell>
          <cell r="AG675">
            <v>194</v>
          </cell>
          <cell r="AH675">
            <v>242</v>
          </cell>
          <cell r="AI675">
            <v>44</v>
          </cell>
          <cell r="AJ675">
            <v>9.8522167487684733</v>
          </cell>
          <cell r="AK675">
            <v>400230</v>
          </cell>
          <cell r="AL675" t="str">
            <v>L000559</v>
          </cell>
          <cell r="AM675" t="str">
            <v>RI</v>
          </cell>
          <cell r="AN675">
            <v>2</v>
          </cell>
          <cell r="AO675" t="str">
            <v>Langevin</v>
          </cell>
        </row>
        <row r="676">
          <cell r="AE676" t="str">
            <v>GA-10</v>
          </cell>
          <cell r="AF676" t="str">
            <v>House</v>
          </cell>
          <cell r="AG676">
            <v>197</v>
          </cell>
          <cell r="AH676">
            <v>239</v>
          </cell>
          <cell r="AI676">
            <v>45</v>
          </cell>
          <cell r="AJ676">
            <v>10.05747126436782</v>
          </cell>
          <cell r="AK676">
            <v>412623</v>
          </cell>
          <cell r="AL676" t="str">
            <v>H001071</v>
          </cell>
          <cell r="AM676" t="str">
            <v>GA</v>
          </cell>
          <cell r="AN676">
            <v>10</v>
          </cell>
          <cell r="AO676" t="str">
            <v>Hice</v>
          </cell>
        </row>
        <row r="677">
          <cell r="AE677" t="str">
            <v>FL-10</v>
          </cell>
          <cell r="AF677" t="str">
            <v>House</v>
          </cell>
          <cell r="AG677">
            <v>203</v>
          </cell>
          <cell r="AH677">
            <v>233</v>
          </cell>
          <cell r="AI677">
            <v>46</v>
          </cell>
          <cell r="AJ677">
            <v>10.61946902654867</v>
          </cell>
          <cell r="AK677">
            <v>412696</v>
          </cell>
          <cell r="AL677" t="str">
            <v>D000627</v>
          </cell>
          <cell r="AM677" t="str">
            <v>FL</v>
          </cell>
          <cell r="AN677">
            <v>10</v>
          </cell>
          <cell r="AO677" t="str">
            <v>Demings</v>
          </cell>
        </row>
        <row r="678">
          <cell r="AE678" t="str">
            <v>TX-34</v>
          </cell>
          <cell r="AF678" t="str">
            <v>House</v>
          </cell>
          <cell r="AG678">
            <v>209</v>
          </cell>
          <cell r="AH678">
            <v>227</v>
          </cell>
          <cell r="AI678">
            <v>48</v>
          </cell>
          <cell r="AJ678">
            <v>11.66666666666667</v>
          </cell>
          <cell r="AK678">
            <v>456867</v>
          </cell>
          <cell r="AL678" t="str">
            <v>F000473</v>
          </cell>
          <cell r="AM678" t="str">
            <v>TX</v>
          </cell>
          <cell r="AN678">
            <v>34</v>
          </cell>
          <cell r="AO678" t="str">
            <v>Flores</v>
          </cell>
        </row>
        <row r="679">
          <cell r="AE679" t="str">
            <v>OR-5</v>
          </cell>
          <cell r="AF679" t="str">
            <v>House</v>
          </cell>
          <cell r="AG679">
            <v>235</v>
          </cell>
          <cell r="AH679">
            <v>201</v>
          </cell>
          <cell r="AI679">
            <v>54</v>
          </cell>
          <cell r="AJ679">
            <v>14.210526315789471</v>
          </cell>
          <cell r="AK679">
            <v>412315</v>
          </cell>
          <cell r="AL679" t="str">
            <v>S001180</v>
          </cell>
          <cell r="AM679" t="str">
            <v>OR</v>
          </cell>
          <cell r="AN679">
            <v>5</v>
          </cell>
          <cell r="AO679" t="str">
            <v>Schrader</v>
          </cell>
        </row>
        <row r="680">
          <cell r="AE680" t="str">
            <v>OH-7</v>
          </cell>
          <cell r="AF680" t="str">
            <v>House</v>
          </cell>
          <cell r="AG680">
            <v>238</v>
          </cell>
          <cell r="AH680">
            <v>198</v>
          </cell>
          <cell r="AI680">
            <v>54</v>
          </cell>
          <cell r="AJ680">
            <v>14.55696202531646</v>
          </cell>
          <cell r="AK680">
            <v>412463</v>
          </cell>
          <cell r="AL680" t="str">
            <v>G000563</v>
          </cell>
          <cell r="AM680" t="str">
            <v>OH</v>
          </cell>
          <cell r="AN680">
            <v>7</v>
          </cell>
          <cell r="AO680" t="str">
            <v>Gibbs</v>
          </cell>
        </row>
        <row r="681">
          <cell r="AE681" t="str">
            <v>PA-17</v>
          </cell>
          <cell r="AF681" t="str">
            <v>House</v>
          </cell>
          <cell r="AG681">
            <v>244</v>
          </cell>
          <cell r="AH681">
            <v>192</v>
          </cell>
          <cell r="AI681">
            <v>56</v>
          </cell>
          <cell r="AJ681">
            <v>14.75903614457831</v>
          </cell>
          <cell r="AK681">
            <v>412744</v>
          </cell>
          <cell r="AL681" t="str">
            <v>L000588</v>
          </cell>
          <cell r="AM681" t="str">
            <v>PA</v>
          </cell>
          <cell r="AN681">
            <v>17</v>
          </cell>
          <cell r="AO681" t="str">
            <v>Lamb</v>
          </cell>
        </row>
        <row r="682">
          <cell r="AE682" t="str">
            <v>IL-17</v>
          </cell>
          <cell r="AF682" t="str">
            <v>House</v>
          </cell>
          <cell r="AG682">
            <v>248</v>
          </cell>
          <cell r="AH682">
            <v>188</v>
          </cell>
          <cell r="AI682">
            <v>57</v>
          </cell>
          <cell r="AJ682">
            <v>15.25974025974026</v>
          </cell>
          <cell r="AK682">
            <v>412537</v>
          </cell>
          <cell r="AL682" t="str">
            <v>B001286</v>
          </cell>
          <cell r="AM682" t="str">
            <v>IL</v>
          </cell>
          <cell r="AN682">
            <v>17</v>
          </cell>
          <cell r="AO682" t="str">
            <v>Bustos</v>
          </cell>
        </row>
        <row r="683">
          <cell r="AE683" t="str">
            <v>TX-8</v>
          </cell>
          <cell r="AF683" t="str">
            <v>House</v>
          </cell>
          <cell r="AG683">
            <v>267</v>
          </cell>
          <cell r="AH683">
            <v>169</v>
          </cell>
          <cell r="AI683">
            <v>61</v>
          </cell>
          <cell r="AJ683">
            <v>18.18181818181818</v>
          </cell>
          <cell r="AK683">
            <v>400046</v>
          </cell>
          <cell r="AL683" t="str">
            <v>B000755</v>
          </cell>
          <cell r="AM683" t="str">
            <v>TX</v>
          </cell>
          <cell r="AN683">
            <v>8</v>
          </cell>
          <cell r="AO683" t="str">
            <v>Brady</v>
          </cell>
        </row>
        <row r="684">
          <cell r="AE684" t="str">
            <v>OH-13</v>
          </cell>
          <cell r="AF684" t="str">
            <v>House</v>
          </cell>
          <cell r="AG684">
            <v>269</v>
          </cell>
          <cell r="AH684">
            <v>167</v>
          </cell>
          <cell r="AI684">
            <v>62</v>
          </cell>
          <cell r="AJ684">
            <v>18.235294117647062</v>
          </cell>
          <cell r="AK684">
            <v>400352</v>
          </cell>
          <cell r="AL684" t="str">
            <v>R000577</v>
          </cell>
          <cell r="AM684" t="str">
            <v>OH</v>
          </cell>
          <cell r="AN684">
            <v>13</v>
          </cell>
          <cell r="AO684" t="str">
            <v>Ryan</v>
          </cell>
        </row>
        <row r="685">
          <cell r="AE685" t="str">
            <v>NY-4</v>
          </cell>
          <cell r="AF685" t="str">
            <v>House</v>
          </cell>
          <cell r="AG685">
            <v>272</v>
          </cell>
          <cell r="AH685">
            <v>164</v>
          </cell>
          <cell r="AI685">
            <v>62</v>
          </cell>
          <cell r="AJ685">
            <v>18.518518518518519</v>
          </cell>
          <cell r="AK685">
            <v>412647</v>
          </cell>
          <cell r="AL685" t="str">
            <v>R000602</v>
          </cell>
          <cell r="AM685" t="str">
            <v>NY</v>
          </cell>
          <cell r="AN685">
            <v>4</v>
          </cell>
          <cell r="AO685" t="str">
            <v>Rice</v>
          </cell>
        </row>
        <row r="686">
          <cell r="AE686" t="str">
            <v>IA-3</v>
          </cell>
          <cell r="AF686" t="str">
            <v>House</v>
          </cell>
          <cell r="AG686">
            <v>274</v>
          </cell>
          <cell r="AH686">
            <v>162</v>
          </cell>
          <cell r="AI686">
            <v>63</v>
          </cell>
          <cell r="AJ686">
            <v>18.637992831541219</v>
          </cell>
          <cell r="AK686">
            <v>412772</v>
          </cell>
          <cell r="AL686" t="str">
            <v>A000378</v>
          </cell>
          <cell r="AM686" t="str">
            <v>IA</v>
          </cell>
          <cell r="AN686">
            <v>3</v>
          </cell>
          <cell r="AO686" t="str">
            <v>Axne</v>
          </cell>
        </row>
        <row r="687">
          <cell r="AE687" t="str">
            <v>VA-2</v>
          </cell>
          <cell r="AF687" t="str">
            <v>House</v>
          </cell>
          <cell r="AG687">
            <v>275</v>
          </cell>
          <cell r="AH687">
            <v>161</v>
          </cell>
          <cell r="AI687">
            <v>63</v>
          </cell>
          <cell r="AJ687">
            <v>19.128329297820819</v>
          </cell>
          <cell r="AK687">
            <v>412830</v>
          </cell>
          <cell r="AL687" t="str">
            <v>L000591</v>
          </cell>
          <cell r="AM687" t="str">
            <v>VA</v>
          </cell>
          <cell r="AN687">
            <v>2</v>
          </cell>
          <cell r="AO687" t="str">
            <v>Luria</v>
          </cell>
        </row>
        <row r="688">
          <cell r="AE688" t="str">
            <v>AZ-1</v>
          </cell>
          <cell r="AF688" t="str">
            <v>House</v>
          </cell>
          <cell r="AG688">
            <v>281</v>
          </cell>
          <cell r="AH688">
            <v>155</v>
          </cell>
          <cell r="AI688">
            <v>64</v>
          </cell>
          <cell r="AJ688">
            <v>20.39473684210526</v>
          </cell>
          <cell r="AK688">
            <v>412682</v>
          </cell>
          <cell r="AL688" t="str">
            <v>O000171</v>
          </cell>
          <cell r="AM688" t="str">
            <v>AZ</v>
          </cell>
          <cell r="AN688">
            <v>1</v>
          </cell>
          <cell r="AO688" t="str">
            <v>O’Halleran</v>
          </cell>
        </row>
        <row r="689">
          <cell r="AE689" t="str">
            <v>WI-3</v>
          </cell>
          <cell r="AF689" t="str">
            <v>House</v>
          </cell>
          <cell r="AG689">
            <v>290</v>
          </cell>
          <cell r="AH689">
            <v>146</v>
          </cell>
          <cell r="AI689">
            <v>66</v>
          </cell>
          <cell r="AJ689">
            <v>21.639344262295079</v>
          </cell>
          <cell r="AK689">
            <v>400218</v>
          </cell>
          <cell r="AL689" t="str">
            <v>K000188</v>
          </cell>
          <cell r="AM689" t="str">
            <v>WI</v>
          </cell>
          <cell r="AN689">
            <v>3</v>
          </cell>
          <cell r="AO689" t="str">
            <v>Kind</v>
          </cell>
        </row>
        <row r="690">
          <cell r="AE690" t="str">
            <v>MO-4</v>
          </cell>
          <cell r="AF690" t="str">
            <v>House</v>
          </cell>
          <cell r="AG690">
            <v>297</v>
          </cell>
          <cell r="AH690">
            <v>138</v>
          </cell>
          <cell r="AI690">
            <v>68</v>
          </cell>
          <cell r="AJ690">
            <v>23.07692307692308</v>
          </cell>
          <cell r="AK690">
            <v>412444</v>
          </cell>
          <cell r="AL690" t="str">
            <v>H001053</v>
          </cell>
          <cell r="AM690" t="str">
            <v>MO</v>
          </cell>
          <cell r="AN690">
            <v>4</v>
          </cell>
          <cell r="AO690" t="str">
            <v>Hartzler</v>
          </cell>
        </row>
        <row r="691">
          <cell r="AE691" t="str">
            <v>NY-27</v>
          </cell>
          <cell r="AF691" t="str">
            <v>House</v>
          </cell>
          <cell r="AG691">
            <v>303</v>
          </cell>
          <cell r="AH691">
            <v>133</v>
          </cell>
          <cell r="AI691">
            <v>69</v>
          </cell>
          <cell r="AJ691">
            <v>24.409448818897641</v>
          </cell>
          <cell r="AK691">
            <v>456793</v>
          </cell>
          <cell r="AL691" t="str">
            <v>J000020</v>
          </cell>
          <cell r="AM691" t="str">
            <v>NY</v>
          </cell>
          <cell r="AN691">
            <v>27</v>
          </cell>
          <cell r="AO691" t="str">
            <v>Jacobs</v>
          </cell>
        </row>
        <row r="692">
          <cell r="AE692" t="str">
            <v>PA-12</v>
          </cell>
          <cell r="AF692" t="str">
            <v>House</v>
          </cell>
          <cell r="AG692">
            <v>321</v>
          </cell>
          <cell r="AH692">
            <v>115</v>
          </cell>
          <cell r="AI692">
            <v>74</v>
          </cell>
          <cell r="AJ692">
            <v>26.19047619047619</v>
          </cell>
          <cell r="AK692">
            <v>412843</v>
          </cell>
          <cell r="AL692" t="str">
            <v>K000395</v>
          </cell>
          <cell r="AM692" t="str">
            <v>PA</v>
          </cell>
          <cell r="AN692">
            <v>12</v>
          </cell>
          <cell r="AO692" t="str">
            <v>Keller</v>
          </cell>
        </row>
        <row r="693">
          <cell r="AE693" t="str">
            <v>WY-0</v>
          </cell>
          <cell r="AF693" t="str">
            <v>House</v>
          </cell>
          <cell r="AG693">
            <v>323</v>
          </cell>
          <cell r="AH693">
            <v>113</v>
          </cell>
          <cell r="AI693">
            <v>74</v>
          </cell>
          <cell r="AJ693">
            <v>26.267281105990779</v>
          </cell>
          <cell r="AK693">
            <v>412732</v>
          </cell>
          <cell r="AL693" t="str">
            <v>C001109</v>
          </cell>
          <cell r="AM693" t="str">
            <v>WY</v>
          </cell>
          <cell r="AN693">
            <v>0</v>
          </cell>
          <cell r="AO693" t="str">
            <v>Cheney</v>
          </cell>
        </row>
        <row r="694">
          <cell r="AE694" t="str">
            <v>NY-23</v>
          </cell>
          <cell r="AF694" t="str">
            <v>House</v>
          </cell>
          <cell r="AG694">
            <v>328</v>
          </cell>
          <cell r="AH694">
            <v>108</v>
          </cell>
          <cell r="AI694">
            <v>75</v>
          </cell>
          <cell r="AJ694">
            <v>26.666666666666671</v>
          </cell>
          <cell r="AK694">
            <v>456872</v>
          </cell>
          <cell r="AL694" t="str">
            <v>S001219</v>
          </cell>
          <cell r="AM694" t="str">
            <v>NY</v>
          </cell>
          <cell r="AN694">
            <v>23</v>
          </cell>
          <cell r="AO694" t="str">
            <v>Sempolinski</v>
          </cell>
        </row>
        <row r="695">
          <cell r="AE695" t="str">
            <v>SC-7</v>
          </cell>
          <cell r="AF695" t="str">
            <v>House</v>
          </cell>
          <cell r="AG695">
            <v>329</v>
          </cell>
          <cell r="AH695">
            <v>107</v>
          </cell>
          <cell r="AI695">
            <v>75</v>
          </cell>
          <cell r="AJ695">
            <v>27.037037037037042</v>
          </cell>
          <cell r="AK695">
            <v>412572</v>
          </cell>
          <cell r="AL695" t="str">
            <v>R000597</v>
          </cell>
          <cell r="AM695" t="str">
            <v>SC</v>
          </cell>
          <cell r="AN695">
            <v>7</v>
          </cell>
          <cell r="AO695" t="str">
            <v>Rice</v>
          </cell>
        </row>
        <row r="696">
          <cell r="AE696" t="str">
            <v>FL-7</v>
          </cell>
          <cell r="AF696" t="str">
            <v>House</v>
          </cell>
          <cell r="AG696">
            <v>331</v>
          </cell>
          <cell r="AH696">
            <v>105</v>
          </cell>
          <cell r="AI696">
            <v>76</v>
          </cell>
          <cell r="AJ696">
            <v>27.10280373831776</v>
          </cell>
          <cell r="AK696">
            <v>412694</v>
          </cell>
          <cell r="AL696" t="str">
            <v>M001202</v>
          </cell>
          <cell r="AM696" t="str">
            <v>FL</v>
          </cell>
          <cell r="AN696">
            <v>7</v>
          </cell>
          <cell r="AO696" t="str">
            <v>Murphy</v>
          </cell>
        </row>
        <row r="697">
          <cell r="AE697" t="str">
            <v>MS-4</v>
          </cell>
          <cell r="AF697" t="str">
            <v>House</v>
          </cell>
          <cell r="AG697">
            <v>339</v>
          </cell>
          <cell r="AH697">
            <v>97</v>
          </cell>
          <cell r="AI697">
            <v>78</v>
          </cell>
          <cell r="AJ697">
            <v>28.244274809160309</v>
          </cell>
          <cell r="AK697">
            <v>412443</v>
          </cell>
          <cell r="AL697" t="str">
            <v>P000601</v>
          </cell>
          <cell r="AM697" t="str">
            <v>MS</v>
          </cell>
          <cell r="AN697">
            <v>4</v>
          </cell>
          <cell r="AO697" t="str">
            <v>Palazzo</v>
          </cell>
        </row>
        <row r="698">
          <cell r="AE698" t="str">
            <v>MO-7</v>
          </cell>
          <cell r="AF698" t="str">
            <v>House</v>
          </cell>
          <cell r="AG698">
            <v>350</v>
          </cell>
          <cell r="AH698">
            <v>86</v>
          </cell>
          <cell r="AI698">
            <v>80</v>
          </cell>
          <cell r="AJ698">
            <v>29.585798816568051</v>
          </cell>
          <cell r="AK698">
            <v>412445</v>
          </cell>
          <cell r="AL698" t="str">
            <v>L000576</v>
          </cell>
          <cell r="AM698" t="str">
            <v>MO</v>
          </cell>
          <cell r="AN698">
            <v>7</v>
          </cell>
          <cell r="AO698" t="str">
            <v>Long</v>
          </cell>
        </row>
        <row r="699">
          <cell r="AE699" t="str">
            <v>OH-1</v>
          </cell>
          <cell r="AF699" t="str">
            <v>House</v>
          </cell>
          <cell r="AG699">
            <v>368</v>
          </cell>
          <cell r="AH699">
            <v>68</v>
          </cell>
          <cell r="AI699">
            <v>84</v>
          </cell>
          <cell r="AJ699">
            <v>31.800766283524901</v>
          </cell>
          <cell r="AK699">
            <v>400071</v>
          </cell>
          <cell r="AL699" t="str">
            <v>C000266</v>
          </cell>
          <cell r="AM699" t="str">
            <v>OH</v>
          </cell>
          <cell r="AN699">
            <v>1</v>
          </cell>
          <cell r="AO699" t="str">
            <v>Chabot</v>
          </cell>
        </row>
        <row r="700">
          <cell r="AE700" t="str">
            <v>CA-22</v>
          </cell>
          <cell r="AF700" t="str">
            <v>House</v>
          </cell>
          <cell r="AG700">
            <v>390</v>
          </cell>
          <cell r="AH700">
            <v>46</v>
          </cell>
          <cell r="AI700">
            <v>89</v>
          </cell>
          <cell r="AJ700">
            <v>36.170212765957437</v>
          </cell>
          <cell r="AK700">
            <v>456866</v>
          </cell>
          <cell r="AL700" t="str">
            <v>C001128</v>
          </cell>
          <cell r="AM700" t="str">
            <v>CA</v>
          </cell>
          <cell r="AN700">
            <v>22</v>
          </cell>
          <cell r="AO700" t="str">
            <v>Conway</v>
          </cell>
        </row>
        <row r="701">
          <cell r="AE701" t="str">
            <v>NY-1</v>
          </cell>
          <cell r="AF701" t="str">
            <v>House</v>
          </cell>
          <cell r="AG701">
            <v>401</v>
          </cell>
          <cell r="AH701">
            <v>35</v>
          </cell>
          <cell r="AI701">
            <v>92</v>
          </cell>
          <cell r="AJ701">
            <v>38.797814207650283</v>
          </cell>
          <cell r="AK701">
            <v>412646</v>
          </cell>
          <cell r="AL701" t="str">
            <v>Z000017</v>
          </cell>
          <cell r="AM701" t="str">
            <v>NY</v>
          </cell>
          <cell r="AN701">
            <v>1</v>
          </cell>
          <cell r="AO701" t="str">
            <v>Zeldin</v>
          </cell>
        </row>
        <row r="702">
          <cell r="AE702" t="str">
            <v>IN-9</v>
          </cell>
          <cell r="AF702" t="str">
            <v>House</v>
          </cell>
          <cell r="AG702">
            <v>404</v>
          </cell>
          <cell r="AH702">
            <v>32</v>
          </cell>
          <cell r="AI702">
            <v>93</v>
          </cell>
          <cell r="AJ702">
            <v>40</v>
          </cell>
          <cell r="AK702">
            <v>412703</v>
          </cell>
          <cell r="AL702" t="str">
            <v>H001074</v>
          </cell>
          <cell r="AM702" t="str">
            <v>IN</v>
          </cell>
          <cell r="AN702">
            <v>9</v>
          </cell>
          <cell r="AO702" t="str">
            <v>Hollingsworth</v>
          </cell>
        </row>
        <row r="703">
          <cell r="AE703" t="str">
            <v>WV-1</v>
          </cell>
          <cell r="AF703" t="str">
            <v>House</v>
          </cell>
          <cell r="AG703">
            <v>407</v>
          </cell>
          <cell r="AH703">
            <v>29</v>
          </cell>
          <cell r="AI703">
            <v>93</v>
          </cell>
          <cell r="AJ703">
            <v>40.536013400335008</v>
          </cell>
          <cell r="AK703">
            <v>412487</v>
          </cell>
          <cell r="AL703" t="str">
            <v>M001180</v>
          </cell>
          <cell r="AM703" t="str">
            <v>WV</v>
          </cell>
          <cell r="AN703">
            <v>1</v>
          </cell>
          <cell r="AO703" t="str">
            <v>McKinley</v>
          </cell>
        </row>
        <row r="704">
          <cell r="AE704" t="str">
            <v>TX-3</v>
          </cell>
          <cell r="AF704" t="str">
            <v>House</v>
          </cell>
          <cell r="AG704">
            <v>408</v>
          </cell>
          <cell r="AH704">
            <v>28</v>
          </cell>
          <cell r="AI704">
            <v>94</v>
          </cell>
          <cell r="AJ704">
            <v>41.901408450704217</v>
          </cell>
          <cell r="AK704">
            <v>412821</v>
          </cell>
          <cell r="AL704" t="str">
            <v>T000479</v>
          </cell>
          <cell r="AM704" t="str">
            <v>TX</v>
          </cell>
          <cell r="AN704">
            <v>3</v>
          </cell>
          <cell r="AO704" t="str">
            <v>Taylor</v>
          </cell>
        </row>
        <row r="705">
          <cell r="AE705" t="str">
            <v>MI-3</v>
          </cell>
          <cell r="AF705" t="str">
            <v>House</v>
          </cell>
          <cell r="AG705">
            <v>420</v>
          </cell>
          <cell r="AH705">
            <v>16</v>
          </cell>
          <cell r="AI705">
            <v>96</v>
          </cell>
          <cell r="AJ705">
            <v>49.235474006116213</v>
          </cell>
          <cell r="AK705">
            <v>456826</v>
          </cell>
          <cell r="AL705" t="str">
            <v>M001186</v>
          </cell>
          <cell r="AM705" t="str">
            <v>MI</v>
          </cell>
          <cell r="AN705">
            <v>3</v>
          </cell>
          <cell r="AO705" t="str">
            <v>Meijer</v>
          </cell>
        </row>
        <row r="706">
          <cell r="AE706" t="str">
            <v>OH-16</v>
          </cell>
          <cell r="AF706" t="str">
            <v>House</v>
          </cell>
          <cell r="AG706">
            <v>426</v>
          </cell>
          <cell r="AH706">
            <v>10</v>
          </cell>
          <cell r="AI706">
            <v>98</v>
          </cell>
          <cell r="AJ706">
            <v>54.958677685950413</v>
          </cell>
          <cell r="AK706">
            <v>412807</v>
          </cell>
          <cell r="AL706" t="str">
            <v>G000588</v>
          </cell>
          <cell r="AM706" t="str">
            <v>OH</v>
          </cell>
          <cell r="AN706">
            <v>16</v>
          </cell>
          <cell r="AO706" t="str">
            <v>Gonzalez</v>
          </cell>
        </row>
        <row r="707">
          <cell r="AE707" t="str">
            <v>IL-16</v>
          </cell>
          <cell r="AF707" t="str">
            <v>House</v>
          </cell>
          <cell r="AG707">
            <v>427</v>
          </cell>
          <cell r="AH707">
            <v>9</v>
          </cell>
          <cell r="AI707">
            <v>98</v>
          </cell>
          <cell r="AJ707">
            <v>56.084656084656082</v>
          </cell>
          <cell r="AK707">
            <v>412421</v>
          </cell>
          <cell r="AL707" t="str">
            <v>K000378</v>
          </cell>
          <cell r="AM707" t="str">
            <v>IL</v>
          </cell>
          <cell r="AN707">
            <v>16</v>
          </cell>
          <cell r="AO707" t="str">
            <v>Kinzinger</v>
          </cell>
        </row>
        <row r="708">
          <cell r="AE708" t="str">
            <v>WA-3</v>
          </cell>
          <cell r="AF708" t="str">
            <v>House</v>
          </cell>
          <cell r="AG708">
            <v>429</v>
          </cell>
          <cell r="AH708">
            <v>7</v>
          </cell>
          <cell r="AI708">
            <v>98</v>
          </cell>
          <cell r="AJ708">
            <v>58.297872340425528</v>
          </cell>
          <cell r="AK708">
            <v>412486</v>
          </cell>
          <cell r="AL708" t="str">
            <v>H001056</v>
          </cell>
          <cell r="AM708" t="str">
            <v>WA</v>
          </cell>
          <cell r="AN708">
            <v>3</v>
          </cell>
          <cell r="AO708" t="str">
            <v>Herrera Beutler</v>
          </cell>
        </row>
        <row r="709">
          <cell r="AE709" t="str">
            <v>MI-6</v>
          </cell>
          <cell r="AF709" t="str">
            <v>House</v>
          </cell>
          <cell r="AG709">
            <v>431</v>
          </cell>
          <cell r="AH709">
            <v>5</v>
          </cell>
          <cell r="AI709">
            <v>99</v>
          </cell>
          <cell r="AJ709">
            <v>65.402843601895739</v>
          </cell>
          <cell r="AK709">
            <v>400414</v>
          </cell>
          <cell r="AL709" t="str">
            <v>U000031</v>
          </cell>
          <cell r="AM709" t="str">
            <v>MI</v>
          </cell>
          <cell r="AN709">
            <v>6</v>
          </cell>
          <cell r="AO709" t="str">
            <v>Upton</v>
          </cell>
        </row>
        <row r="710">
          <cell r="AE710" t="str">
            <v>NY-24</v>
          </cell>
          <cell r="AF710" t="str">
            <v>House</v>
          </cell>
          <cell r="AG710">
            <v>432</v>
          </cell>
          <cell r="AH710">
            <v>4</v>
          </cell>
          <cell r="AI710">
            <v>99</v>
          </cell>
          <cell r="AJ710">
            <v>66.210045662100455</v>
          </cell>
          <cell r="AK710">
            <v>412649</v>
          </cell>
          <cell r="AL710" t="str">
            <v>K000386</v>
          </cell>
          <cell r="AM710" t="str">
            <v>NY</v>
          </cell>
          <cell r="AN710">
            <v>24</v>
          </cell>
          <cell r="AO710" t="str">
            <v>Katko</v>
          </cell>
        </row>
        <row r="711">
          <cell r="AE711" t="str">
            <v>VT-0</v>
          </cell>
          <cell r="AF711" t="str">
            <v>Senate</v>
          </cell>
          <cell r="AG711">
            <v>24</v>
          </cell>
          <cell r="AH711">
            <v>74</v>
          </cell>
          <cell r="AI711">
            <v>24</v>
          </cell>
          <cell r="AJ711">
            <v>18.639053254437869</v>
          </cell>
          <cell r="AK711">
            <v>300065</v>
          </cell>
          <cell r="AL711" t="str">
            <v>L000174</v>
          </cell>
          <cell r="AM711" t="str">
            <v>VT</v>
          </cell>
          <cell r="AO711" t="str">
            <v>Leahy</v>
          </cell>
        </row>
        <row r="712">
          <cell r="AE712" t="str">
            <v>OK-0</v>
          </cell>
          <cell r="AF712" t="str">
            <v>Senate</v>
          </cell>
          <cell r="AG712">
            <v>31</v>
          </cell>
          <cell r="AH712">
            <v>67</v>
          </cell>
          <cell r="AI712">
            <v>31</v>
          </cell>
          <cell r="AJ712">
            <v>20.333333333333329</v>
          </cell>
          <cell r="AK712">
            <v>300055</v>
          </cell>
          <cell r="AL712" t="str">
            <v>I000024</v>
          </cell>
          <cell r="AM712" t="str">
            <v>OK</v>
          </cell>
          <cell r="AO712" t="str">
            <v>Inhofe</v>
          </cell>
        </row>
        <row r="713">
          <cell r="AE713" t="str">
            <v>NE-0</v>
          </cell>
          <cell r="AF713" t="str">
            <v>Senate</v>
          </cell>
          <cell r="AG713">
            <v>49</v>
          </cell>
          <cell r="AH713">
            <v>49</v>
          </cell>
          <cell r="AI713">
            <v>49</v>
          </cell>
          <cell r="AJ713">
            <v>26.271186440677969</v>
          </cell>
          <cell r="AK713">
            <v>412671</v>
          </cell>
          <cell r="AL713" t="str">
            <v>S001197</v>
          </cell>
          <cell r="AM713" t="str">
            <v>NE</v>
          </cell>
          <cell r="AO713" t="str">
            <v>Sasse</v>
          </cell>
        </row>
        <row r="714">
          <cell r="AE714" t="str">
            <v>AL-0</v>
          </cell>
          <cell r="AF714" t="str">
            <v>Senate</v>
          </cell>
          <cell r="AG714">
            <v>57</v>
          </cell>
          <cell r="AH714">
            <v>41</v>
          </cell>
          <cell r="AI714">
            <v>58</v>
          </cell>
          <cell r="AJ714">
            <v>29.09090909090909</v>
          </cell>
          <cell r="AK714">
            <v>300089</v>
          </cell>
          <cell r="AL714" t="str">
            <v>S000320</v>
          </cell>
          <cell r="AM714" t="str">
            <v>AL</v>
          </cell>
          <cell r="AO714" t="str">
            <v>Shelby</v>
          </cell>
        </row>
        <row r="715">
          <cell r="AE715" t="str">
            <v>PA-0</v>
          </cell>
          <cell r="AF715" t="str">
            <v>Senate</v>
          </cell>
          <cell r="AG715">
            <v>70</v>
          </cell>
          <cell r="AH715">
            <v>28</v>
          </cell>
          <cell r="AI715">
            <v>71</v>
          </cell>
          <cell r="AJ715">
            <v>34.234234234234243</v>
          </cell>
          <cell r="AK715">
            <v>400408</v>
          </cell>
          <cell r="AL715" t="str">
            <v>T000461</v>
          </cell>
          <cell r="AM715" t="str">
            <v>PA</v>
          </cell>
          <cell r="AO715" t="str">
            <v>Toomey</v>
          </cell>
        </row>
        <row r="716">
          <cell r="AE716" t="str">
            <v>NC-0</v>
          </cell>
          <cell r="AF716" t="str">
            <v>Senate</v>
          </cell>
          <cell r="AG716">
            <v>81</v>
          </cell>
          <cell r="AH716">
            <v>17</v>
          </cell>
          <cell r="AI716">
            <v>82</v>
          </cell>
          <cell r="AJ716">
            <v>43.888888888888893</v>
          </cell>
          <cell r="AK716">
            <v>400054</v>
          </cell>
          <cell r="AL716" t="str">
            <v>B001135</v>
          </cell>
          <cell r="AM716" t="str">
            <v>NC</v>
          </cell>
          <cell r="AO716" t="str">
            <v>Burr</v>
          </cell>
        </row>
        <row r="717">
          <cell r="AE717" t="str">
            <v>MO-0</v>
          </cell>
          <cell r="AF717" t="str">
            <v>Senate</v>
          </cell>
          <cell r="AG717">
            <v>94</v>
          </cell>
          <cell r="AH717">
            <v>4</v>
          </cell>
          <cell r="AI717">
            <v>96</v>
          </cell>
          <cell r="AJ717">
            <v>54.183266932270918</v>
          </cell>
          <cell r="AK717">
            <v>400034</v>
          </cell>
          <cell r="AL717" t="str">
            <v>B000575</v>
          </cell>
          <cell r="AM717" t="str">
            <v>MO</v>
          </cell>
          <cell r="AO717" t="str">
            <v>Blunt</v>
          </cell>
        </row>
        <row r="718">
          <cell r="AE718" t="str">
            <v>OH-0</v>
          </cell>
          <cell r="AF718" t="str">
            <v>Senate</v>
          </cell>
          <cell r="AG718">
            <v>95</v>
          </cell>
          <cell r="AH718">
            <v>3</v>
          </cell>
          <cell r="AI718">
            <v>97</v>
          </cell>
          <cell r="AJ718">
            <v>63.174603174603178</v>
          </cell>
          <cell r="AK718">
            <v>400325</v>
          </cell>
          <cell r="AL718" t="str">
            <v>P000449</v>
          </cell>
          <cell r="AM718" t="str">
            <v>OH</v>
          </cell>
          <cell r="AO718" t="str">
            <v>Portman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3"/>
  <sheetViews>
    <sheetView tabSelected="1" topLeftCell="A2" zoomScaleNormal="100" workbookViewId="0">
      <selection activeCell="B20" sqref="A20:XFD20"/>
    </sheetView>
  </sheetViews>
  <sheetFormatPr baseColWidth="10" defaultColWidth="11.1640625" defaultRowHeight="15" customHeight="1" x14ac:dyDescent="0.2"/>
  <cols>
    <col min="1" max="1" width="11.1640625" style="3"/>
    <col min="2" max="2" width="28.6640625" style="3" customWidth="1"/>
    <col min="3" max="3" width="55.6640625" style="3" bestFit="1" customWidth="1"/>
    <col min="4" max="4" width="10.83203125" style="3" customWidth="1"/>
    <col min="5" max="5" width="25.33203125" style="3" bestFit="1" customWidth="1"/>
    <col min="6" max="6" width="19.83203125" style="3" bestFit="1" customWidth="1"/>
    <col min="7" max="7" width="16.83203125" style="3" bestFit="1" customWidth="1"/>
    <col min="8" max="8" width="16.6640625" style="3" bestFit="1" customWidth="1"/>
    <col min="9" max="9" width="15.5" style="3" bestFit="1" customWidth="1"/>
    <col min="10" max="10" width="8.33203125" style="3" bestFit="1" customWidth="1"/>
    <col min="11" max="11" width="55.6640625" bestFit="1" customWidth="1"/>
    <col min="12" max="26" width="10.5" style="3" customWidth="1"/>
    <col min="27" max="16384" width="11.1640625" style="3"/>
  </cols>
  <sheetData>
    <row r="1" spans="1:11" ht="15.75" customHeight="1" x14ac:dyDescent="0.2">
      <c r="A1" s="5" t="s">
        <v>886</v>
      </c>
      <c r="B1" s="5"/>
      <c r="C1" s="1" t="s">
        <v>872</v>
      </c>
      <c r="D1" s="1" t="s">
        <v>5</v>
      </c>
      <c r="E1" s="1" t="s">
        <v>790</v>
      </c>
      <c r="F1" s="1" t="s">
        <v>0</v>
      </c>
      <c r="G1" s="1" t="s">
        <v>1</v>
      </c>
      <c r="H1" s="1" t="s">
        <v>2</v>
      </c>
      <c r="I1" s="2" t="s">
        <v>3</v>
      </c>
      <c r="J1" s="1" t="s">
        <v>4</v>
      </c>
      <c r="K1" t="s">
        <v>791</v>
      </c>
    </row>
    <row r="2" spans="1:11" ht="15.75" customHeight="1" x14ac:dyDescent="0.2">
      <c r="A2" s="3" t="s">
        <v>1245</v>
      </c>
      <c r="B2" s="3" t="str">
        <f>VLOOKUP(A2,'[1]Congress Master'!$A:$F,2,FALSE)</f>
        <v>Zinke, Ryan K. (Republican - Montana)</v>
      </c>
      <c r="C2" s="3" t="s">
        <v>697</v>
      </c>
      <c r="D2" s="3">
        <v>0</v>
      </c>
      <c r="E2" s="3" t="s">
        <v>436</v>
      </c>
      <c r="F2" s="3">
        <f>VLOOKUP(A2,[2]Sheet1!$A:$CF,79,FALSE)</f>
        <v>0</v>
      </c>
      <c r="G2" s="8">
        <f>VLOOKUP(A2,[2]Sheet1!$A:$CF,80,FALSE)</f>
        <v>0</v>
      </c>
      <c r="H2" s="3">
        <f>VLOOKUP(A2,[2]Sheet1!$A:$CF,81,FALSE)</f>
        <v>0</v>
      </c>
      <c r="I2" s="3">
        <f>VLOOKUP(A2,[2]Sheet1!$A:$CF,82,FALSE)</f>
        <v>0</v>
      </c>
      <c r="J2" s="3">
        <f>VLOOKUP(A2,[2]Sheet1!$A:$CF,83,FALSE)</f>
        <v>0</v>
      </c>
      <c r="K2" t="s">
        <v>369</v>
      </c>
    </row>
    <row r="3" spans="1:11" ht="15.75" customHeight="1" x14ac:dyDescent="0.2">
      <c r="A3" s="3" t="s">
        <v>1242</v>
      </c>
      <c r="B3" s="3" t="str">
        <f>VLOOKUP(A3,'[1]Congress Master'!$A:$F,2,FALSE)</f>
        <v>Yakym, Rudy (Republican - Indiana)</v>
      </c>
      <c r="C3" s="3" t="s">
        <v>694</v>
      </c>
      <c r="D3" s="3">
        <v>5</v>
      </c>
      <c r="E3" s="3" t="s">
        <v>436</v>
      </c>
      <c r="F3" s="3">
        <f>VLOOKUP(A3,[2]Sheet1!$A:$CF,79,FALSE)</f>
        <v>5</v>
      </c>
      <c r="G3" s="8">
        <f>VLOOKUP(A3,[2]Sheet1!$A:$CF,80,FALSE)</f>
        <v>0</v>
      </c>
      <c r="H3" s="3">
        <f>VLOOKUP(A3,[2]Sheet1!$A:$CF,81,FALSE)</f>
        <v>0</v>
      </c>
      <c r="I3" s="3">
        <f>VLOOKUP(A3,[2]Sheet1!$A:$CF,82,FALSE)</f>
        <v>0</v>
      </c>
      <c r="J3" s="3">
        <f>VLOOKUP(A3,[2]Sheet1!$A:$CF,83,FALSE)</f>
        <v>0</v>
      </c>
      <c r="K3" t="s">
        <v>366</v>
      </c>
    </row>
    <row r="4" spans="1:11" ht="15.75" customHeight="1" x14ac:dyDescent="0.2">
      <c r="A4" s="3" t="s">
        <v>1268</v>
      </c>
      <c r="B4" s="3" t="str">
        <f>VLOOKUP(A4,'[1]Congress Master'!$A:$F,2,FALSE)</f>
        <v>Womack, Steve (Republican - Arkansas)</v>
      </c>
      <c r="C4" s="3" t="s">
        <v>860</v>
      </c>
      <c r="D4" s="3">
        <v>57</v>
      </c>
      <c r="E4" s="3" t="s">
        <v>446</v>
      </c>
      <c r="F4" s="3">
        <f>VLOOKUP(A4,[2]Sheet1!$A:$CF,79,FALSE)</f>
        <v>7</v>
      </c>
      <c r="G4" s="8">
        <f>VLOOKUP(A4,[2]Sheet1!$A:$CF,80,FALSE)</f>
        <v>20</v>
      </c>
      <c r="H4" s="3">
        <f>VLOOKUP(A4,[2]Sheet1!$A:$CF,81,FALSE)</f>
        <v>20</v>
      </c>
      <c r="I4" s="3">
        <f>VLOOKUP(A4,[2]Sheet1!$A:$CF,82,FALSE)</f>
        <v>0</v>
      </c>
      <c r="J4" s="3">
        <f>VLOOKUP(A4,[2]Sheet1!$A:$CF,83,FALSE)</f>
        <v>10</v>
      </c>
      <c r="K4" t="s">
        <v>392</v>
      </c>
    </row>
    <row r="5" spans="1:11" ht="15.75" customHeight="1" x14ac:dyDescent="0.2">
      <c r="A5" s="3" t="s">
        <v>1233</v>
      </c>
      <c r="B5" s="3" t="str">
        <f>VLOOKUP(A5,'[1]Congress Master'!$A:$F,2,FALSE)</f>
        <v>Wittman, Robert J. (Republican - Virginia)</v>
      </c>
      <c r="C5" s="3" t="s">
        <v>686</v>
      </c>
      <c r="D5" s="3">
        <v>42</v>
      </c>
      <c r="E5" s="3" t="s">
        <v>455</v>
      </c>
      <c r="F5" s="3">
        <f>VLOOKUP(A5,[2]Sheet1!$A:$CF,79,FALSE)</f>
        <v>12</v>
      </c>
      <c r="G5" s="8">
        <f>VLOOKUP(A5,[2]Sheet1!$A:$CF,80,FALSE)</f>
        <v>10</v>
      </c>
      <c r="H5" s="3">
        <f>VLOOKUP(A5,[2]Sheet1!$A:$CF,81,FALSE)</f>
        <v>20</v>
      </c>
      <c r="I5" s="3">
        <f>VLOOKUP(A5,[2]Sheet1!$A:$CF,82,FALSE)</f>
        <v>0</v>
      </c>
      <c r="J5" s="3">
        <f>VLOOKUP(A5,[2]Sheet1!$A:$CF,83,FALSE)</f>
        <v>0</v>
      </c>
      <c r="K5" t="s">
        <v>356</v>
      </c>
    </row>
    <row r="6" spans="1:11" ht="15.75" customHeight="1" x14ac:dyDescent="0.2">
      <c r="A6" s="3" t="s">
        <v>1094</v>
      </c>
      <c r="B6" s="3" t="str">
        <f>VLOOKUP(A6,'[1]Congress Master'!$A:$F,2,FALSE)</f>
        <v>Wilson, Joe (Republican - South Carolina)</v>
      </c>
      <c r="C6" s="3" t="s">
        <v>579</v>
      </c>
      <c r="D6" s="3">
        <v>37</v>
      </c>
      <c r="E6" s="3" t="s">
        <v>455</v>
      </c>
      <c r="F6" s="3">
        <f>VLOOKUP(A6,[2]Sheet1!$A:$CF,79,FALSE)</f>
        <v>17</v>
      </c>
      <c r="G6" s="8">
        <f>VLOOKUP(A6,[2]Sheet1!$A:$CF,80,FALSE)</f>
        <v>0</v>
      </c>
      <c r="H6" s="3">
        <f>VLOOKUP(A6,[2]Sheet1!$A:$CF,81,FALSE)</f>
        <v>20</v>
      </c>
      <c r="I6" s="3">
        <f>VLOOKUP(A6,[2]Sheet1!$A:$CF,82,FALSE)</f>
        <v>0</v>
      </c>
      <c r="J6" s="3">
        <f>VLOOKUP(A6,[2]Sheet1!$A:$CF,83,FALSE)</f>
        <v>0</v>
      </c>
      <c r="K6" t="s">
        <v>214</v>
      </c>
    </row>
    <row r="7" spans="1:11" ht="15.75" customHeight="1" x14ac:dyDescent="0.2">
      <c r="A7" s="3" t="s">
        <v>1027</v>
      </c>
      <c r="B7" s="3" t="str">
        <f>VLOOKUP(A7,'[1]Congress Master'!$A:$F,2,FALSE)</f>
        <v>Wilson, Frederica S. (Democratic - Florida)</v>
      </c>
      <c r="C7" s="3" t="s">
        <v>535</v>
      </c>
      <c r="D7" s="3">
        <v>-20</v>
      </c>
      <c r="E7" s="3" t="s">
        <v>436</v>
      </c>
      <c r="F7" s="3">
        <f>VLOOKUP(A7,[2]Sheet1!$A:$CF,79,FALSE)</f>
        <v>0</v>
      </c>
      <c r="G7" s="8">
        <f>VLOOKUP(A7,[2]Sheet1!$A:$CF,80,FALSE)</f>
        <v>0</v>
      </c>
      <c r="H7" s="3">
        <f>VLOOKUP(A7,[2]Sheet1!$A:$CF,81,FALSE)</f>
        <v>-20</v>
      </c>
      <c r="I7" s="3">
        <f>VLOOKUP(A7,[2]Sheet1!$A:$CF,82,FALSE)</f>
        <v>0</v>
      </c>
      <c r="J7" s="3">
        <f>VLOOKUP(A7,[2]Sheet1!$A:$CF,83,FALSE)</f>
        <v>0</v>
      </c>
      <c r="K7" t="s">
        <v>146</v>
      </c>
    </row>
    <row r="8" spans="1:11" ht="15.75" customHeight="1" x14ac:dyDescent="0.2">
      <c r="A8" s="3" t="s">
        <v>1237</v>
      </c>
      <c r="B8" s="3" t="str">
        <f>VLOOKUP(A8,'[1]Congress Master'!$A:$F,2,FALSE)</f>
        <v>Williams, Roger (Republican - Texas)</v>
      </c>
      <c r="C8" s="3" t="s">
        <v>689</v>
      </c>
      <c r="D8" s="3">
        <v>24</v>
      </c>
      <c r="E8" s="3" t="s">
        <v>438</v>
      </c>
      <c r="F8" s="3">
        <f>VLOOKUP(A8,[2]Sheet1!$A:$CF,79,FALSE)</f>
        <v>4</v>
      </c>
      <c r="G8" s="8">
        <f>VLOOKUP(A8,[2]Sheet1!$A:$CF,80,FALSE)</f>
        <v>0</v>
      </c>
      <c r="H8" s="3">
        <f>VLOOKUP(A8,[2]Sheet1!$A:$CF,81,FALSE)</f>
        <v>20</v>
      </c>
      <c r="I8" s="3">
        <f>VLOOKUP(A8,[2]Sheet1!$A:$CF,82,FALSE)</f>
        <v>0</v>
      </c>
      <c r="J8" s="3">
        <f>VLOOKUP(A8,[2]Sheet1!$A:$CF,83,FALSE)</f>
        <v>0</v>
      </c>
      <c r="K8" t="s">
        <v>361</v>
      </c>
    </row>
    <row r="9" spans="1:11" ht="15.75" customHeight="1" x14ac:dyDescent="0.2">
      <c r="A9" s="3" t="s">
        <v>1204</v>
      </c>
      <c r="B9" s="3" t="str">
        <f>VLOOKUP(A9,'[1]Congress Master'!$A:$F,2,FALSE)</f>
        <v>Williams, Nikema (Democratic - Georgia)</v>
      </c>
      <c r="C9" s="3" t="s">
        <v>671</v>
      </c>
      <c r="D9" s="3">
        <v>21</v>
      </c>
      <c r="E9" s="3" t="s">
        <v>438</v>
      </c>
      <c r="F9" s="3">
        <f>VLOOKUP(A9,[2]Sheet1!$A:$CF,79,FALSE)</f>
        <v>1</v>
      </c>
      <c r="G9" s="8">
        <f>VLOOKUP(A9,[2]Sheet1!$A:$CF,80,FALSE)</f>
        <v>20</v>
      </c>
      <c r="H9" s="3">
        <f>VLOOKUP(A9,[2]Sheet1!$A:$CF,81,FALSE)</f>
        <v>0</v>
      </c>
      <c r="I9" s="3">
        <f>VLOOKUP(A9,[2]Sheet1!$A:$CF,82,FALSE)</f>
        <v>0</v>
      </c>
      <c r="J9" s="3">
        <f>VLOOKUP(A9,[2]Sheet1!$A:$CF,83,FALSE)</f>
        <v>0</v>
      </c>
      <c r="K9" t="s">
        <v>328</v>
      </c>
    </row>
    <row r="10" spans="1:11" ht="15.75" customHeight="1" x14ac:dyDescent="0.2">
      <c r="A10" s="3" t="s">
        <v>941</v>
      </c>
      <c r="B10" s="3" t="str">
        <f>VLOOKUP(A10,'[1]Congress Master'!$A:$F,2,FALSE)</f>
        <v>Williams, Brandon (Republican - New York)</v>
      </c>
      <c r="C10" s="3" t="s">
        <v>479</v>
      </c>
      <c r="D10" s="3">
        <v>11</v>
      </c>
      <c r="E10" s="3" t="s">
        <v>436</v>
      </c>
      <c r="F10" s="3">
        <f>VLOOKUP(A10,[2]Sheet1!$A:$CF,79,FALSE)</f>
        <v>1</v>
      </c>
      <c r="G10" s="8">
        <f>VLOOKUP(A10,[2]Sheet1!$A:$CF,80,FALSE)</f>
        <v>10</v>
      </c>
      <c r="H10" s="3">
        <f>VLOOKUP(A10,[2]Sheet1!$A:$CF,81,FALSE)</f>
        <v>0</v>
      </c>
      <c r="I10" s="3">
        <f>VLOOKUP(A10,[2]Sheet1!$A:$CF,82,FALSE)</f>
        <v>0</v>
      </c>
      <c r="J10" s="3">
        <f>VLOOKUP(A10,[2]Sheet1!$A:$CF,83,FALSE)</f>
        <v>0</v>
      </c>
      <c r="K10" t="s">
        <v>60</v>
      </c>
    </row>
    <row r="11" spans="1:11" ht="15.75" customHeight="1" x14ac:dyDescent="0.2">
      <c r="A11" s="3" t="s">
        <v>1270</v>
      </c>
      <c r="B11" s="3" t="str">
        <f>VLOOKUP(A11,'[1]Congress Master'!$A:$F,2,FALSE)</f>
        <v>Wild, Susan (Democratic - Pennsylvania)</v>
      </c>
      <c r="C11" s="3" t="s">
        <v>715</v>
      </c>
      <c r="D11" s="3">
        <v>62</v>
      </c>
      <c r="E11" s="3" t="s">
        <v>446</v>
      </c>
      <c r="F11" s="3">
        <f>VLOOKUP(A11,[2]Sheet1!$A:$CF,79,FALSE)</f>
        <v>12</v>
      </c>
      <c r="G11" s="8">
        <f>VLOOKUP(A11,[2]Sheet1!$A:$CF,80,FALSE)</f>
        <v>10</v>
      </c>
      <c r="H11" s="3">
        <f>VLOOKUP(A11,[2]Sheet1!$A:$CF,81,FALSE)</f>
        <v>20</v>
      </c>
      <c r="I11" s="3">
        <f>VLOOKUP(A11,[2]Sheet1!$A:$CF,82,FALSE)</f>
        <v>20</v>
      </c>
      <c r="J11" s="3">
        <f>VLOOKUP(A11,[2]Sheet1!$A:$CF,83,FALSE)</f>
        <v>0</v>
      </c>
      <c r="K11" t="s">
        <v>395</v>
      </c>
    </row>
    <row r="12" spans="1:11" ht="15.75" customHeight="1" x14ac:dyDescent="0.2">
      <c r="A12" s="3" t="s">
        <v>1077</v>
      </c>
      <c r="B12" s="3" t="str">
        <f>VLOOKUP(A12,'[1]Congress Master'!$A:$F,2,FALSE)</f>
        <v>Wexton, Jennifer (Democratic - Virginia)</v>
      </c>
      <c r="C12" s="3" t="s">
        <v>568</v>
      </c>
      <c r="D12" s="3">
        <v>10</v>
      </c>
      <c r="E12" s="3" t="s">
        <v>436</v>
      </c>
      <c r="F12" s="3">
        <f>VLOOKUP(A12,[2]Sheet1!$A:$CF,79,FALSE)</f>
        <v>10</v>
      </c>
      <c r="G12" s="8">
        <f>VLOOKUP(A12,[2]Sheet1!$A:$CF,80,FALSE)</f>
        <v>0</v>
      </c>
      <c r="H12" s="3">
        <f>VLOOKUP(A12,[2]Sheet1!$A:$CF,81,FALSE)</f>
        <v>0</v>
      </c>
      <c r="I12" s="3">
        <f>VLOOKUP(A12,[2]Sheet1!$A:$CF,82,FALSE)</f>
        <v>0</v>
      </c>
      <c r="J12" s="3">
        <f>VLOOKUP(A12,[2]Sheet1!$A:$CF,83,FALSE)</f>
        <v>0</v>
      </c>
      <c r="K12" t="s">
        <v>197</v>
      </c>
    </row>
    <row r="13" spans="1:11" ht="15.75" customHeight="1" x14ac:dyDescent="0.2">
      <c r="A13" s="3" t="s">
        <v>949</v>
      </c>
      <c r="B13" s="3" t="str">
        <f>VLOOKUP(A13,'[1]Congress Master'!$A:$F,2,FALSE)</f>
        <v>Westerman, Bruce (Republican - Arkansas)</v>
      </c>
      <c r="C13" s="3" t="s">
        <v>802</v>
      </c>
      <c r="D13" s="3">
        <v>44</v>
      </c>
      <c r="E13" s="3" t="s">
        <v>455</v>
      </c>
      <c r="F13" s="3">
        <f>VLOOKUP(A13,[2]Sheet1!$A:$CF,79,FALSE)</f>
        <v>9</v>
      </c>
      <c r="G13" s="8">
        <f>VLOOKUP(A13,[2]Sheet1!$A:$CF,80,FALSE)</f>
        <v>15</v>
      </c>
      <c r="H13" s="3">
        <f>VLOOKUP(A13,[2]Sheet1!$A:$CF,81,FALSE)</f>
        <v>20</v>
      </c>
      <c r="I13" s="3">
        <f>VLOOKUP(A13,[2]Sheet1!$A:$CF,82,FALSE)</f>
        <v>0</v>
      </c>
      <c r="J13" s="3">
        <f>VLOOKUP(A13,[2]Sheet1!$A:$CF,83,FALSE)</f>
        <v>0</v>
      </c>
      <c r="K13" t="s">
        <v>68</v>
      </c>
    </row>
    <row r="14" spans="1:11" ht="15.75" customHeight="1" x14ac:dyDescent="0.2">
      <c r="A14" s="3" t="s">
        <v>940</v>
      </c>
      <c r="B14" s="3" t="str">
        <f>VLOOKUP(A14,'[1]Congress Master'!$A:$F,2,FALSE)</f>
        <v>Wenstrup, Brad R. (Republican - Ohio)</v>
      </c>
      <c r="C14" s="3" t="s">
        <v>800</v>
      </c>
      <c r="D14" s="3">
        <v>45</v>
      </c>
      <c r="E14" s="3" t="s">
        <v>455</v>
      </c>
      <c r="F14" s="3">
        <f>VLOOKUP(A14,[2]Sheet1!$A:$CF,79,FALSE)</f>
        <v>15</v>
      </c>
      <c r="G14" s="8">
        <f>VLOOKUP(A14,[2]Sheet1!$A:$CF,80,FALSE)</f>
        <v>10</v>
      </c>
      <c r="H14" s="3">
        <f>VLOOKUP(A14,[2]Sheet1!$A:$CF,81,FALSE)</f>
        <v>20</v>
      </c>
      <c r="I14" s="3">
        <f>VLOOKUP(A14,[2]Sheet1!$A:$CF,82,FALSE)</f>
        <v>0</v>
      </c>
      <c r="J14" s="3">
        <f>VLOOKUP(A14,[2]Sheet1!$A:$CF,83,FALSE)</f>
        <v>0</v>
      </c>
      <c r="K14" t="s">
        <v>59</v>
      </c>
    </row>
    <row r="15" spans="1:11" ht="15.75" customHeight="1" x14ac:dyDescent="0.2">
      <c r="A15" s="3" t="s">
        <v>980</v>
      </c>
      <c r="B15" s="3" t="str">
        <f>VLOOKUP(A15,'[1]Congress Master'!$A:$F,2,FALSE)</f>
        <v>Webster, Daniel (Republican - Florida)</v>
      </c>
      <c r="C15" s="3" t="s">
        <v>508</v>
      </c>
      <c r="D15" s="3">
        <v>38</v>
      </c>
      <c r="E15" s="3" t="s">
        <v>455</v>
      </c>
      <c r="F15" s="3">
        <f>VLOOKUP(A15,[2]Sheet1!$A:$CF,79,FALSE)</f>
        <v>8</v>
      </c>
      <c r="G15" s="8">
        <f>VLOOKUP(A15,[2]Sheet1!$A:$CF,80,FALSE)</f>
        <v>10</v>
      </c>
      <c r="H15" s="3">
        <f>VLOOKUP(A15,[2]Sheet1!$A:$CF,81,FALSE)</f>
        <v>20</v>
      </c>
      <c r="I15" s="3">
        <f>VLOOKUP(A15,[2]Sheet1!$A:$CF,82,FALSE)</f>
        <v>0</v>
      </c>
      <c r="J15" s="3">
        <f>VLOOKUP(A15,[2]Sheet1!$A:$CF,83,FALSE)</f>
        <v>0</v>
      </c>
      <c r="K15" t="s">
        <v>99</v>
      </c>
    </row>
    <row r="16" spans="1:11" ht="15.75" customHeight="1" x14ac:dyDescent="0.2">
      <c r="A16" s="3" t="s">
        <v>1220</v>
      </c>
      <c r="B16" s="3" t="str">
        <f>VLOOKUP(A16,'[1]Congress Master'!$A:$F,2,FALSE)</f>
        <v>Weber, Randy K. (Republican - Texas)</v>
      </c>
      <c r="C16" s="3" t="s">
        <v>677</v>
      </c>
      <c r="D16" s="3">
        <v>7</v>
      </c>
      <c r="E16" s="3" t="s">
        <v>436</v>
      </c>
      <c r="F16" s="3">
        <f>VLOOKUP(A16,[2]Sheet1!$A:$CF,79,FALSE)</f>
        <v>2</v>
      </c>
      <c r="G16" s="8">
        <f>VLOOKUP(A16,[2]Sheet1!$A:$CF,80,FALSE)</f>
        <v>5</v>
      </c>
      <c r="H16" s="3">
        <f>VLOOKUP(A16,[2]Sheet1!$A:$CF,81,FALSE)</f>
        <v>0</v>
      </c>
      <c r="I16" s="3">
        <f>VLOOKUP(A16,[2]Sheet1!$A:$CF,82,FALSE)</f>
        <v>0</v>
      </c>
      <c r="J16" s="3">
        <f>VLOOKUP(A16,[2]Sheet1!$A:$CF,83,FALSE)</f>
        <v>0</v>
      </c>
      <c r="K16" t="s">
        <v>344</v>
      </c>
    </row>
    <row r="17" spans="1:11" ht="15.75" customHeight="1" x14ac:dyDescent="0.2">
      <c r="A17" s="3" t="s">
        <v>936</v>
      </c>
      <c r="B17" s="3" t="str">
        <f>VLOOKUP(A17,'[1]Congress Master'!$A:$F,2,FALSE)</f>
        <v>Watson Coleman, Bonnie (Democratic - New Jersey)</v>
      </c>
      <c r="C17" s="3" t="s">
        <v>476</v>
      </c>
      <c r="D17" s="3">
        <v>20</v>
      </c>
      <c r="E17" s="3" t="s">
        <v>438</v>
      </c>
      <c r="F17" s="3">
        <f>VLOOKUP(A17,[2]Sheet1!$A:$CF,79,FALSE)</f>
        <v>0</v>
      </c>
      <c r="G17" s="8">
        <f>VLOOKUP(A17,[2]Sheet1!$A:$CF,80,FALSE)</f>
        <v>0</v>
      </c>
      <c r="H17" s="3">
        <f>VLOOKUP(A17,[2]Sheet1!$A:$CF,81,FALSE)</f>
        <v>20</v>
      </c>
      <c r="I17" s="3">
        <f>VLOOKUP(A17,[2]Sheet1!$A:$CF,82,FALSE)</f>
        <v>0</v>
      </c>
      <c r="J17" s="3">
        <f>VLOOKUP(A17,[2]Sheet1!$A:$CF,83,FALSE)</f>
        <v>0</v>
      </c>
      <c r="K17" t="s">
        <v>55</v>
      </c>
    </row>
    <row r="18" spans="1:11" ht="15.75" customHeight="1" x14ac:dyDescent="0.2">
      <c r="A18" s="3" t="s">
        <v>1166</v>
      </c>
      <c r="B18" s="3" t="str">
        <f>VLOOKUP(A18,'[1]Congress Master'!$A:$F,2,FALSE)</f>
        <v>Waters, Maxine (Democratic - California)</v>
      </c>
      <c r="C18" s="3" t="s">
        <v>642</v>
      </c>
      <c r="D18" s="3">
        <v>0</v>
      </c>
      <c r="E18" s="3" t="s">
        <v>436</v>
      </c>
      <c r="F18" s="3">
        <f>VLOOKUP(A18,[2]Sheet1!$A:$CF,79,FALSE)</f>
        <v>0</v>
      </c>
      <c r="G18" s="8">
        <f>VLOOKUP(A18,[2]Sheet1!$A:$CF,80,FALSE)</f>
        <v>0</v>
      </c>
      <c r="H18" s="3">
        <f>VLOOKUP(A18,[2]Sheet1!$A:$CF,81,FALSE)</f>
        <v>0</v>
      </c>
      <c r="I18" s="3">
        <f>VLOOKUP(A18,[2]Sheet1!$A:$CF,82,FALSE)</f>
        <v>0</v>
      </c>
      <c r="J18" s="3">
        <f>VLOOKUP(A18,[2]Sheet1!$A:$CF,83,FALSE)</f>
        <v>0</v>
      </c>
      <c r="K18" t="s">
        <v>290</v>
      </c>
    </row>
    <row r="19" spans="1:11" ht="15.75" customHeight="1" x14ac:dyDescent="0.2">
      <c r="A19" s="3" t="s">
        <v>995</v>
      </c>
      <c r="B19" s="3" t="str">
        <f>VLOOKUP(A19,'[1]Congress Master'!$A:$F,2,FALSE)</f>
        <v>Wasserman Schultz, Debbie (Democratic - Florida)</v>
      </c>
      <c r="C19" s="3" t="s">
        <v>515</v>
      </c>
      <c r="D19" s="3">
        <v>34</v>
      </c>
      <c r="E19" s="3" t="s">
        <v>443</v>
      </c>
      <c r="F19" s="3">
        <f>VLOOKUP(A19,[2]Sheet1!$A:$CF,79,FALSE)</f>
        <v>14</v>
      </c>
      <c r="G19" s="8">
        <f>VLOOKUP(A19,[2]Sheet1!$A:$CF,80,FALSE)</f>
        <v>0</v>
      </c>
      <c r="H19" s="3">
        <f>VLOOKUP(A19,[2]Sheet1!$A:$CF,81,FALSE)</f>
        <v>20</v>
      </c>
      <c r="I19" s="3">
        <f>VLOOKUP(A19,[2]Sheet1!$A:$CF,82,FALSE)</f>
        <v>0</v>
      </c>
      <c r="J19" s="3">
        <f>VLOOKUP(A19,[2]Sheet1!$A:$CF,83,FALSE)</f>
        <v>0</v>
      </c>
      <c r="K19" t="s">
        <v>113</v>
      </c>
    </row>
    <row r="20" spans="1:11" ht="15.75" customHeight="1" x14ac:dyDescent="0.2">
      <c r="A20" s="3" t="s">
        <v>1190</v>
      </c>
      <c r="B20" s="3" t="str">
        <f>VLOOKUP(A20,'[1]Congress Master'!$A:$F,2,FALSE)</f>
        <v>Waltz, Michael (Republican - Florida)</v>
      </c>
      <c r="C20" s="3" t="s">
        <v>845</v>
      </c>
      <c r="D20" s="3">
        <v>50</v>
      </c>
      <c r="E20" s="3" t="s">
        <v>446</v>
      </c>
      <c r="F20" s="3">
        <f>VLOOKUP(A20,[2]Sheet1!$A:$CF,79,FALSE)</f>
        <v>10</v>
      </c>
      <c r="G20" s="8">
        <f>VLOOKUP(A20,[2]Sheet1!$A:$CF,80,FALSE)</f>
        <v>20</v>
      </c>
      <c r="H20" s="3">
        <f>VLOOKUP(A20,[2]Sheet1!$A:$CF,81,FALSE)</f>
        <v>20</v>
      </c>
      <c r="I20" s="3">
        <f>VLOOKUP(A20,[2]Sheet1!$A:$CF,82,FALSE)</f>
        <v>0</v>
      </c>
      <c r="J20" s="3">
        <f>VLOOKUP(A20,[2]Sheet1!$A:$CF,83,FALSE)</f>
        <v>0</v>
      </c>
      <c r="K20" t="s">
        <v>314</v>
      </c>
    </row>
    <row r="21" spans="1:11" ht="15.75" customHeight="1" x14ac:dyDescent="0.2">
      <c r="A21" s="3" t="s">
        <v>1281</v>
      </c>
      <c r="B21" s="3" t="str">
        <f>VLOOKUP(A21,'[1]Congress Master'!$A:$F,2,FALSE)</f>
        <v>Walberg, Tim (Republican - Michigan)</v>
      </c>
      <c r="C21" s="3" t="s">
        <v>721</v>
      </c>
      <c r="D21" s="3">
        <v>26</v>
      </c>
      <c r="E21" s="3" t="s">
        <v>443</v>
      </c>
      <c r="F21" s="3">
        <f>VLOOKUP(A21,[2]Sheet1!$A:$CF,79,FALSE)</f>
        <v>6</v>
      </c>
      <c r="G21" s="8">
        <f>VLOOKUP(A21,[2]Sheet1!$A:$CF,80,FALSE)</f>
        <v>0</v>
      </c>
      <c r="H21" s="3">
        <f>VLOOKUP(A21,[2]Sheet1!$A:$CF,81,FALSE)</f>
        <v>20</v>
      </c>
      <c r="I21" s="3">
        <f>VLOOKUP(A21,[2]Sheet1!$A:$CF,82,FALSE)</f>
        <v>0</v>
      </c>
      <c r="J21" s="3">
        <f>VLOOKUP(A21,[2]Sheet1!$A:$CF,83,FALSE)</f>
        <v>0</v>
      </c>
      <c r="K21" t="s">
        <v>407</v>
      </c>
    </row>
    <row r="22" spans="1:11" ht="15.75" customHeight="1" x14ac:dyDescent="0.2">
      <c r="A22" s="3" t="s">
        <v>910</v>
      </c>
      <c r="B22" s="3" t="str">
        <f>VLOOKUP(A22,'[1]Congress Master'!$A:$F,2,FALSE)</f>
        <v>Wagner, Ann (Republican - Missouri)</v>
      </c>
      <c r="C22" s="3" t="s">
        <v>456</v>
      </c>
      <c r="D22" s="3">
        <v>14</v>
      </c>
      <c r="E22" s="3" t="s">
        <v>436</v>
      </c>
      <c r="F22" s="3">
        <f>VLOOKUP(A22,[2]Sheet1!$A:$CF,79,FALSE)</f>
        <v>14</v>
      </c>
      <c r="G22" s="8">
        <f>VLOOKUP(A22,[2]Sheet1!$A:$CF,80,FALSE)</f>
        <v>0</v>
      </c>
      <c r="H22" s="3">
        <f>VLOOKUP(A22,[2]Sheet1!$A:$CF,81,FALSE)</f>
        <v>0</v>
      </c>
      <c r="I22" s="3">
        <f>VLOOKUP(A22,[2]Sheet1!$A:$CF,82,FALSE)</f>
        <v>0</v>
      </c>
      <c r="J22" s="3">
        <f>VLOOKUP(A22,[2]Sheet1!$A:$CF,83,FALSE)</f>
        <v>0</v>
      </c>
      <c r="K22" t="s">
        <v>29</v>
      </c>
    </row>
    <row r="23" spans="1:11" ht="15.75" customHeight="1" x14ac:dyDescent="0.2">
      <c r="A23" s="3" t="s">
        <v>1207</v>
      </c>
      <c r="B23" s="3" t="str">
        <f>VLOOKUP(A23,'[1]Congress Master'!$A:$F,2,FALSE)</f>
        <v>Velázquez, Nydia M. (Democratic - New York)</v>
      </c>
      <c r="C23" s="3" t="s">
        <v>847</v>
      </c>
      <c r="D23" s="3">
        <v>30</v>
      </c>
      <c r="E23" s="3" t="s">
        <v>443</v>
      </c>
      <c r="F23" s="3">
        <f>VLOOKUP(A23,[2]Sheet1!$A:$CF,79,FALSE)</f>
        <v>0</v>
      </c>
      <c r="G23" s="8">
        <f>VLOOKUP(A23,[2]Sheet1!$A:$CF,80,FALSE)</f>
        <v>10</v>
      </c>
      <c r="H23" s="3">
        <f>VLOOKUP(A23,[2]Sheet1!$A:$CF,81,FALSE)</f>
        <v>20</v>
      </c>
      <c r="I23" s="3">
        <f>VLOOKUP(A23,[2]Sheet1!$A:$CF,82,FALSE)</f>
        <v>0</v>
      </c>
      <c r="J23" s="3">
        <f>VLOOKUP(A23,[2]Sheet1!$A:$CF,83,FALSE)</f>
        <v>0</v>
      </c>
      <c r="K23" t="s">
        <v>331</v>
      </c>
    </row>
    <row r="24" spans="1:11" ht="15.75" customHeight="1" x14ac:dyDescent="0.2">
      <c r="A24" s="3" t="s">
        <v>1149</v>
      </c>
      <c r="B24" s="3" t="str">
        <f>VLOOKUP(A24,'[1]Congress Master'!$A:$F,2,FALSE)</f>
        <v>Veasey, Marc A. (Democratic - Texas)</v>
      </c>
      <c r="C24" s="3" t="s">
        <v>621</v>
      </c>
      <c r="D24" s="3">
        <v>21</v>
      </c>
      <c r="E24" s="3" t="s">
        <v>438</v>
      </c>
      <c r="F24" s="3">
        <f>VLOOKUP(A24,[2]Sheet1!$A:$CF,79,FALSE)</f>
        <v>11</v>
      </c>
      <c r="G24" s="8">
        <f>VLOOKUP(A24,[2]Sheet1!$A:$CF,80,FALSE)</f>
        <v>10</v>
      </c>
      <c r="H24" s="3">
        <f>VLOOKUP(A24,[2]Sheet1!$A:$CF,81,FALSE)</f>
        <v>0</v>
      </c>
      <c r="I24" s="3">
        <f>VLOOKUP(A24,[2]Sheet1!$A:$CF,82,FALSE)</f>
        <v>0</v>
      </c>
      <c r="J24" s="3">
        <f>VLOOKUP(A24,[2]Sheet1!$A:$CF,83,FALSE)</f>
        <v>0</v>
      </c>
      <c r="K24" t="s">
        <v>269</v>
      </c>
    </row>
    <row r="25" spans="1:11" ht="15.75" customHeight="1" x14ac:dyDescent="0.2">
      <c r="A25" s="3" t="s">
        <v>1030</v>
      </c>
      <c r="B25" s="3" t="str">
        <f>VLOOKUP(A25,'[1]Congress Master'!$A:$F,2,FALSE)</f>
        <v>Vasquez, Gabe (Democratic - New Mexico)</v>
      </c>
      <c r="C25" s="3" t="s">
        <v>537</v>
      </c>
      <c r="D25" s="3">
        <v>11</v>
      </c>
      <c r="E25" s="3" t="s">
        <v>436</v>
      </c>
      <c r="F25" s="3">
        <f>VLOOKUP(A25,[2]Sheet1!$A:$CF,79,FALSE)</f>
        <v>11</v>
      </c>
      <c r="G25" s="8">
        <f>VLOOKUP(A25,[2]Sheet1!$A:$CF,80,FALSE)</f>
        <v>0</v>
      </c>
      <c r="H25" s="3">
        <f>VLOOKUP(A25,[2]Sheet1!$A:$CF,81,FALSE)</f>
        <v>0</v>
      </c>
      <c r="I25" s="3">
        <f>VLOOKUP(A25,[2]Sheet1!$A:$CF,82,FALSE)</f>
        <v>0</v>
      </c>
      <c r="J25" s="3">
        <f>VLOOKUP(A25,[2]Sheet1!$A:$CF,83,FALSE)</f>
        <v>0</v>
      </c>
      <c r="K25" t="s">
        <v>149</v>
      </c>
    </row>
    <row r="26" spans="1:11" ht="15.75" customHeight="1" x14ac:dyDescent="0.2">
      <c r="A26" s="3" t="s">
        <v>1113</v>
      </c>
      <c r="B26" s="3" t="str">
        <f>VLOOKUP(A26,'[1]Congress Master'!$A:$F,2,FALSE)</f>
        <v>Vargas, Juan (Democratic - California)</v>
      </c>
      <c r="C26" s="3" t="s">
        <v>592</v>
      </c>
      <c r="D26" s="3">
        <v>24</v>
      </c>
      <c r="E26" s="3" t="s">
        <v>438</v>
      </c>
      <c r="F26" s="3">
        <f>VLOOKUP(A26,[2]Sheet1!$A:$CF,79,FALSE)</f>
        <v>4</v>
      </c>
      <c r="G26" s="8">
        <f>VLOOKUP(A26,[2]Sheet1!$A:$CF,80,FALSE)</f>
        <v>0</v>
      </c>
      <c r="H26" s="3">
        <f>VLOOKUP(A26,[2]Sheet1!$A:$CF,81,FALSE)</f>
        <v>20</v>
      </c>
      <c r="I26" s="3">
        <f>VLOOKUP(A26,[2]Sheet1!$A:$CF,82,FALSE)</f>
        <v>0</v>
      </c>
      <c r="J26" s="3">
        <f>VLOOKUP(A26,[2]Sheet1!$A:$CF,83,FALSE)</f>
        <v>0</v>
      </c>
      <c r="K26" t="s">
        <v>233</v>
      </c>
    </row>
    <row r="27" spans="1:11" ht="15.75" customHeight="1" x14ac:dyDescent="0.2">
      <c r="A27" s="3" t="s">
        <v>999</v>
      </c>
      <c r="B27" s="3" t="str">
        <f>VLOOKUP(A27,'[1]Congress Master'!$A:$F,2,FALSE)</f>
        <v>Van Orden, Derrick (Republican - Wisconsin)</v>
      </c>
      <c r="C27" s="3" t="s">
        <v>517</v>
      </c>
      <c r="D27" s="3">
        <v>10</v>
      </c>
      <c r="E27" s="3" t="s">
        <v>436</v>
      </c>
      <c r="F27" s="3">
        <f>VLOOKUP(A27,[2]Sheet1!$A:$CF,79,FALSE)</f>
        <v>10</v>
      </c>
      <c r="G27" s="8">
        <f>VLOOKUP(A27,[2]Sheet1!$A:$CF,80,FALSE)</f>
        <v>0</v>
      </c>
      <c r="H27" s="3">
        <f>VLOOKUP(A27,[2]Sheet1!$A:$CF,81,FALSE)</f>
        <v>0</v>
      </c>
      <c r="I27" s="3">
        <f>VLOOKUP(A27,[2]Sheet1!$A:$CF,82,FALSE)</f>
        <v>0</v>
      </c>
      <c r="J27" s="3">
        <f>VLOOKUP(A27,[2]Sheet1!$A:$CF,83,FALSE)</f>
        <v>0</v>
      </c>
      <c r="K27" t="s">
        <v>117</v>
      </c>
    </row>
    <row r="28" spans="1:11" ht="15.75" customHeight="1" x14ac:dyDescent="0.2">
      <c r="A28" s="3" t="s">
        <v>924</v>
      </c>
      <c r="B28" s="3" t="str">
        <f>VLOOKUP(A28,'[1]Congress Master'!$A:$F,2,FALSE)</f>
        <v>Van Duyne, Beth (Republican - Texas)</v>
      </c>
      <c r="C28" s="3" t="s">
        <v>466</v>
      </c>
      <c r="D28" s="3">
        <v>22</v>
      </c>
      <c r="E28" s="3" t="s">
        <v>438</v>
      </c>
      <c r="F28" s="3">
        <f>VLOOKUP(A28,[2]Sheet1!$A:$CF,79,FALSE)</f>
        <v>2</v>
      </c>
      <c r="G28" s="8">
        <f>VLOOKUP(A28,[2]Sheet1!$A:$CF,80,FALSE)</f>
        <v>20</v>
      </c>
      <c r="H28" s="3">
        <f>VLOOKUP(A28,[2]Sheet1!$A:$CF,81,FALSE)</f>
        <v>0</v>
      </c>
      <c r="I28" s="3">
        <f>VLOOKUP(A28,[2]Sheet1!$A:$CF,82,FALSE)</f>
        <v>0</v>
      </c>
      <c r="J28" s="3">
        <f>VLOOKUP(A28,[2]Sheet1!$A:$CF,83,FALSE)</f>
        <v>0</v>
      </c>
      <c r="K28" t="s">
        <v>43</v>
      </c>
    </row>
    <row r="29" spans="1:11" ht="15.75" customHeight="1" x14ac:dyDescent="0.2">
      <c r="A29" s="3" t="s">
        <v>1074</v>
      </c>
      <c r="B29" s="3" t="str">
        <f>VLOOKUP(A29,'[1]Congress Master'!$A:$F,2,FALSE)</f>
        <v>Van Drew, Jefferson (Republican - New Jersey)</v>
      </c>
      <c r="C29" s="3" t="s">
        <v>566</v>
      </c>
      <c r="D29" s="3">
        <v>32</v>
      </c>
      <c r="E29" s="3" t="s">
        <v>443</v>
      </c>
      <c r="F29" s="3">
        <f>VLOOKUP(A29,[2]Sheet1!$A:$CF,79,FALSE)</f>
        <v>12</v>
      </c>
      <c r="G29" s="8">
        <f>VLOOKUP(A29,[2]Sheet1!$A:$CF,80,FALSE)</f>
        <v>0</v>
      </c>
      <c r="H29" s="3">
        <f>VLOOKUP(A29,[2]Sheet1!$A:$CF,81,FALSE)</f>
        <v>20</v>
      </c>
      <c r="I29" s="3">
        <f>VLOOKUP(A29,[2]Sheet1!$A:$CF,82,FALSE)</f>
        <v>0</v>
      </c>
      <c r="J29" s="3">
        <f>VLOOKUP(A29,[2]Sheet1!$A:$CF,83,FALSE)</f>
        <v>0</v>
      </c>
      <c r="K29" t="s">
        <v>194</v>
      </c>
    </row>
    <row r="30" spans="1:11" ht="15.75" customHeight="1" x14ac:dyDescent="0.2">
      <c r="A30" s="3" t="s">
        <v>991</v>
      </c>
      <c r="B30" s="3" t="str">
        <f>VLOOKUP(A30,'[1]Congress Master'!$A:$F,2,FALSE)</f>
        <v>Valadao, David G. (Republican - California)</v>
      </c>
      <c r="C30" s="3" t="s">
        <v>513</v>
      </c>
      <c r="D30" s="3">
        <v>59</v>
      </c>
      <c r="E30" s="3" t="s">
        <v>446</v>
      </c>
      <c r="F30" s="3">
        <f>VLOOKUP(A30,[2]Sheet1!$A:$CF,79,FALSE)</f>
        <v>19</v>
      </c>
      <c r="G30" s="8">
        <f>VLOOKUP(A30,[2]Sheet1!$A:$CF,80,FALSE)</f>
        <v>20</v>
      </c>
      <c r="H30" s="3">
        <f>VLOOKUP(A30,[2]Sheet1!$A:$CF,81,FALSE)</f>
        <v>20</v>
      </c>
      <c r="I30" s="3">
        <f>VLOOKUP(A30,[2]Sheet1!$A:$CF,82,FALSE)</f>
        <v>0</v>
      </c>
      <c r="J30" s="3">
        <f>VLOOKUP(A30,[2]Sheet1!$A:$CF,83,FALSE)</f>
        <v>0</v>
      </c>
      <c r="K30" t="s">
        <v>110</v>
      </c>
    </row>
    <row r="31" spans="1:11" ht="15.75" customHeight="1" x14ac:dyDescent="0.2">
      <c r="A31" s="3" t="s">
        <v>1135</v>
      </c>
      <c r="B31" s="3" t="str">
        <f>VLOOKUP(A31,'[1]Congress Master'!$A:$F,2,FALSE)</f>
        <v>Underwood, Lauren (Democratic - Illinois)</v>
      </c>
      <c r="C31" s="3" t="s">
        <v>611</v>
      </c>
      <c r="D31" s="3">
        <v>20</v>
      </c>
      <c r="E31" s="3" t="s">
        <v>438</v>
      </c>
      <c r="F31" s="3">
        <f>VLOOKUP(A31,[2]Sheet1!$A:$CF,79,FALSE)</f>
        <v>0</v>
      </c>
      <c r="G31" s="8">
        <f>VLOOKUP(A31,[2]Sheet1!$A:$CF,80,FALSE)</f>
        <v>0</v>
      </c>
      <c r="H31" s="3">
        <f>VLOOKUP(A31,[2]Sheet1!$A:$CF,81,FALSE)</f>
        <v>20</v>
      </c>
      <c r="I31" s="3">
        <f>VLOOKUP(A31,[2]Sheet1!$A:$CF,82,FALSE)</f>
        <v>0</v>
      </c>
      <c r="J31" s="3">
        <f>VLOOKUP(A31,[2]Sheet1!$A:$CF,83,FALSE)</f>
        <v>0</v>
      </c>
      <c r="K31" t="s">
        <v>255</v>
      </c>
    </row>
    <row r="32" spans="1:11" ht="15.75" customHeight="1" x14ac:dyDescent="0.2">
      <c r="A32" s="3" t="s">
        <v>1189</v>
      </c>
      <c r="B32" s="3" t="str">
        <f>VLOOKUP(A32,'[1]Congress Master'!$A:$F,2,FALSE)</f>
        <v>Turner, Michael R. (Republican - Ohio)</v>
      </c>
      <c r="C32" s="3" t="s">
        <v>658</v>
      </c>
      <c r="D32" s="3">
        <v>51</v>
      </c>
      <c r="E32" s="3" t="s">
        <v>446</v>
      </c>
      <c r="F32" s="3">
        <f>VLOOKUP(A32,[2]Sheet1!$A:$CF,79,FALSE)</f>
        <v>21</v>
      </c>
      <c r="G32" s="8">
        <f>VLOOKUP(A32,[2]Sheet1!$A:$CF,80,FALSE)</f>
        <v>10</v>
      </c>
      <c r="H32" s="3">
        <f>VLOOKUP(A32,[2]Sheet1!$A:$CF,81,FALSE)</f>
        <v>20</v>
      </c>
      <c r="I32" s="3">
        <f>VLOOKUP(A32,[2]Sheet1!$A:$CF,82,FALSE)</f>
        <v>0</v>
      </c>
      <c r="J32" s="3">
        <f>VLOOKUP(A32,[2]Sheet1!$A:$CF,83,FALSE)</f>
        <v>0</v>
      </c>
      <c r="K32" t="s">
        <v>313</v>
      </c>
    </row>
    <row r="33" spans="1:11" ht="15.75" customHeight="1" x14ac:dyDescent="0.2">
      <c r="A33" s="3" t="s">
        <v>990</v>
      </c>
      <c r="B33" s="3" t="str">
        <f>VLOOKUP(A33,'[1]Congress Master'!$A:$F,2,FALSE)</f>
        <v>Trone, David J. (Democratic - Maryland)</v>
      </c>
      <c r="C33" s="3" t="s">
        <v>751</v>
      </c>
      <c r="D33" s="3">
        <v>100</v>
      </c>
      <c r="E33" s="3" t="s">
        <v>626</v>
      </c>
      <c r="F33" s="3">
        <f>VLOOKUP(A33,[2]Sheet1!$A:$CF,79,FALSE)</f>
        <v>20</v>
      </c>
      <c r="G33" s="8">
        <f>VLOOKUP(A33,[2]Sheet1!$A:$CF,80,FALSE)</f>
        <v>30</v>
      </c>
      <c r="H33" s="3">
        <f>VLOOKUP(A33,[2]Sheet1!$A:$CF,81,FALSE)</f>
        <v>20</v>
      </c>
      <c r="I33" s="3">
        <f>VLOOKUP(A33,[2]Sheet1!$A:$CF,82,FALSE)</f>
        <v>20</v>
      </c>
      <c r="J33" s="3">
        <f>VLOOKUP(A33,[2]Sheet1!$A:$CF,83,FALSE)</f>
        <v>10</v>
      </c>
      <c r="K33" t="s">
        <v>109</v>
      </c>
    </row>
    <row r="34" spans="1:11" ht="15.75" customHeight="1" x14ac:dyDescent="0.2">
      <c r="A34" s="3" t="s">
        <v>1144</v>
      </c>
      <c r="B34" s="3" t="str">
        <f>VLOOKUP(A34,'[1]Congress Master'!$A:$F,2,FALSE)</f>
        <v>Trahan, Lori (Democratic - Massachusetts)</v>
      </c>
      <c r="C34" s="3" t="s">
        <v>838</v>
      </c>
      <c r="D34" s="3">
        <v>38</v>
      </c>
      <c r="E34" s="3" t="s">
        <v>455</v>
      </c>
      <c r="F34" s="3">
        <f>VLOOKUP(A34,[2]Sheet1!$A:$CF,79,FALSE)</f>
        <v>8</v>
      </c>
      <c r="G34" s="8">
        <f>VLOOKUP(A34,[2]Sheet1!$A:$CF,80,FALSE)</f>
        <v>10</v>
      </c>
      <c r="H34" s="3">
        <f>VLOOKUP(A34,[2]Sheet1!$A:$CF,81,FALSE)</f>
        <v>20</v>
      </c>
      <c r="I34" s="3">
        <f>VLOOKUP(A34,[2]Sheet1!$A:$CF,82,FALSE)</f>
        <v>0</v>
      </c>
      <c r="J34" s="3">
        <f>VLOOKUP(A34,[2]Sheet1!$A:$CF,83,FALSE)</f>
        <v>0</v>
      </c>
      <c r="K34" t="s">
        <v>264</v>
      </c>
    </row>
    <row r="35" spans="1:11" ht="15.75" customHeight="1" x14ac:dyDescent="0.2">
      <c r="A35" s="3" t="s">
        <v>1230</v>
      </c>
      <c r="B35" s="3" t="str">
        <f>VLOOKUP(A35,'[1]Congress Master'!$A:$F,2,FALSE)</f>
        <v>Torres, Ritchie (Democratic - New York)</v>
      </c>
      <c r="C35" s="3" t="s">
        <v>854</v>
      </c>
      <c r="D35" s="3">
        <v>45</v>
      </c>
      <c r="E35" s="3" t="s">
        <v>455</v>
      </c>
      <c r="F35" s="3">
        <f>VLOOKUP(A35,[2]Sheet1!$A:$CF,79,FALSE)</f>
        <v>5</v>
      </c>
      <c r="G35" s="8">
        <f>VLOOKUP(A35,[2]Sheet1!$A:$CF,80,FALSE)</f>
        <v>20</v>
      </c>
      <c r="H35" s="3">
        <f>VLOOKUP(A35,[2]Sheet1!$A:$CF,81,FALSE)</f>
        <v>20</v>
      </c>
      <c r="I35" s="3">
        <f>VLOOKUP(A35,[2]Sheet1!$A:$CF,82,FALSE)</f>
        <v>0</v>
      </c>
      <c r="J35" s="3">
        <f>VLOOKUP(A35,[2]Sheet1!$A:$CF,83,FALSE)</f>
        <v>0</v>
      </c>
      <c r="K35" t="s">
        <v>354</v>
      </c>
    </row>
    <row r="36" spans="1:11" ht="15.75" customHeight="1" x14ac:dyDescent="0.2">
      <c r="A36" s="3" t="s">
        <v>1206</v>
      </c>
      <c r="B36" s="3" t="str">
        <f>VLOOKUP(A36,'[1]Congress Master'!$A:$F,2,FALSE)</f>
        <v>Torres, Norma J. (Democratic - California)</v>
      </c>
      <c r="C36" s="3" t="s">
        <v>846</v>
      </c>
      <c r="D36" s="3">
        <v>32</v>
      </c>
      <c r="E36" s="3" t="s">
        <v>443</v>
      </c>
      <c r="F36" s="3">
        <f>VLOOKUP(A36,[2]Sheet1!$A:$CF,79,FALSE)</f>
        <v>2</v>
      </c>
      <c r="G36" s="8">
        <f>VLOOKUP(A36,[2]Sheet1!$A:$CF,80,FALSE)</f>
        <v>0</v>
      </c>
      <c r="H36" s="3">
        <f>VLOOKUP(A36,[2]Sheet1!$A:$CF,81,FALSE)</f>
        <v>20</v>
      </c>
      <c r="I36" s="3">
        <f>VLOOKUP(A36,[2]Sheet1!$A:$CF,82,FALSE)</f>
        <v>0</v>
      </c>
      <c r="J36" s="3">
        <f>VLOOKUP(A36,[2]Sheet1!$A:$CF,83,FALSE)</f>
        <v>10</v>
      </c>
      <c r="K36" t="s">
        <v>330</v>
      </c>
    </row>
    <row r="37" spans="1:11" ht="15.75" customHeight="1" x14ac:dyDescent="0.2">
      <c r="A37" s="3" t="s">
        <v>1212</v>
      </c>
      <c r="B37" s="3" t="str">
        <f>VLOOKUP(A37,'[1]Congress Master'!$A:$F,2,FALSE)</f>
        <v>Tonko, Paul (Democratic - New York)</v>
      </c>
      <c r="C37" s="3" t="s">
        <v>675</v>
      </c>
      <c r="D37" s="3">
        <v>51</v>
      </c>
      <c r="E37" s="3" t="s">
        <v>446</v>
      </c>
      <c r="F37" s="3">
        <f>VLOOKUP(A37,[2]Sheet1!$A:$CF,79,FALSE)</f>
        <v>11</v>
      </c>
      <c r="G37" s="8">
        <f>VLOOKUP(A37,[2]Sheet1!$A:$CF,80,FALSE)</f>
        <v>20</v>
      </c>
      <c r="H37" s="3">
        <f>VLOOKUP(A37,[2]Sheet1!$A:$CF,81,FALSE)</f>
        <v>20</v>
      </c>
      <c r="I37" s="3">
        <f>VLOOKUP(A37,[2]Sheet1!$A:$CF,82,FALSE)</f>
        <v>0</v>
      </c>
      <c r="J37" s="3">
        <f>VLOOKUP(A37,[2]Sheet1!$A:$CF,83,FALSE)</f>
        <v>0</v>
      </c>
      <c r="K37" t="s">
        <v>336</v>
      </c>
    </row>
    <row r="38" spans="1:11" ht="15.75" customHeight="1" x14ac:dyDescent="0.2">
      <c r="A38" s="3" t="s">
        <v>1080</v>
      </c>
      <c r="B38" s="3" t="str">
        <f>VLOOKUP(A38,'[1]Congress Master'!$A:$F,2,FALSE)</f>
        <v>Tokuda, Jill N. (Democratic - Hawaii)</v>
      </c>
      <c r="C38" s="3" t="s">
        <v>825</v>
      </c>
      <c r="D38" s="3">
        <v>38</v>
      </c>
      <c r="E38" s="3" t="s">
        <v>455</v>
      </c>
      <c r="F38" s="3">
        <f>VLOOKUP(A38,[2]Sheet1!$A:$CF,79,FALSE)</f>
        <v>8</v>
      </c>
      <c r="G38" s="8">
        <f>VLOOKUP(A38,[2]Sheet1!$A:$CF,80,FALSE)</f>
        <v>10</v>
      </c>
      <c r="H38" s="3">
        <f>VLOOKUP(A38,[2]Sheet1!$A:$CF,81,FALSE)</f>
        <v>20</v>
      </c>
      <c r="I38" s="3">
        <f>VLOOKUP(A38,[2]Sheet1!$A:$CF,82,FALSE)</f>
        <v>0</v>
      </c>
      <c r="J38" s="3">
        <f>VLOOKUP(A38,[2]Sheet1!$A:$CF,83,FALSE)</f>
        <v>0</v>
      </c>
      <c r="K38" t="s">
        <v>200</v>
      </c>
    </row>
    <row r="39" spans="1:11" ht="15.75" customHeight="1" x14ac:dyDescent="0.2">
      <c r="A39" s="3" t="s">
        <v>1221</v>
      </c>
      <c r="B39" s="3" t="str">
        <f>VLOOKUP(A39,'[1]Congress Master'!$A:$F,2,FALSE)</f>
        <v>Tlaib, Rashida (Democratic - Michigan)</v>
      </c>
      <c r="C39" s="3" t="s">
        <v>678</v>
      </c>
      <c r="D39" s="3">
        <v>0</v>
      </c>
      <c r="E39" s="3" t="s">
        <v>436</v>
      </c>
      <c r="F39" s="3">
        <f>VLOOKUP(A39,[2]Sheet1!$A:$CF,79,FALSE)</f>
        <v>0</v>
      </c>
      <c r="G39" s="8">
        <f>VLOOKUP(A39,[2]Sheet1!$A:$CF,80,FALSE)</f>
        <v>0</v>
      </c>
      <c r="H39" s="3">
        <f>VLOOKUP(A39,[2]Sheet1!$A:$CF,81,FALSE)</f>
        <v>0</v>
      </c>
      <c r="I39" s="3">
        <f>VLOOKUP(A39,[2]Sheet1!$A:$CF,82,FALSE)</f>
        <v>0</v>
      </c>
      <c r="J39" s="3">
        <f>VLOOKUP(A39,[2]Sheet1!$A:$CF,83,FALSE)</f>
        <v>0</v>
      </c>
      <c r="K39" t="s">
        <v>345</v>
      </c>
    </row>
    <row r="40" spans="1:11" ht="15.75" customHeight="1" x14ac:dyDescent="0.2">
      <c r="A40" s="3" t="s">
        <v>1002</v>
      </c>
      <c r="B40" s="3" t="str">
        <f>VLOOKUP(A40,'[1]Congress Master'!$A:$F,2,FALSE)</f>
        <v>Titus, Dina (Democratic - Nevada)</v>
      </c>
      <c r="C40" s="3" t="s">
        <v>520</v>
      </c>
      <c r="D40" s="3">
        <v>32</v>
      </c>
      <c r="E40" s="3" t="s">
        <v>443</v>
      </c>
      <c r="F40" s="3">
        <f>VLOOKUP(A40,[2]Sheet1!$A:$CF,79,FALSE)</f>
        <v>12</v>
      </c>
      <c r="G40" s="8">
        <f>VLOOKUP(A40,[2]Sheet1!$A:$CF,80,FALSE)</f>
        <v>0</v>
      </c>
      <c r="H40" s="3">
        <f>VLOOKUP(A40,[2]Sheet1!$A:$CF,81,FALSE)</f>
        <v>20</v>
      </c>
      <c r="I40" s="3">
        <f>VLOOKUP(A40,[2]Sheet1!$A:$CF,82,FALSE)</f>
        <v>0</v>
      </c>
      <c r="J40" s="3">
        <f>VLOOKUP(A40,[2]Sheet1!$A:$CF,83,FALSE)</f>
        <v>0</v>
      </c>
      <c r="K40" t="s">
        <v>120</v>
      </c>
    </row>
    <row r="41" spans="1:11" ht="15.75" customHeight="1" x14ac:dyDescent="0.2">
      <c r="A41" s="3" t="s">
        <v>1303</v>
      </c>
      <c r="B41" s="3" t="str">
        <f>VLOOKUP(A41,'[1]Congress Master'!$A:$F,2,FALSE)</f>
        <v>Timmons, William R. (Republican - South Carolina)</v>
      </c>
      <c r="C41" s="3" t="s">
        <v>869</v>
      </c>
      <c r="D41" s="3">
        <v>83</v>
      </c>
      <c r="E41" s="3" t="s">
        <v>626</v>
      </c>
      <c r="F41" s="3">
        <f>VLOOKUP(A41,[2]Sheet1!$A:$CF,79,FALSE)</f>
        <v>3</v>
      </c>
      <c r="G41" s="8">
        <f>VLOOKUP(A41,[2]Sheet1!$A:$CF,80,FALSE)</f>
        <v>30</v>
      </c>
      <c r="H41" s="3">
        <f>VLOOKUP(A41,[2]Sheet1!$A:$CF,81,FALSE)</f>
        <v>20</v>
      </c>
      <c r="I41" s="3">
        <f>VLOOKUP(A41,[2]Sheet1!$A:$CF,82,FALSE)</f>
        <v>20</v>
      </c>
      <c r="J41" s="3">
        <f>VLOOKUP(A41,[2]Sheet1!$A:$CF,83,FALSE)</f>
        <v>10</v>
      </c>
      <c r="K41" t="s">
        <v>429</v>
      </c>
    </row>
    <row r="42" spans="1:11" ht="15.75" customHeight="1" x14ac:dyDescent="0.2">
      <c r="A42" s="3" t="s">
        <v>1286</v>
      </c>
      <c r="B42" s="3" t="str">
        <f>VLOOKUP(A42,'[1]Congress Master'!$A:$F,2,FALSE)</f>
        <v>Tiffany, Thomas P. (Republican - Wisconsin)</v>
      </c>
      <c r="C42" s="3" t="s">
        <v>725</v>
      </c>
      <c r="D42" s="3">
        <v>0</v>
      </c>
      <c r="E42" s="3" t="s">
        <v>436</v>
      </c>
      <c r="F42" s="3">
        <f>VLOOKUP(A42,[2]Sheet1!$A:$CF,79,FALSE)</f>
        <v>0</v>
      </c>
      <c r="G42" s="8">
        <f>VLOOKUP(A42,[2]Sheet1!$A:$CF,80,FALSE)</f>
        <v>0</v>
      </c>
      <c r="H42" s="3">
        <f>VLOOKUP(A42,[2]Sheet1!$A:$CF,81,FALSE)</f>
        <v>0</v>
      </c>
      <c r="I42" s="3">
        <f>VLOOKUP(A42,[2]Sheet1!$A:$CF,82,FALSE)</f>
        <v>0</v>
      </c>
      <c r="J42" s="3">
        <f>VLOOKUP(A42,[2]Sheet1!$A:$CF,83,FALSE)</f>
        <v>0</v>
      </c>
      <c r="K42" t="s">
        <v>412</v>
      </c>
    </row>
    <row r="43" spans="1:11" ht="15.75" customHeight="1" x14ac:dyDescent="0.2">
      <c r="A43" s="3" t="s">
        <v>1188</v>
      </c>
      <c r="B43" s="3" t="str">
        <f>VLOOKUP(A43,'[1]Congress Master'!$A:$F,2,FALSE)</f>
        <v>Thompson, Mike (Democratic - California)</v>
      </c>
      <c r="C43" s="3" t="s">
        <v>844</v>
      </c>
      <c r="D43" s="3">
        <v>32</v>
      </c>
      <c r="E43" s="3" t="s">
        <v>443</v>
      </c>
      <c r="F43" s="3">
        <f>VLOOKUP(A43,[2]Sheet1!$A:$CF,79,FALSE)</f>
        <v>12</v>
      </c>
      <c r="G43" s="8">
        <f>VLOOKUP(A43,[2]Sheet1!$A:$CF,80,FALSE)</f>
        <v>0</v>
      </c>
      <c r="H43" s="3">
        <f>VLOOKUP(A43,[2]Sheet1!$A:$CF,81,FALSE)</f>
        <v>20</v>
      </c>
      <c r="I43" s="3">
        <f>VLOOKUP(A43,[2]Sheet1!$A:$CF,82,FALSE)</f>
        <v>0</v>
      </c>
      <c r="J43" s="3">
        <f>VLOOKUP(A43,[2]Sheet1!$A:$CF,83,FALSE)</f>
        <v>0</v>
      </c>
      <c r="K43" t="s">
        <v>312</v>
      </c>
    </row>
    <row r="44" spans="1:11" ht="15.75" customHeight="1" x14ac:dyDescent="0.2">
      <c r="A44" s="3" t="s">
        <v>1036</v>
      </c>
      <c r="B44" s="3" t="str">
        <f>VLOOKUP(A44,'[1]Congress Master'!$A:$F,2,FALSE)</f>
        <v>Thompson, Glenn (Republican - Pennsylvania)</v>
      </c>
      <c r="C44" s="3" t="s">
        <v>814</v>
      </c>
      <c r="D44" s="3">
        <v>54</v>
      </c>
      <c r="E44" s="3" t="s">
        <v>446</v>
      </c>
      <c r="F44" s="3">
        <f>VLOOKUP(A44,[2]Sheet1!$A:$CF,79,FALSE)</f>
        <v>19</v>
      </c>
      <c r="G44" s="8">
        <f>VLOOKUP(A44,[2]Sheet1!$A:$CF,80,FALSE)</f>
        <v>5</v>
      </c>
      <c r="H44" s="3">
        <f>VLOOKUP(A44,[2]Sheet1!$A:$CF,81,FALSE)</f>
        <v>20</v>
      </c>
      <c r="I44" s="3">
        <f>VLOOKUP(A44,[2]Sheet1!$A:$CF,82,FALSE)</f>
        <v>0</v>
      </c>
      <c r="J44" s="3">
        <f>VLOOKUP(A44,[2]Sheet1!$A:$CF,83,FALSE)</f>
        <v>10</v>
      </c>
      <c r="K44" t="s">
        <v>155</v>
      </c>
    </row>
    <row r="45" spans="1:11" ht="15.75" customHeight="1" x14ac:dyDescent="0.2">
      <c r="A45" s="3" t="s">
        <v>923</v>
      </c>
      <c r="B45" s="3" t="str">
        <f>VLOOKUP(A45,'[1]Congress Master'!$A:$F,2,FALSE)</f>
        <v>Thompson, Bennie G. (Democratic - Mississippi)</v>
      </c>
      <c r="C45" s="3" t="s">
        <v>465</v>
      </c>
      <c r="D45" s="3">
        <v>20</v>
      </c>
      <c r="E45" s="3" t="s">
        <v>438</v>
      </c>
      <c r="F45" s="3">
        <f>VLOOKUP(A45,[2]Sheet1!$A:$CF,79,FALSE)</f>
        <v>0</v>
      </c>
      <c r="G45" s="8">
        <f>VLOOKUP(A45,[2]Sheet1!$A:$CF,80,FALSE)</f>
        <v>0</v>
      </c>
      <c r="H45" s="3">
        <f>VLOOKUP(A45,[2]Sheet1!$A:$CF,81,FALSE)</f>
        <v>20</v>
      </c>
      <c r="I45" s="3">
        <f>VLOOKUP(A45,[2]Sheet1!$A:$CF,82,FALSE)</f>
        <v>0</v>
      </c>
      <c r="J45" s="3">
        <f>VLOOKUP(A45,[2]Sheet1!$A:$CF,83,FALSE)</f>
        <v>0</v>
      </c>
      <c r="K45" t="s">
        <v>42</v>
      </c>
    </row>
    <row r="46" spans="1:11" ht="15.75" customHeight="1" x14ac:dyDescent="0.2">
      <c r="A46" s="3" t="s">
        <v>1262</v>
      </c>
      <c r="B46" s="3" t="str">
        <f>VLOOKUP(A46,'[1]Congress Master'!$A:$F,2,FALSE)</f>
        <v>Thanedar, Shri (Democratic - Michigan)</v>
      </c>
      <c r="C46" s="3" t="s">
        <v>708</v>
      </c>
      <c r="D46" s="3">
        <v>0</v>
      </c>
      <c r="E46" s="3" t="s">
        <v>436</v>
      </c>
      <c r="F46" s="3">
        <f>VLOOKUP(A46,[2]Sheet1!$A:$CF,79,FALSE)</f>
        <v>0</v>
      </c>
      <c r="G46" s="8">
        <f>VLOOKUP(A46,[2]Sheet1!$A:$CF,80,FALSE)</f>
        <v>0</v>
      </c>
      <c r="H46" s="3">
        <f>VLOOKUP(A46,[2]Sheet1!$A:$CF,81,FALSE)</f>
        <v>0</v>
      </c>
      <c r="I46" s="3">
        <f>VLOOKUP(A46,[2]Sheet1!$A:$CF,82,FALSE)</f>
        <v>0</v>
      </c>
      <c r="J46" s="3">
        <f>VLOOKUP(A46,[2]Sheet1!$A:$CF,83,FALSE)</f>
        <v>0</v>
      </c>
      <c r="K46" t="s">
        <v>386</v>
      </c>
    </row>
    <row r="47" spans="1:11" ht="15.75" customHeight="1" x14ac:dyDescent="0.2">
      <c r="A47" s="3" t="s">
        <v>967</v>
      </c>
      <c r="B47" s="3" t="str">
        <f>VLOOKUP(A47,'[1]Congress Master'!$A:$F,2,FALSE)</f>
        <v>Tenney, Claudia (Republican - New York)</v>
      </c>
      <c r="C47" s="3" t="s">
        <v>497</v>
      </c>
      <c r="D47" s="3">
        <v>45</v>
      </c>
      <c r="E47" s="3" t="s">
        <v>455</v>
      </c>
      <c r="F47" s="3">
        <f>VLOOKUP(A47,[2]Sheet1!$A:$CF,79,FALSE)</f>
        <v>10</v>
      </c>
      <c r="G47" s="8">
        <f>VLOOKUP(A47,[2]Sheet1!$A:$CF,80,FALSE)</f>
        <v>15</v>
      </c>
      <c r="H47" s="3">
        <f>VLOOKUP(A47,[2]Sheet1!$A:$CF,81,FALSE)</f>
        <v>20</v>
      </c>
      <c r="I47" s="3">
        <f>VLOOKUP(A47,[2]Sheet1!$A:$CF,82,FALSE)</f>
        <v>0</v>
      </c>
      <c r="J47" s="3">
        <f>VLOOKUP(A47,[2]Sheet1!$A:$CF,83,FALSE)</f>
        <v>0</v>
      </c>
      <c r="K47" t="s">
        <v>86</v>
      </c>
    </row>
    <row r="48" spans="1:11" ht="15.75" customHeight="1" x14ac:dyDescent="0.2">
      <c r="A48" s="3" t="s">
        <v>1160</v>
      </c>
      <c r="B48" s="3" t="str">
        <f>VLOOKUP(A48,'[1]Congress Master'!$A:$F,2,FALSE)</f>
        <v>Takano, Mark (Democratic - California)</v>
      </c>
      <c r="C48" s="3" t="s">
        <v>634</v>
      </c>
      <c r="D48" s="3">
        <v>30</v>
      </c>
      <c r="E48" s="3" t="s">
        <v>443</v>
      </c>
      <c r="F48" s="3">
        <f>VLOOKUP(A48,[2]Sheet1!$A:$CF,79,FALSE)</f>
        <v>0</v>
      </c>
      <c r="G48" s="8">
        <f>VLOOKUP(A48,[2]Sheet1!$A:$CF,80,FALSE)</f>
        <v>10</v>
      </c>
      <c r="H48" s="3">
        <f>VLOOKUP(A48,[2]Sheet1!$A:$CF,81,FALSE)</f>
        <v>20</v>
      </c>
      <c r="I48" s="3">
        <f>VLOOKUP(A48,[2]Sheet1!$A:$CF,82,FALSE)</f>
        <v>0</v>
      </c>
      <c r="J48" s="3">
        <f>VLOOKUP(A48,[2]Sheet1!$A:$CF,83,FALSE)</f>
        <v>0</v>
      </c>
      <c r="K48" t="s">
        <v>282</v>
      </c>
    </row>
    <row r="49" spans="1:11" ht="15.75" customHeight="1" x14ac:dyDescent="0.2">
      <c r="A49" s="3" t="s">
        <v>1019</v>
      </c>
      <c r="B49" s="3" t="str">
        <f>VLOOKUP(A49,'[1]Congress Master'!$A:$F,2,FALSE)</f>
        <v>Sykes, Emilia Strong (Democratic - Ohio)</v>
      </c>
      <c r="C49" s="3" t="s">
        <v>528</v>
      </c>
      <c r="D49" s="3">
        <v>55</v>
      </c>
      <c r="E49" s="3" t="s">
        <v>446</v>
      </c>
      <c r="F49" s="3">
        <f>VLOOKUP(A49,[2]Sheet1!$A:$CF,79,FALSE)</f>
        <v>5</v>
      </c>
      <c r="G49" s="8">
        <f>VLOOKUP(A49,[2]Sheet1!$A:$CF,80,FALSE)</f>
        <v>30</v>
      </c>
      <c r="H49" s="3">
        <f>VLOOKUP(A49,[2]Sheet1!$A:$CF,81,FALSE)</f>
        <v>0</v>
      </c>
      <c r="I49" s="3">
        <f>VLOOKUP(A49,[2]Sheet1!$A:$CF,82,FALSE)</f>
        <v>20</v>
      </c>
      <c r="J49" s="3">
        <f>VLOOKUP(A49,[2]Sheet1!$A:$CF,83,FALSE)</f>
        <v>0</v>
      </c>
      <c r="K49" t="s">
        <v>138</v>
      </c>
    </row>
    <row r="50" spans="1:11" ht="15.75" customHeight="1" x14ac:dyDescent="0.2">
      <c r="A50" s="3" t="s">
        <v>1022</v>
      </c>
      <c r="B50" s="3" t="str">
        <f>VLOOKUP(A50,'[1]Congress Master'!$A:$F,2,FALSE)</f>
        <v>Swalwell, Eric (Democratic - California)</v>
      </c>
      <c r="C50" s="3" t="s">
        <v>530</v>
      </c>
      <c r="D50" s="3">
        <v>7</v>
      </c>
      <c r="E50" s="3" t="s">
        <v>436</v>
      </c>
      <c r="F50" s="3">
        <f>VLOOKUP(A50,[2]Sheet1!$A:$CF,79,FALSE)</f>
        <v>7</v>
      </c>
      <c r="G50" s="8">
        <f>VLOOKUP(A50,[2]Sheet1!$A:$CF,80,FALSE)</f>
        <v>20</v>
      </c>
      <c r="H50" s="3">
        <f>VLOOKUP(A50,[2]Sheet1!$A:$CF,81,FALSE)</f>
        <v>-20</v>
      </c>
      <c r="I50" s="3">
        <f>VLOOKUP(A50,[2]Sheet1!$A:$CF,82,FALSE)</f>
        <v>0</v>
      </c>
      <c r="J50" s="3">
        <f>VLOOKUP(A50,[2]Sheet1!$A:$CF,83,FALSE)</f>
        <v>0</v>
      </c>
      <c r="K50" t="s">
        <v>141</v>
      </c>
    </row>
    <row r="51" spans="1:11" ht="15.75" customHeight="1" x14ac:dyDescent="0.2">
      <c r="A51" s="3" t="s">
        <v>1279</v>
      </c>
      <c r="B51" s="3" t="str">
        <f>VLOOKUP(A51,'[1]Congress Master'!$A:$F,2,FALSE)</f>
        <v>Suozzi, Thomas R. (Democratic - New York)</v>
      </c>
      <c r="C51" s="3" t="s">
        <v>785</v>
      </c>
      <c r="D51" s="3">
        <v>54</v>
      </c>
      <c r="E51" s="3" t="s">
        <v>446</v>
      </c>
      <c r="F51" s="3">
        <f>VLOOKUP(A51,[2]Sheet1!$A:$CF,79,FALSE)</f>
        <v>14</v>
      </c>
      <c r="G51" s="8">
        <f>VLOOKUP(A51,[2]Sheet1!$A:$CF,80,FALSE)</f>
        <v>10</v>
      </c>
      <c r="H51" s="3">
        <f>VLOOKUP(A51,[2]Sheet1!$A:$CF,81,FALSE)</f>
        <v>20</v>
      </c>
      <c r="I51" s="3">
        <f>VLOOKUP(A51,[2]Sheet1!$A:$CF,82,FALSE)</f>
        <v>0</v>
      </c>
      <c r="J51" s="3">
        <f>VLOOKUP(A51,[2]Sheet1!$A:$CF,83,FALSE)</f>
        <v>10</v>
      </c>
      <c r="K51" t="s">
        <v>405</v>
      </c>
    </row>
    <row r="52" spans="1:11" ht="15.75" customHeight="1" x14ac:dyDescent="0.2">
      <c r="A52" s="3" t="s">
        <v>973</v>
      </c>
      <c r="B52" s="3" t="str">
        <f>VLOOKUP(A52,'[1]Congress Master'!$A:$F,2,FALSE)</f>
        <v>Strong, Dale W. (Republican - Alabama)</v>
      </c>
      <c r="C52" s="3" t="s">
        <v>502</v>
      </c>
      <c r="D52" s="3">
        <v>3</v>
      </c>
      <c r="E52" s="3" t="s">
        <v>436</v>
      </c>
      <c r="F52" s="3">
        <f>VLOOKUP(A52,[2]Sheet1!$A:$CF,79,FALSE)</f>
        <v>3</v>
      </c>
      <c r="G52" s="8">
        <f>VLOOKUP(A52,[2]Sheet1!$A:$CF,80,FALSE)</f>
        <v>0</v>
      </c>
      <c r="H52" s="3">
        <f>VLOOKUP(A52,[2]Sheet1!$A:$CF,81,FALSE)</f>
        <v>0</v>
      </c>
      <c r="I52" s="3">
        <f>VLOOKUP(A52,[2]Sheet1!$A:$CF,82,FALSE)</f>
        <v>0</v>
      </c>
      <c r="J52" s="3">
        <f>VLOOKUP(A52,[2]Sheet1!$A:$CF,83,FALSE)</f>
        <v>0</v>
      </c>
      <c r="K52" t="s">
        <v>92</v>
      </c>
    </row>
    <row r="53" spans="1:11" ht="15.75" customHeight="1" x14ac:dyDescent="0.2">
      <c r="A53" s="3" t="s">
        <v>1154</v>
      </c>
      <c r="B53" s="3" t="str">
        <f>VLOOKUP(A53,'[1]Congress Master'!$A:$F,2,FALSE)</f>
        <v>Strickland, Marilyn (Democratic - Washington)</v>
      </c>
      <c r="C53" s="3" t="s">
        <v>627</v>
      </c>
      <c r="D53" s="3">
        <v>6</v>
      </c>
      <c r="E53" s="3" t="s">
        <v>436</v>
      </c>
      <c r="F53" s="3">
        <f>VLOOKUP(A53,[2]Sheet1!$A:$CF,79,FALSE)</f>
        <v>6</v>
      </c>
      <c r="G53" s="8">
        <f>VLOOKUP(A53,[2]Sheet1!$A:$CF,80,FALSE)</f>
        <v>0</v>
      </c>
      <c r="H53" s="3">
        <f>VLOOKUP(A53,[2]Sheet1!$A:$CF,81,FALSE)</f>
        <v>0</v>
      </c>
      <c r="I53" s="3">
        <f>VLOOKUP(A53,[2]Sheet1!$A:$CF,82,FALSE)</f>
        <v>0</v>
      </c>
      <c r="J53" s="3">
        <f>VLOOKUP(A53,[2]Sheet1!$A:$CF,83,FALSE)</f>
        <v>0</v>
      </c>
      <c r="K53" t="s">
        <v>274</v>
      </c>
    </row>
    <row r="54" spans="1:11" ht="15.75" customHeight="1" x14ac:dyDescent="0.2">
      <c r="A54" s="3" t="s">
        <v>1310</v>
      </c>
      <c r="B54" s="3" t="str">
        <f>VLOOKUP(A54,'[1]Congress Master'!$A:$F,2,FALSE)</f>
        <v>Stewart, Chris (Republican - Utah)</v>
      </c>
      <c r="C54" s="3" t="s">
        <v>875</v>
      </c>
      <c r="D54" s="4">
        <v>45</v>
      </c>
      <c r="E54" s="3" t="s">
        <v>455</v>
      </c>
      <c r="F54" s="3">
        <f>VLOOKUP(A54,[2]Sheet1!$A:$CF,79,FALSE)</f>
        <v>0</v>
      </c>
      <c r="G54" s="8">
        <f>VLOOKUP(A54,[2]Sheet1!$A:$CF,80,FALSE)</f>
        <v>0</v>
      </c>
      <c r="H54" s="3">
        <f>VLOOKUP(A54,[2]Sheet1!$A:$CF,81,FALSE)</f>
        <v>0</v>
      </c>
      <c r="I54" s="3">
        <f>VLOOKUP(A54,[2]Sheet1!$A:$CF,82,FALSE)</f>
        <v>0</v>
      </c>
      <c r="J54" s="3">
        <f>VLOOKUP(A54,[2]Sheet1!$A:$CF,83,FALSE)</f>
        <v>0</v>
      </c>
      <c r="K54" t="s">
        <v>876</v>
      </c>
    </row>
    <row r="55" spans="1:11" ht="15.75" customHeight="1" x14ac:dyDescent="0.2">
      <c r="A55" s="3" t="s">
        <v>1051</v>
      </c>
      <c r="B55" s="3" t="str">
        <f>VLOOKUP(A55,'[1]Congress Master'!$A:$F,2,FALSE)</f>
        <v>Stevens, Haley M. (Democratic - Michigan)</v>
      </c>
      <c r="C55" s="3" t="s">
        <v>550</v>
      </c>
      <c r="D55" s="3">
        <v>38</v>
      </c>
      <c r="E55" s="3" t="s">
        <v>455</v>
      </c>
      <c r="F55" s="3">
        <f>VLOOKUP(A55,[2]Sheet1!$A:$CF,79,FALSE)</f>
        <v>8</v>
      </c>
      <c r="G55" s="8">
        <f>VLOOKUP(A55,[2]Sheet1!$A:$CF,80,FALSE)</f>
        <v>10</v>
      </c>
      <c r="H55" s="3">
        <f>VLOOKUP(A55,[2]Sheet1!$A:$CF,81,FALSE)</f>
        <v>20</v>
      </c>
      <c r="I55" s="3">
        <f>VLOOKUP(A55,[2]Sheet1!$A:$CF,82,FALSE)</f>
        <v>0</v>
      </c>
      <c r="J55" s="3">
        <f>VLOOKUP(A55,[2]Sheet1!$A:$CF,83,FALSE)</f>
        <v>0</v>
      </c>
      <c r="K55" t="s">
        <v>170</v>
      </c>
    </row>
    <row r="56" spans="1:11" ht="15.75" customHeight="1" x14ac:dyDescent="0.2">
      <c r="A56" s="3" t="s">
        <v>1044</v>
      </c>
      <c r="B56" s="3" t="str">
        <f>VLOOKUP(A56,'[1]Congress Master'!$A:$F,2,FALSE)</f>
        <v>Steube, W. Gregory (Republican - Florida)</v>
      </c>
      <c r="C56" s="3" t="s">
        <v>548</v>
      </c>
      <c r="D56" s="3">
        <v>24</v>
      </c>
      <c r="E56" s="3" t="s">
        <v>438</v>
      </c>
      <c r="F56" s="3">
        <f>VLOOKUP(A56,[2]Sheet1!$A:$CF,79,FALSE)</f>
        <v>4</v>
      </c>
      <c r="G56" s="8">
        <f>VLOOKUP(A56,[2]Sheet1!$A:$CF,80,FALSE)</f>
        <v>0</v>
      </c>
      <c r="H56" s="3">
        <f>VLOOKUP(A56,[2]Sheet1!$A:$CF,81,FALSE)</f>
        <v>20</v>
      </c>
      <c r="I56" s="3">
        <f>VLOOKUP(A56,[2]Sheet1!$A:$CF,82,FALSE)</f>
        <v>0</v>
      </c>
      <c r="J56" s="3">
        <f>VLOOKUP(A56,[2]Sheet1!$A:$CF,83,FALSE)</f>
        <v>0</v>
      </c>
      <c r="K56" t="s">
        <v>163</v>
      </c>
    </row>
    <row r="57" spans="1:11" ht="15.75" customHeight="1" x14ac:dyDescent="0.2">
      <c r="A57" s="3" t="s">
        <v>950</v>
      </c>
      <c r="B57" s="3" t="str">
        <f>VLOOKUP(A57,'[1]Congress Master'!$A:$F,2,FALSE)</f>
        <v>Steil, Bryan (Republican - Wisconsin)</v>
      </c>
      <c r="C57" s="3" t="s">
        <v>484</v>
      </c>
      <c r="D57" s="3">
        <v>44</v>
      </c>
      <c r="E57" s="3" t="s">
        <v>455</v>
      </c>
      <c r="F57" s="3">
        <f>VLOOKUP(A57,[2]Sheet1!$A:$CF,79,FALSE)</f>
        <v>4</v>
      </c>
      <c r="G57" s="8">
        <f>VLOOKUP(A57,[2]Sheet1!$A:$CF,80,FALSE)</f>
        <v>20</v>
      </c>
      <c r="H57" s="3">
        <f>VLOOKUP(A57,[2]Sheet1!$A:$CF,81,FALSE)</f>
        <v>20</v>
      </c>
      <c r="I57" s="3">
        <f>VLOOKUP(A57,[2]Sheet1!$A:$CF,82,FALSE)</f>
        <v>0</v>
      </c>
      <c r="J57" s="3">
        <f>VLOOKUP(A57,[2]Sheet1!$A:$CF,83,FALSE)</f>
        <v>0</v>
      </c>
      <c r="K57" t="s">
        <v>69</v>
      </c>
    </row>
    <row r="58" spans="1:11" ht="15.75" customHeight="1" x14ac:dyDescent="0.2">
      <c r="A58" s="3" t="s">
        <v>1016</v>
      </c>
      <c r="B58" s="3" t="str">
        <f>VLOOKUP(A58,'[1]Congress Master'!$A:$F,2,FALSE)</f>
        <v>Stefanik, Elise M. (Republican - New York)</v>
      </c>
      <c r="C58" s="3" t="s">
        <v>527</v>
      </c>
      <c r="D58" s="3">
        <v>19</v>
      </c>
      <c r="E58" s="3" t="s">
        <v>438</v>
      </c>
      <c r="F58" s="3">
        <f>VLOOKUP(A58,[2]Sheet1!$A:$CF,79,FALSE)</f>
        <v>9</v>
      </c>
      <c r="G58" s="8">
        <f>VLOOKUP(A58,[2]Sheet1!$A:$CF,80,FALSE)</f>
        <v>10</v>
      </c>
      <c r="H58" s="3">
        <f>VLOOKUP(A58,[2]Sheet1!$A:$CF,81,FALSE)</f>
        <v>0</v>
      </c>
      <c r="I58" s="3">
        <f>VLOOKUP(A58,[2]Sheet1!$A:$CF,82,FALSE)</f>
        <v>0</v>
      </c>
      <c r="J58" s="3">
        <f>VLOOKUP(A58,[2]Sheet1!$A:$CF,83,FALSE)</f>
        <v>0</v>
      </c>
      <c r="K58" t="s">
        <v>135</v>
      </c>
    </row>
    <row r="59" spans="1:11" ht="15.75" customHeight="1" x14ac:dyDescent="0.2">
      <c r="A59" s="3" t="s">
        <v>1174</v>
      </c>
      <c r="B59" s="3" t="str">
        <f>VLOOKUP(A59,'[1]Congress Master'!$A:$F,2,FALSE)</f>
        <v>Steel, Michelle (Republican - California)</v>
      </c>
      <c r="C59" s="3" t="s">
        <v>649</v>
      </c>
      <c r="D59" s="3">
        <v>43</v>
      </c>
      <c r="E59" s="3" t="s">
        <v>455</v>
      </c>
      <c r="F59" s="3">
        <f>VLOOKUP(A59,[2]Sheet1!$A:$CF,79,FALSE)</f>
        <v>13</v>
      </c>
      <c r="G59" s="8">
        <f>VLOOKUP(A59,[2]Sheet1!$A:$CF,80,FALSE)</f>
        <v>10</v>
      </c>
      <c r="H59" s="3">
        <f>VLOOKUP(A59,[2]Sheet1!$A:$CF,81,FALSE)</f>
        <v>20</v>
      </c>
      <c r="I59" s="3">
        <f>VLOOKUP(A59,[2]Sheet1!$A:$CF,82,FALSE)</f>
        <v>0</v>
      </c>
      <c r="J59" s="3">
        <f>VLOOKUP(A59,[2]Sheet1!$A:$CF,83,FALSE)</f>
        <v>0</v>
      </c>
      <c r="K59" t="s">
        <v>298</v>
      </c>
    </row>
    <row r="60" spans="1:11" ht="15.75" customHeight="1" x14ac:dyDescent="0.2">
      <c r="A60" s="3" t="s">
        <v>1215</v>
      </c>
      <c r="B60" s="3" t="str">
        <f>VLOOKUP(A60,'[1]Congress Master'!$A:$F,2,FALSE)</f>
        <v>Stauber, Pete (Republican - Minnesota)</v>
      </c>
      <c r="C60" s="3" t="s">
        <v>777</v>
      </c>
      <c r="D60" s="3">
        <v>52</v>
      </c>
      <c r="E60" s="3" t="s">
        <v>446</v>
      </c>
      <c r="F60" s="3">
        <f>VLOOKUP(A60,[2]Sheet1!$A:$CF,79,FALSE)</f>
        <v>12</v>
      </c>
      <c r="G60" s="8">
        <f>VLOOKUP(A60,[2]Sheet1!$A:$CF,80,FALSE)</f>
        <v>10</v>
      </c>
      <c r="H60" s="3">
        <f>VLOOKUP(A60,[2]Sheet1!$A:$CF,81,FALSE)</f>
        <v>20</v>
      </c>
      <c r="I60" s="3">
        <f>VLOOKUP(A60,[2]Sheet1!$A:$CF,82,FALSE)</f>
        <v>0</v>
      </c>
      <c r="J60" s="3">
        <f>VLOOKUP(A60,[2]Sheet1!$A:$CF,83,FALSE)</f>
        <v>10</v>
      </c>
      <c r="K60" t="s">
        <v>339</v>
      </c>
    </row>
    <row r="61" spans="1:11" ht="15.75" customHeight="1" x14ac:dyDescent="0.2">
      <c r="A61" s="3" t="s">
        <v>1043</v>
      </c>
      <c r="B61" s="3" t="str">
        <f>VLOOKUP(A61,'[1]Congress Master'!$A:$F,2,FALSE)</f>
        <v>Stanton, Greg (Democratic - Arizona)</v>
      </c>
      <c r="C61" s="3" t="s">
        <v>547</v>
      </c>
      <c r="D61" s="3">
        <v>27</v>
      </c>
      <c r="E61" s="3" t="s">
        <v>443</v>
      </c>
      <c r="F61" s="3">
        <f>VLOOKUP(A61,[2]Sheet1!$A:$CF,79,FALSE)</f>
        <v>17</v>
      </c>
      <c r="G61" s="8">
        <f>VLOOKUP(A61,[2]Sheet1!$A:$CF,80,FALSE)</f>
        <v>10</v>
      </c>
      <c r="H61" s="3">
        <f>VLOOKUP(A61,[2]Sheet1!$A:$CF,81,FALSE)</f>
        <v>0</v>
      </c>
      <c r="I61" s="3">
        <f>VLOOKUP(A61,[2]Sheet1!$A:$CF,82,FALSE)</f>
        <v>0</v>
      </c>
      <c r="J61" s="3">
        <f>VLOOKUP(A61,[2]Sheet1!$A:$CF,83,FALSE)</f>
        <v>0</v>
      </c>
      <c r="K61" t="s">
        <v>162</v>
      </c>
    </row>
    <row r="62" spans="1:11" ht="15.75" customHeight="1" x14ac:dyDescent="0.2">
      <c r="A62" s="3" t="s">
        <v>1168</v>
      </c>
      <c r="B62" s="3" t="str">
        <f>VLOOKUP(A62,'[1]Congress Master'!$A:$F,2,FALSE)</f>
        <v>Stansbury, Melanie A. (Democratic - New Mexico)</v>
      </c>
      <c r="C62" s="3" t="s">
        <v>644</v>
      </c>
      <c r="D62" s="3">
        <v>0</v>
      </c>
      <c r="E62" s="3" t="s">
        <v>436</v>
      </c>
      <c r="F62" s="3">
        <f>VLOOKUP(A62,[2]Sheet1!$A:$CF,79,FALSE)</f>
        <v>0</v>
      </c>
      <c r="G62" s="8">
        <f>VLOOKUP(A62,[2]Sheet1!$A:$CF,80,FALSE)</f>
        <v>0</v>
      </c>
      <c r="H62" s="3">
        <f>VLOOKUP(A62,[2]Sheet1!$A:$CF,81,FALSE)</f>
        <v>0</v>
      </c>
      <c r="I62" s="3">
        <f>VLOOKUP(A62,[2]Sheet1!$A:$CF,82,FALSE)</f>
        <v>0</v>
      </c>
      <c r="J62" s="3">
        <f>VLOOKUP(A62,[2]Sheet1!$A:$CF,83,FALSE)</f>
        <v>0</v>
      </c>
      <c r="K62" t="s">
        <v>292</v>
      </c>
    </row>
    <row r="63" spans="1:11" ht="15.75" customHeight="1" x14ac:dyDescent="0.2">
      <c r="A63" s="3" t="s">
        <v>1298</v>
      </c>
      <c r="B63" s="3" t="str">
        <f>VLOOKUP(A63,'[1]Congress Master'!$A:$F,2,FALSE)</f>
        <v>Spartz, Victoria (Republican - Indiana)</v>
      </c>
      <c r="C63" s="3" t="s">
        <v>733</v>
      </c>
      <c r="D63" s="3">
        <v>0</v>
      </c>
      <c r="E63" s="3" t="s">
        <v>436</v>
      </c>
      <c r="F63" s="3">
        <f>VLOOKUP(A63,[2]Sheet1!$A:$CF,79,FALSE)</f>
        <v>0</v>
      </c>
      <c r="G63" s="8">
        <f>VLOOKUP(A63,[2]Sheet1!$A:$CF,80,FALSE)</f>
        <v>0</v>
      </c>
      <c r="H63" s="3">
        <f>VLOOKUP(A63,[2]Sheet1!$A:$CF,81,FALSE)</f>
        <v>0</v>
      </c>
      <c r="I63" s="3">
        <f>VLOOKUP(A63,[2]Sheet1!$A:$CF,82,FALSE)</f>
        <v>0</v>
      </c>
      <c r="J63" s="3">
        <f>VLOOKUP(A63,[2]Sheet1!$A:$CF,83,FALSE)</f>
        <v>0</v>
      </c>
      <c r="K63" t="s">
        <v>424</v>
      </c>
    </row>
    <row r="64" spans="1:11" ht="15.75" customHeight="1" x14ac:dyDescent="0.2">
      <c r="A64" s="3" t="s">
        <v>890</v>
      </c>
      <c r="B64" s="3" t="str">
        <f>VLOOKUP(A64,'[1]Congress Master'!$A:$F,2,FALSE)</f>
        <v>Spanberger, Abigail Davis (Democratic - Virginia)</v>
      </c>
      <c r="C64" s="3" t="s">
        <v>739</v>
      </c>
      <c r="D64" s="3">
        <v>94</v>
      </c>
      <c r="E64" s="3" t="s">
        <v>626</v>
      </c>
      <c r="F64" s="3">
        <f>VLOOKUP(A64,[2]Sheet1!$A:$CF,79,FALSE)</f>
        <v>24</v>
      </c>
      <c r="G64" s="8">
        <f>VLOOKUP(A64,[2]Sheet1!$A:$CF,80,FALSE)</f>
        <v>20</v>
      </c>
      <c r="H64" s="3">
        <f>VLOOKUP(A64,[2]Sheet1!$A:$CF,81,FALSE)</f>
        <v>20</v>
      </c>
      <c r="I64" s="3">
        <f>VLOOKUP(A64,[2]Sheet1!$A:$CF,82,FALSE)</f>
        <v>20</v>
      </c>
      <c r="J64" s="3">
        <f>VLOOKUP(A64,[2]Sheet1!$A:$CF,83,FALSE)</f>
        <v>10</v>
      </c>
      <c r="K64" t="s">
        <v>8</v>
      </c>
    </row>
    <row r="65" spans="1:11" ht="15.75" customHeight="1" x14ac:dyDescent="0.2">
      <c r="A65" s="3" t="s">
        <v>984</v>
      </c>
      <c r="B65" s="3" t="str">
        <f>VLOOKUP(A65,'[1]Congress Master'!$A:$F,2,FALSE)</f>
        <v>Soto, Darren (Democratic - Florida)</v>
      </c>
      <c r="C65" s="3" t="s">
        <v>509</v>
      </c>
      <c r="D65" s="3">
        <v>55</v>
      </c>
      <c r="E65" s="3" t="s">
        <v>446</v>
      </c>
      <c r="F65" s="3">
        <f>VLOOKUP(A65,[2]Sheet1!$A:$CF,79,FALSE)</f>
        <v>15</v>
      </c>
      <c r="G65" s="8">
        <f>VLOOKUP(A65,[2]Sheet1!$A:$CF,80,FALSE)</f>
        <v>20</v>
      </c>
      <c r="H65" s="3">
        <f>VLOOKUP(A65,[2]Sheet1!$A:$CF,81,FALSE)</f>
        <v>20</v>
      </c>
      <c r="I65" s="3">
        <f>VLOOKUP(A65,[2]Sheet1!$A:$CF,82,FALSE)</f>
        <v>0</v>
      </c>
      <c r="J65" s="3">
        <f>VLOOKUP(A65,[2]Sheet1!$A:$CF,83,FALSE)</f>
        <v>0</v>
      </c>
      <c r="K65" t="s">
        <v>103</v>
      </c>
    </row>
    <row r="66" spans="1:11" ht="15.75" customHeight="1" x14ac:dyDescent="0.2">
      <c r="A66" s="3" t="s">
        <v>1021</v>
      </c>
      <c r="B66" s="3" t="str">
        <f>VLOOKUP(A66,'[1]Congress Master'!$A:$F,2,FALSE)</f>
        <v>Sorensen, Eric (Democratic - Illinois)</v>
      </c>
      <c r="C66" s="3" t="s">
        <v>761</v>
      </c>
      <c r="D66" s="3">
        <v>84</v>
      </c>
      <c r="E66" s="3" t="s">
        <v>626</v>
      </c>
      <c r="F66" s="3">
        <f>VLOOKUP(A66,[2]Sheet1!$A:$CF,79,FALSE)</f>
        <v>14</v>
      </c>
      <c r="G66" s="8">
        <f>VLOOKUP(A66,[2]Sheet1!$A:$CF,80,FALSE)</f>
        <v>20</v>
      </c>
      <c r="H66" s="3">
        <f>VLOOKUP(A66,[2]Sheet1!$A:$CF,81,FALSE)</f>
        <v>20</v>
      </c>
      <c r="I66" s="3">
        <f>VLOOKUP(A66,[2]Sheet1!$A:$CF,82,FALSE)</f>
        <v>20</v>
      </c>
      <c r="J66" s="3">
        <f>VLOOKUP(A66,[2]Sheet1!$A:$CF,83,FALSE)</f>
        <v>10</v>
      </c>
      <c r="K66" t="s">
        <v>140</v>
      </c>
    </row>
    <row r="67" spans="1:11" ht="15.75" customHeight="1" x14ac:dyDescent="0.2">
      <c r="A67" s="3" t="s">
        <v>1141</v>
      </c>
      <c r="B67" s="3" t="str">
        <f>VLOOKUP(A67,'[1]Congress Master'!$A:$F,2,FALSE)</f>
        <v>Smucker, Lloyd (Republican - Pennsylvania)</v>
      </c>
      <c r="C67" s="3" t="s">
        <v>837</v>
      </c>
      <c r="D67" s="3">
        <v>42</v>
      </c>
      <c r="E67" s="3" t="s">
        <v>455</v>
      </c>
      <c r="F67" s="3">
        <f>VLOOKUP(A67,[2]Sheet1!$A:$CF,79,FALSE)</f>
        <v>12</v>
      </c>
      <c r="G67" s="8">
        <f>VLOOKUP(A67,[2]Sheet1!$A:$CF,80,FALSE)</f>
        <v>10</v>
      </c>
      <c r="H67" s="3">
        <f>VLOOKUP(A67,[2]Sheet1!$A:$CF,81,FALSE)</f>
        <v>20</v>
      </c>
      <c r="I67" s="3">
        <f>VLOOKUP(A67,[2]Sheet1!$A:$CF,82,FALSE)</f>
        <v>0</v>
      </c>
      <c r="J67" s="3">
        <f>VLOOKUP(A67,[2]Sheet1!$A:$CF,83,FALSE)</f>
        <v>0</v>
      </c>
      <c r="K67" t="s">
        <v>261</v>
      </c>
    </row>
    <row r="68" spans="1:11" ht="15.75" customHeight="1" x14ac:dyDescent="0.2">
      <c r="A68" s="3" t="s">
        <v>1070</v>
      </c>
      <c r="B68" s="3" t="str">
        <f>VLOOKUP(A68,'[1]Congress Master'!$A:$F,2,FALSE)</f>
        <v>Smith, Jason (Republican - Missouri)</v>
      </c>
      <c r="C68" s="3" t="s">
        <v>824</v>
      </c>
      <c r="D68" s="3">
        <v>33</v>
      </c>
      <c r="E68" s="3" t="s">
        <v>443</v>
      </c>
      <c r="F68" s="3">
        <f>VLOOKUP(A68,[2]Sheet1!$A:$CF,79,FALSE)</f>
        <v>3</v>
      </c>
      <c r="G68" s="8">
        <f>VLOOKUP(A68,[2]Sheet1!$A:$CF,80,FALSE)</f>
        <v>10</v>
      </c>
      <c r="H68" s="3">
        <f>VLOOKUP(A68,[2]Sheet1!$A:$CF,81,FALSE)</f>
        <v>20</v>
      </c>
      <c r="I68" s="3">
        <f>VLOOKUP(A68,[2]Sheet1!$A:$CF,82,FALSE)</f>
        <v>0</v>
      </c>
      <c r="J68" s="3">
        <f>VLOOKUP(A68,[2]Sheet1!$A:$CF,83,FALSE)</f>
        <v>0</v>
      </c>
      <c r="K68" t="s">
        <v>190</v>
      </c>
    </row>
    <row r="69" spans="1:11" ht="15.75" customHeight="1" x14ac:dyDescent="0.2">
      <c r="A69" s="3" t="s">
        <v>962</v>
      </c>
      <c r="B69" s="3" t="str">
        <f>VLOOKUP(A69,'[1]Congress Master'!$A:$F,2,FALSE)</f>
        <v>Smith, Christopher H. (Republican - New Jersey)</v>
      </c>
      <c r="C69" s="3" t="s">
        <v>803</v>
      </c>
      <c r="D69" s="3">
        <v>49</v>
      </c>
      <c r="E69" s="3" t="s">
        <v>446</v>
      </c>
      <c r="F69" s="3">
        <f>VLOOKUP(A69,[2]Sheet1!$A:$CF,79,FALSE)</f>
        <v>19</v>
      </c>
      <c r="G69" s="8">
        <f>VLOOKUP(A69,[2]Sheet1!$A:$CF,80,FALSE)</f>
        <v>10</v>
      </c>
      <c r="H69" s="3">
        <f>VLOOKUP(A69,[2]Sheet1!$A:$CF,81,FALSE)</f>
        <v>20</v>
      </c>
      <c r="I69" s="3">
        <f>VLOOKUP(A69,[2]Sheet1!$A:$CF,82,FALSE)</f>
        <v>0</v>
      </c>
      <c r="J69" s="3">
        <f>VLOOKUP(A69,[2]Sheet1!$A:$CF,83,FALSE)</f>
        <v>0</v>
      </c>
      <c r="K69" t="s">
        <v>81</v>
      </c>
    </row>
    <row r="70" spans="1:11" ht="15.75" customHeight="1" x14ac:dyDescent="0.2">
      <c r="A70" s="3" t="s">
        <v>892</v>
      </c>
      <c r="B70" s="3" t="str">
        <f>VLOOKUP(A70,'[1]Congress Master'!$A:$F,2,FALSE)</f>
        <v>Smith, Adrian (Republican - Nebraska)</v>
      </c>
      <c r="C70" s="3" t="s">
        <v>794</v>
      </c>
      <c r="D70" s="3">
        <v>35</v>
      </c>
      <c r="E70" s="3" t="s">
        <v>443</v>
      </c>
      <c r="F70" s="3">
        <f>VLOOKUP(A70,[2]Sheet1!$A:$CF,79,FALSE)</f>
        <v>15</v>
      </c>
      <c r="G70" s="8">
        <f>VLOOKUP(A70,[2]Sheet1!$A:$CF,80,FALSE)</f>
        <v>0</v>
      </c>
      <c r="H70" s="3">
        <f>VLOOKUP(A70,[2]Sheet1!$A:$CF,81,FALSE)</f>
        <v>20</v>
      </c>
      <c r="I70" s="3">
        <f>VLOOKUP(A70,[2]Sheet1!$A:$CF,82,FALSE)</f>
        <v>0</v>
      </c>
      <c r="J70" s="3">
        <f>VLOOKUP(A70,[2]Sheet1!$A:$CF,83,FALSE)</f>
        <v>0</v>
      </c>
      <c r="K70" t="s">
        <v>11</v>
      </c>
    </row>
    <row r="71" spans="1:11" ht="15.75" customHeight="1" x14ac:dyDescent="0.2">
      <c r="A71" s="7" t="s">
        <v>1315</v>
      </c>
      <c r="B71" s="3" t="str">
        <f>VLOOKUP(A71,'[1]Congress Master'!$A:$F,2,FALSE)</f>
        <v>Smith, Adam (Democratic - Washington)</v>
      </c>
      <c r="C71" s="3" t="s">
        <v>793</v>
      </c>
      <c r="D71" s="3">
        <v>30</v>
      </c>
      <c r="E71" s="3" t="s">
        <v>443</v>
      </c>
      <c r="F71" s="3">
        <f>VLOOKUP(A71,[2]Sheet1!$A:$CF,79,FALSE)</f>
        <v>0</v>
      </c>
      <c r="G71" s="8">
        <f>VLOOKUP(A71,[2]Sheet1!$A:$CF,80,FALSE)</f>
        <v>10</v>
      </c>
      <c r="H71" s="3">
        <f>VLOOKUP(A71,[2]Sheet1!$A:$CF,81,FALSE)</f>
        <v>20</v>
      </c>
      <c r="I71" s="3">
        <f>VLOOKUP(A71,[2]Sheet1!$A:$CF,82,FALSE)</f>
        <v>0</v>
      </c>
      <c r="J71" s="3">
        <f>VLOOKUP(A71,[2]Sheet1!$A:$CF,83,FALSE)</f>
        <v>0</v>
      </c>
      <c r="K71" t="s">
        <v>10</v>
      </c>
    </row>
    <row r="72" spans="1:11" ht="15.75" customHeight="1" x14ac:dyDescent="0.2">
      <c r="A72" s="3" t="s">
        <v>1017</v>
      </c>
      <c r="B72" s="3" t="str">
        <f>VLOOKUP(A72,'[1]Congress Master'!$A:$F,2,FALSE)</f>
        <v>Slotkin, Elissa (Democratic - Michigan)</v>
      </c>
      <c r="C72" s="3" t="s">
        <v>759</v>
      </c>
      <c r="D72" s="3">
        <v>95</v>
      </c>
      <c r="E72" s="3" t="s">
        <v>626</v>
      </c>
      <c r="F72" s="3">
        <f>VLOOKUP(A72,[2]Sheet1!$A:$CF,79,FALSE)</f>
        <v>25</v>
      </c>
      <c r="G72" s="8">
        <f>VLOOKUP(A72,[2]Sheet1!$A:$CF,80,FALSE)</f>
        <v>20</v>
      </c>
      <c r="H72" s="3">
        <f>VLOOKUP(A72,[2]Sheet1!$A:$CF,81,FALSE)</f>
        <v>20</v>
      </c>
      <c r="I72" s="3">
        <f>VLOOKUP(A72,[2]Sheet1!$A:$CF,82,FALSE)</f>
        <v>20</v>
      </c>
      <c r="J72" s="3">
        <f>VLOOKUP(A72,[2]Sheet1!$A:$CF,83,FALSE)</f>
        <v>10</v>
      </c>
      <c r="K72" t="s">
        <v>136</v>
      </c>
    </row>
    <row r="73" spans="1:11" ht="15.75" customHeight="1" x14ac:dyDescent="0.2">
      <c r="A73" s="3" t="s">
        <v>1187</v>
      </c>
      <c r="B73" s="3" t="str">
        <f>VLOOKUP(A73,'[1]Congress Master'!$A:$F,2,FALSE)</f>
        <v>Simpson, Michael K. (Republican - Idaho)</v>
      </c>
      <c r="C73" s="3" t="s">
        <v>657</v>
      </c>
      <c r="D73" s="3">
        <v>25</v>
      </c>
      <c r="E73" s="3" t="s">
        <v>438</v>
      </c>
      <c r="F73" s="3">
        <f>VLOOKUP(A73,[2]Sheet1!$A:$CF,79,FALSE)</f>
        <v>5</v>
      </c>
      <c r="G73" s="8">
        <f>VLOOKUP(A73,[2]Sheet1!$A:$CF,80,FALSE)</f>
        <v>0</v>
      </c>
      <c r="H73" s="3">
        <f>VLOOKUP(A73,[2]Sheet1!$A:$CF,81,FALSE)</f>
        <v>20</v>
      </c>
      <c r="I73" s="3">
        <f>VLOOKUP(A73,[2]Sheet1!$A:$CF,82,FALSE)</f>
        <v>0</v>
      </c>
      <c r="J73" s="3">
        <f>VLOOKUP(A73,[2]Sheet1!$A:$CF,83,FALSE)</f>
        <v>0</v>
      </c>
      <c r="K73" t="s">
        <v>311</v>
      </c>
    </row>
    <row r="74" spans="1:11" ht="15.75" customHeight="1" x14ac:dyDescent="0.2">
      <c r="A74" s="3" t="s">
        <v>1191</v>
      </c>
      <c r="B74" s="3" t="str">
        <f>VLOOKUP(A74,'[1]Congress Master'!$A:$F,2,FALSE)</f>
        <v>Sherrill, Mikie (Democratic - New Jersey)</v>
      </c>
      <c r="C74" s="3" t="s">
        <v>659</v>
      </c>
      <c r="D74" s="3">
        <v>78</v>
      </c>
      <c r="E74" s="3" t="s">
        <v>626</v>
      </c>
      <c r="F74" s="3">
        <f>VLOOKUP(A74,[2]Sheet1!$A:$CF,79,FALSE)</f>
        <v>18</v>
      </c>
      <c r="G74" s="8">
        <f>VLOOKUP(A74,[2]Sheet1!$A:$CF,80,FALSE)</f>
        <v>20</v>
      </c>
      <c r="H74" s="3">
        <f>VLOOKUP(A74,[2]Sheet1!$A:$CF,81,FALSE)</f>
        <v>20</v>
      </c>
      <c r="I74" s="3">
        <f>VLOOKUP(A74,[2]Sheet1!$A:$CF,82,FALSE)</f>
        <v>20</v>
      </c>
      <c r="J74" s="3">
        <f>VLOOKUP(A74,[2]Sheet1!$A:$CF,83,FALSE)</f>
        <v>0</v>
      </c>
      <c r="K74" t="s">
        <v>315</v>
      </c>
    </row>
    <row r="75" spans="1:11" ht="15.75" customHeight="1" x14ac:dyDescent="0.2">
      <c r="A75" s="3" t="s">
        <v>939</v>
      </c>
      <c r="B75" s="3" t="str">
        <f>VLOOKUP(A75,'[1]Congress Master'!$A:$F,2,FALSE)</f>
        <v>Sherman, Brad (Democratic - California)</v>
      </c>
      <c r="C75" s="3" t="s">
        <v>478</v>
      </c>
      <c r="D75" s="3">
        <v>10</v>
      </c>
      <c r="E75" s="3" t="s">
        <v>436</v>
      </c>
      <c r="F75" s="3">
        <f>VLOOKUP(A75,[2]Sheet1!$A:$CF,79,FALSE)</f>
        <v>10</v>
      </c>
      <c r="G75" s="8">
        <f>VLOOKUP(A75,[2]Sheet1!$A:$CF,80,FALSE)</f>
        <v>0</v>
      </c>
      <c r="H75" s="3">
        <f>VLOOKUP(A75,[2]Sheet1!$A:$CF,81,FALSE)</f>
        <v>0</v>
      </c>
      <c r="I75" s="3">
        <f>VLOOKUP(A75,[2]Sheet1!$A:$CF,82,FALSE)</f>
        <v>0</v>
      </c>
      <c r="J75" s="3">
        <f>VLOOKUP(A75,[2]Sheet1!$A:$CF,83,FALSE)</f>
        <v>0</v>
      </c>
      <c r="K75" t="s">
        <v>58</v>
      </c>
    </row>
    <row r="76" spans="1:11" ht="15.75" customHeight="1" x14ac:dyDescent="0.2">
      <c r="A76" s="3" t="s">
        <v>1277</v>
      </c>
      <c r="B76" s="3" t="str">
        <f>VLOOKUP(A76,'[1]Congress Master'!$A:$F,2,FALSE)</f>
        <v>Sewell, Terri A. (Democratic - Alabama)</v>
      </c>
      <c r="C76" s="3" t="s">
        <v>863</v>
      </c>
      <c r="D76" s="3">
        <v>42</v>
      </c>
      <c r="E76" s="3" t="s">
        <v>455</v>
      </c>
      <c r="F76" s="3">
        <f>VLOOKUP(A76,[2]Sheet1!$A:$CF,79,FALSE)</f>
        <v>12</v>
      </c>
      <c r="G76" s="8">
        <f>VLOOKUP(A76,[2]Sheet1!$A:$CF,80,FALSE)</f>
        <v>10</v>
      </c>
      <c r="H76" s="3">
        <f>VLOOKUP(A76,[2]Sheet1!$A:$CF,81,FALSE)</f>
        <v>20</v>
      </c>
      <c r="I76" s="3">
        <f>VLOOKUP(A76,[2]Sheet1!$A:$CF,82,FALSE)</f>
        <v>0</v>
      </c>
      <c r="J76" s="3">
        <f>VLOOKUP(A76,[2]Sheet1!$A:$CF,83,FALSE)</f>
        <v>0</v>
      </c>
      <c r="K76" t="s">
        <v>403</v>
      </c>
    </row>
    <row r="77" spans="1:11" ht="15.75" customHeight="1" x14ac:dyDescent="0.2">
      <c r="A77" s="3" t="s">
        <v>1214</v>
      </c>
      <c r="B77" s="3" t="str">
        <f>VLOOKUP(A77,'[1]Congress Master'!$A:$F,2,FALSE)</f>
        <v>Sessions, Pete (Republican - Texas)</v>
      </c>
      <c r="C77" s="3" t="s">
        <v>849</v>
      </c>
      <c r="D77" s="3">
        <v>31</v>
      </c>
      <c r="E77" s="3" t="s">
        <v>443</v>
      </c>
      <c r="F77" s="3">
        <f>VLOOKUP(A77,[2]Sheet1!$A:$CF,79,FALSE)</f>
        <v>1</v>
      </c>
      <c r="G77" s="8">
        <f>VLOOKUP(A77,[2]Sheet1!$A:$CF,80,FALSE)</f>
        <v>10</v>
      </c>
      <c r="H77" s="3">
        <f>VLOOKUP(A77,[2]Sheet1!$A:$CF,81,FALSE)</f>
        <v>20</v>
      </c>
      <c r="I77" s="3">
        <f>VLOOKUP(A77,[2]Sheet1!$A:$CF,82,FALSE)</f>
        <v>0</v>
      </c>
      <c r="J77" s="3">
        <f>VLOOKUP(A77,[2]Sheet1!$A:$CF,83,FALSE)</f>
        <v>0</v>
      </c>
      <c r="K77" t="s">
        <v>338</v>
      </c>
    </row>
    <row r="78" spans="1:11" ht="15.75" customHeight="1" x14ac:dyDescent="0.2">
      <c r="A78" s="3" t="s">
        <v>1123</v>
      </c>
      <c r="B78" s="3" t="str">
        <f>VLOOKUP(A78,'[1]Congress Master'!$A:$F,2,FALSE)</f>
        <v>Self, Keith (Republican - Texas)</v>
      </c>
      <c r="C78" s="3" t="s">
        <v>601</v>
      </c>
      <c r="D78" s="3">
        <v>0</v>
      </c>
      <c r="E78" s="3" t="s">
        <v>436</v>
      </c>
      <c r="F78" s="3">
        <f>VLOOKUP(A78,[2]Sheet1!$A:$CF,79,FALSE)</f>
        <v>0</v>
      </c>
      <c r="G78" s="8">
        <f>VLOOKUP(A78,[2]Sheet1!$A:$CF,80,FALSE)</f>
        <v>0</v>
      </c>
      <c r="H78" s="3">
        <f>VLOOKUP(A78,[2]Sheet1!$A:$CF,81,FALSE)</f>
        <v>0</v>
      </c>
      <c r="I78" s="3">
        <f>VLOOKUP(A78,[2]Sheet1!$A:$CF,82,FALSE)</f>
        <v>0</v>
      </c>
      <c r="J78" s="3">
        <f>VLOOKUP(A78,[2]Sheet1!$A:$CF,83,FALSE)</f>
        <v>0</v>
      </c>
      <c r="K78" t="s">
        <v>243</v>
      </c>
    </row>
    <row r="79" spans="1:11" ht="15.75" customHeight="1" x14ac:dyDescent="0.2">
      <c r="A79" s="3" t="s">
        <v>935</v>
      </c>
      <c r="B79" s="3" t="str">
        <f>VLOOKUP(A79,'[1]Congress Master'!$A:$F,2,FALSE)</f>
        <v>Scott, Robert C. "Bobby" (Democratic - Virginia)</v>
      </c>
      <c r="C79" s="3" t="s">
        <v>475</v>
      </c>
      <c r="D79" s="3">
        <v>22</v>
      </c>
      <c r="E79" s="3" t="s">
        <v>438</v>
      </c>
      <c r="F79" s="3">
        <f>VLOOKUP(A79,[2]Sheet1!$A:$CF,79,FALSE)</f>
        <v>2</v>
      </c>
      <c r="G79" s="8">
        <f>VLOOKUP(A79,[2]Sheet1!$A:$CF,80,FALSE)</f>
        <v>0</v>
      </c>
      <c r="H79" s="3">
        <f>VLOOKUP(A79,[2]Sheet1!$A:$CF,81,FALSE)</f>
        <v>20</v>
      </c>
      <c r="I79" s="3">
        <f>VLOOKUP(A79,[2]Sheet1!$A:$CF,82,FALSE)</f>
        <v>0</v>
      </c>
      <c r="J79" s="3">
        <f>VLOOKUP(A79,[2]Sheet1!$A:$CF,83,FALSE)</f>
        <v>0</v>
      </c>
      <c r="K79" t="s">
        <v>54</v>
      </c>
    </row>
    <row r="80" spans="1:11" ht="15.75" customHeight="1" x14ac:dyDescent="0.2">
      <c r="A80" s="3" t="s">
        <v>989</v>
      </c>
      <c r="B80" s="3" t="str">
        <f>VLOOKUP(A80,'[1]Congress Master'!$A:$F,2,FALSE)</f>
        <v>Scott, David (Democratic - Georgia)</v>
      </c>
      <c r="C80" s="3" t="s">
        <v>807</v>
      </c>
      <c r="D80" s="3">
        <v>38</v>
      </c>
      <c r="E80" s="3" t="s">
        <v>455</v>
      </c>
      <c r="F80" s="3">
        <f>VLOOKUP(A80,[2]Sheet1!$A:$CF,79,FALSE)</f>
        <v>8</v>
      </c>
      <c r="G80" s="8">
        <f>VLOOKUP(A80,[2]Sheet1!$A:$CF,80,FALSE)</f>
        <v>10</v>
      </c>
      <c r="H80" s="3">
        <f>VLOOKUP(A80,[2]Sheet1!$A:$CF,81,FALSE)</f>
        <v>20</v>
      </c>
      <c r="I80" s="3">
        <f>VLOOKUP(A80,[2]Sheet1!$A:$CF,82,FALSE)</f>
        <v>0</v>
      </c>
      <c r="J80" s="3">
        <f>VLOOKUP(A80,[2]Sheet1!$A:$CF,83,FALSE)</f>
        <v>0</v>
      </c>
      <c r="K80" t="s">
        <v>108</v>
      </c>
    </row>
    <row r="81" spans="1:11" ht="15.75" customHeight="1" x14ac:dyDescent="0.2">
      <c r="A81" s="3" t="s">
        <v>916</v>
      </c>
      <c r="B81" s="3" t="str">
        <f>VLOOKUP(A81,'[1]Congress Master'!$A:$F,2,FALSE)</f>
        <v>Scott, Austin (Republican - Georgia)</v>
      </c>
      <c r="C81" s="3" t="s">
        <v>795</v>
      </c>
      <c r="D81" s="3">
        <v>32</v>
      </c>
      <c r="E81" s="3" t="s">
        <v>443</v>
      </c>
      <c r="F81" s="3">
        <f>VLOOKUP(A81,[2]Sheet1!$A:$CF,79,FALSE)</f>
        <v>12</v>
      </c>
      <c r="G81" s="8">
        <f>VLOOKUP(A81,[2]Sheet1!$A:$CF,80,FALSE)</f>
        <v>0</v>
      </c>
      <c r="H81" s="3">
        <f>VLOOKUP(A81,[2]Sheet1!$A:$CF,81,FALSE)</f>
        <v>20</v>
      </c>
      <c r="I81" s="3">
        <f>VLOOKUP(A81,[2]Sheet1!$A:$CF,82,FALSE)</f>
        <v>0</v>
      </c>
      <c r="J81" s="3">
        <f>VLOOKUP(A81,[2]Sheet1!$A:$CF,83,FALSE)</f>
        <v>0</v>
      </c>
      <c r="K81" t="s">
        <v>35</v>
      </c>
    </row>
    <row r="82" spans="1:11" ht="15.75" customHeight="1" x14ac:dyDescent="0.2">
      <c r="A82" s="3" t="s">
        <v>988</v>
      </c>
      <c r="B82" s="3" t="str">
        <f>VLOOKUP(A82,'[1]Congress Master'!$A:$F,2,FALSE)</f>
        <v>Schweikert, David (Republican - Arizona)</v>
      </c>
      <c r="C82" s="3" t="s">
        <v>512</v>
      </c>
      <c r="D82" s="3">
        <v>14</v>
      </c>
      <c r="E82" s="3" t="s">
        <v>436</v>
      </c>
      <c r="F82" s="3">
        <f>VLOOKUP(A82,[2]Sheet1!$A:$CF,79,FALSE)</f>
        <v>9</v>
      </c>
      <c r="G82" s="8">
        <f>VLOOKUP(A82,[2]Sheet1!$A:$CF,80,FALSE)</f>
        <v>5</v>
      </c>
      <c r="H82" s="3">
        <f>VLOOKUP(A82,[2]Sheet1!$A:$CF,81,FALSE)</f>
        <v>0</v>
      </c>
      <c r="I82" s="3">
        <f>VLOOKUP(A82,[2]Sheet1!$A:$CF,82,FALSE)</f>
        <v>0</v>
      </c>
      <c r="J82" s="3">
        <f>VLOOKUP(A82,[2]Sheet1!$A:$CF,83,FALSE)</f>
        <v>0</v>
      </c>
      <c r="K82" t="s">
        <v>107</v>
      </c>
    </row>
    <row r="83" spans="1:11" ht="15.75" customHeight="1" x14ac:dyDescent="0.2">
      <c r="A83" s="3" t="s">
        <v>1129</v>
      </c>
      <c r="B83" s="3" t="str">
        <f>VLOOKUP(A83,'[1]Congress Master'!$A:$F,2,FALSE)</f>
        <v>Schrier, Kim (Democratic - Washington)</v>
      </c>
      <c r="C83" s="3" t="s">
        <v>606</v>
      </c>
      <c r="D83" s="3">
        <v>49</v>
      </c>
      <c r="E83" s="3" t="s">
        <v>446</v>
      </c>
      <c r="F83" s="3">
        <f>VLOOKUP(A83,[2]Sheet1!$A:$CF,79,FALSE)</f>
        <v>19</v>
      </c>
      <c r="G83" s="8">
        <f>VLOOKUP(A83,[2]Sheet1!$A:$CF,80,FALSE)</f>
        <v>10</v>
      </c>
      <c r="H83" s="3">
        <f>VLOOKUP(A83,[2]Sheet1!$A:$CF,81,FALSE)</f>
        <v>20</v>
      </c>
      <c r="I83" s="3">
        <f>VLOOKUP(A83,[2]Sheet1!$A:$CF,82,FALSE)</f>
        <v>0</v>
      </c>
      <c r="J83" s="3">
        <f>VLOOKUP(A83,[2]Sheet1!$A:$CF,83,FALSE)</f>
        <v>0</v>
      </c>
      <c r="K83" t="s">
        <v>249</v>
      </c>
    </row>
    <row r="84" spans="1:11" ht="15.75" customHeight="1" x14ac:dyDescent="0.2">
      <c r="A84" s="3" t="s">
        <v>1055</v>
      </c>
      <c r="B84" s="3" t="str">
        <f>VLOOKUP(A84,'[1]Congress Master'!$A:$F,2,FALSE)</f>
        <v>Scholten, Hillary J. (Democratic - Michigan)</v>
      </c>
      <c r="C84" s="3" t="s">
        <v>554</v>
      </c>
      <c r="D84" s="3">
        <v>57</v>
      </c>
      <c r="E84" s="3" t="s">
        <v>446</v>
      </c>
      <c r="F84" s="3">
        <f>VLOOKUP(A84,[2]Sheet1!$A:$CF,79,FALSE)</f>
        <v>17</v>
      </c>
      <c r="G84" s="8">
        <f>VLOOKUP(A84,[2]Sheet1!$A:$CF,80,FALSE)</f>
        <v>20</v>
      </c>
      <c r="H84" s="3">
        <f>VLOOKUP(A84,[2]Sheet1!$A:$CF,81,FALSE)</f>
        <v>20</v>
      </c>
      <c r="I84" s="3">
        <f>VLOOKUP(A84,[2]Sheet1!$A:$CF,82,FALSE)</f>
        <v>0</v>
      </c>
      <c r="J84" s="3">
        <f>VLOOKUP(A84,[2]Sheet1!$A:$CF,83,FALSE)</f>
        <v>0</v>
      </c>
      <c r="K84" t="s">
        <v>174</v>
      </c>
    </row>
    <row r="85" spans="1:11" ht="15.75" customHeight="1" x14ac:dyDescent="0.2">
      <c r="A85" s="3" t="s">
        <v>938</v>
      </c>
      <c r="B85" s="3" t="str">
        <f>VLOOKUP(A85,'[1]Congress Master'!$A:$F,2,FALSE)</f>
        <v>Schneider, Bradley Scott (Democratic - Illinois)</v>
      </c>
      <c r="C85" s="3" t="s">
        <v>742</v>
      </c>
      <c r="D85" s="3">
        <v>86</v>
      </c>
      <c r="E85" s="3" t="s">
        <v>626</v>
      </c>
      <c r="F85" s="3">
        <f>VLOOKUP(A85,[2]Sheet1!$A:$CF,79,FALSE)</f>
        <v>16</v>
      </c>
      <c r="G85" s="8">
        <f>VLOOKUP(A85,[2]Sheet1!$A:$CF,80,FALSE)</f>
        <v>20</v>
      </c>
      <c r="H85" s="3">
        <f>VLOOKUP(A85,[2]Sheet1!$A:$CF,81,FALSE)</f>
        <v>20</v>
      </c>
      <c r="I85" s="3">
        <f>VLOOKUP(A85,[2]Sheet1!$A:$CF,82,FALSE)</f>
        <v>20</v>
      </c>
      <c r="J85" s="3">
        <f>VLOOKUP(A85,[2]Sheet1!$A:$CF,83,FALSE)</f>
        <v>10</v>
      </c>
      <c r="K85" t="s">
        <v>57</v>
      </c>
    </row>
    <row r="86" spans="1:11" ht="15.75" customHeight="1" x14ac:dyDescent="0.2">
      <c r="A86" s="3" t="s">
        <v>891</v>
      </c>
      <c r="B86" s="3" t="str">
        <f>VLOOKUP(A86,'[1]Congress Master'!$A:$F,2,FALSE)</f>
        <v>Schiff, Adam B. (Democratic - California)</v>
      </c>
      <c r="C86" s="3" t="s">
        <v>792</v>
      </c>
      <c r="D86" s="3">
        <v>30</v>
      </c>
      <c r="E86" s="3" t="s">
        <v>443</v>
      </c>
      <c r="F86" s="3">
        <f>VLOOKUP(A86,[2]Sheet1!$A:$CF,79,FALSE)</f>
        <v>0</v>
      </c>
      <c r="G86" s="8">
        <f>VLOOKUP(A86,[2]Sheet1!$A:$CF,80,FALSE)</f>
        <v>10</v>
      </c>
      <c r="H86" s="3">
        <f>VLOOKUP(A86,[2]Sheet1!$A:$CF,81,FALSE)</f>
        <v>20</v>
      </c>
      <c r="I86" s="3">
        <f>VLOOKUP(A86,[2]Sheet1!$A:$CF,82,FALSE)</f>
        <v>0</v>
      </c>
      <c r="J86" s="3">
        <f>VLOOKUP(A86,[2]Sheet1!$A:$CF,83,FALSE)</f>
        <v>0</v>
      </c>
      <c r="K86" t="s">
        <v>9</v>
      </c>
    </row>
    <row r="87" spans="1:11" ht="15.75" customHeight="1" x14ac:dyDescent="0.2">
      <c r="A87" s="3" t="s">
        <v>1065</v>
      </c>
      <c r="B87" s="3" t="str">
        <f>VLOOKUP(A87,'[1]Congress Master'!$A:$F,2,FALSE)</f>
        <v>Schakowsky, Janice D. (Democratic - Illinois)</v>
      </c>
      <c r="C87" s="3" t="s">
        <v>822</v>
      </c>
      <c r="D87" s="3">
        <v>30</v>
      </c>
      <c r="E87" s="3" t="s">
        <v>443</v>
      </c>
      <c r="F87" s="3">
        <f>VLOOKUP(A87,[2]Sheet1!$A:$CF,79,FALSE)</f>
        <v>0</v>
      </c>
      <c r="G87" s="8">
        <f>VLOOKUP(A87,[2]Sheet1!$A:$CF,80,FALSE)</f>
        <v>10</v>
      </c>
      <c r="H87" s="3">
        <f>VLOOKUP(A87,[2]Sheet1!$A:$CF,81,FALSE)</f>
        <v>20</v>
      </c>
      <c r="I87" s="3">
        <f>VLOOKUP(A87,[2]Sheet1!$A:$CF,82,FALSE)</f>
        <v>0</v>
      </c>
      <c r="J87" s="3">
        <f>VLOOKUP(A87,[2]Sheet1!$A:$CF,83,FALSE)</f>
        <v>0</v>
      </c>
      <c r="K87" t="s">
        <v>184</v>
      </c>
    </row>
    <row r="88" spans="1:11" ht="15.75" customHeight="1" x14ac:dyDescent="0.2">
      <c r="A88" s="3" t="s">
        <v>1161</v>
      </c>
      <c r="B88" s="3" t="str">
        <f>VLOOKUP(A88,'[1]Congress Master'!$A:$F,2,FALSE)</f>
        <v>Scanlon, Mary Gay (Democratic - Pennsylvania)</v>
      </c>
      <c r="C88" s="3" t="s">
        <v>635</v>
      </c>
      <c r="D88" s="3">
        <v>0</v>
      </c>
      <c r="E88" s="3" t="s">
        <v>436</v>
      </c>
      <c r="F88" s="3">
        <f>VLOOKUP(A88,[2]Sheet1!$A:$CF,79,FALSE)</f>
        <v>0</v>
      </c>
      <c r="G88" s="8">
        <f>VLOOKUP(A88,[2]Sheet1!$A:$CF,80,FALSE)</f>
        <v>0</v>
      </c>
      <c r="H88" s="3">
        <f>VLOOKUP(A88,[2]Sheet1!$A:$CF,81,FALSE)</f>
        <v>0</v>
      </c>
      <c r="I88" s="3">
        <f>VLOOKUP(A88,[2]Sheet1!$A:$CF,82,FALSE)</f>
        <v>0</v>
      </c>
      <c r="J88" s="3">
        <f>VLOOKUP(A88,[2]Sheet1!$A:$CF,83,FALSE)</f>
        <v>0</v>
      </c>
      <c r="K88" t="s">
        <v>285</v>
      </c>
    </row>
    <row r="89" spans="1:11" ht="15.75" customHeight="1" x14ac:dyDescent="0.2">
      <c r="A89" s="3" t="s">
        <v>1267</v>
      </c>
      <c r="B89" s="3" t="str">
        <f>VLOOKUP(A89,'[1]Congress Master'!$A:$F,2,FALSE)</f>
        <v>Scalise, Steve (Republican - Louisiana)</v>
      </c>
      <c r="C89" s="3" t="s">
        <v>712</v>
      </c>
      <c r="D89" s="3">
        <v>25</v>
      </c>
      <c r="E89" s="3" t="s">
        <v>438</v>
      </c>
      <c r="F89" s="3">
        <f>VLOOKUP(A89,[2]Sheet1!$A:$CF,79,FALSE)</f>
        <v>0</v>
      </c>
      <c r="G89" s="8">
        <f>VLOOKUP(A89,[2]Sheet1!$A:$CF,80,FALSE)</f>
        <v>5</v>
      </c>
      <c r="H89" s="3">
        <f>VLOOKUP(A89,[2]Sheet1!$A:$CF,81,FALSE)</f>
        <v>20</v>
      </c>
      <c r="I89" s="3">
        <f>VLOOKUP(A89,[2]Sheet1!$A:$CF,82,FALSE)</f>
        <v>0</v>
      </c>
      <c r="J89" s="3">
        <f>VLOOKUP(A89,[2]Sheet1!$A:$CF,83,FALSE)</f>
        <v>0</v>
      </c>
      <c r="K89" t="s">
        <v>391</v>
      </c>
    </row>
    <row r="90" spans="1:11" ht="15.75" customHeight="1" x14ac:dyDescent="0.2">
      <c r="A90" s="3" t="s">
        <v>1105</v>
      </c>
      <c r="B90" s="3" t="str">
        <f>VLOOKUP(A90,'[1]Congress Master'!$A:$F,2,FALSE)</f>
        <v>Sarbanes, John P. (Democratic - Maryland)</v>
      </c>
      <c r="C90" s="3" t="s">
        <v>586</v>
      </c>
      <c r="D90" s="3">
        <v>20</v>
      </c>
      <c r="E90" s="3" t="s">
        <v>438</v>
      </c>
      <c r="F90" s="3">
        <f>VLOOKUP(A90,[2]Sheet1!$A:$CF,79,FALSE)</f>
        <v>0</v>
      </c>
      <c r="G90" s="8">
        <f>VLOOKUP(A90,[2]Sheet1!$A:$CF,80,FALSE)</f>
        <v>0</v>
      </c>
      <c r="H90" s="3">
        <f>VLOOKUP(A90,[2]Sheet1!$A:$CF,81,FALSE)</f>
        <v>20</v>
      </c>
      <c r="I90" s="3">
        <f>VLOOKUP(A90,[2]Sheet1!$A:$CF,82,FALSE)</f>
        <v>0</v>
      </c>
      <c r="J90" s="3">
        <f>VLOOKUP(A90,[2]Sheet1!$A:$CF,83,FALSE)</f>
        <v>0</v>
      </c>
      <c r="K90" t="s">
        <v>225</v>
      </c>
    </row>
    <row r="91" spans="1:11" ht="15.75" customHeight="1" x14ac:dyDescent="0.2">
      <c r="A91" s="3" t="s">
        <v>1311</v>
      </c>
      <c r="B91" s="3" t="str">
        <f>VLOOKUP(A91,'[1]Congress Master'!$A:$F,2,FALSE)</f>
        <v>Santos, George (Republican - New York)</v>
      </c>
      <c r="C91" s="3" t="s">
        <v>877</v>
      </c>
      <c r="D91" s="4">
        <v>7</v>
      </c>
      <c r="E91" s="3" t="s">
        <v>436</v>
      </c>
      <c r="F91" s="3">
        <f>VLOOKUP(A91,[2]Sheet1!$A:$CF,79,FALSE)</f>
        <v>0</v>
      </c>
      <c r="G91" s="8">
        <f>VLOOKUP(A91,[2]Sheet1!$A:$CF,80,FALSE)</f>
        <v>0</v>
      </c>
      <c r="H91" s="3">
        <f>VLOOKUP(A91,[2]Sheet1!$A:$CF,81,FALSE)</f>
        <v>0</v>
      </c>
      <c r="I91" s="3">
        <f>VLOOKUP(A91,[2]Sheet1!$A:$CF,82,FALSE)</f>
        <v>0</v>
      </c>
      <c r="J91" s="3">
        <f>VLOOKUP(A91,[2]Sheet1!$A:$CF,83,FALSE)</f>
        <v>0</v>
      </c>
      <c r="K91" t="s">
        <v>878</v>
      </c>
    </row>
    <row r="92" spans="1:11" ht="15.75" customHeight="1" x14ac:dyDescent="0.2">
      <c r="A92" s="3" t="s">
        <v>1136</v>
      </c>
      <c r="B92" s="3" t="str">
        <f>VLOOKUP(A92,'[1]Congress Master'!$A:$F,2,FALSE)</f>
        <v>Sánchez, Linda T. (Democratic - California)</v>
      </c>
      <c r="C92" s="3" t="s">
        <v>612</v>
      </c>
      <c r="D92" s="3">
        <v>25</v>
      </c>
      <c r="E92" s="3" t="s">
        <v>438</v>
      </c>
      <c r="F92" s="3">
        <f>VLOOKUP(A92,[2]Sheet1!$A:$CF,79,FALSE)</f>
        <v>5</v>
      </c>
      <c r="G92" s="8">
        <f>VLOOKUP(A92,[2]Sheet1!$A:$CF,80,FALSE)</f>
        <v>0</v>
      </c>
      <c r="H92" s="3">
        <f>VLOOKUP(A92,[2]Sheet1!$A:$CF,81,FALSE)</f>
        <v>20</v>
      </c>
      <c r="I92" s="3">
        <f>VLOOKUP(A92,[2]Sheet1!$A:$CF,82,FALSE)</f>
        <v>0</v>
      </c>
      <c r="J92" s="3">
        <f>VLOOKUP(A92,[2]Sheet1!$A:$CF,83,FALSE)</f>
        <v>0</v>
      </c>
      <c r="K92" t="s">
        <v>256</v>
      </c>
    </row>
    <row r="93" spans="1:11" ht="15.75" customHeight="1" x14ac:dyDescent="0.2">
      <c r="A93" s="3" t="s">
        <v>900</v>
      </c>
      <c r="B93" s="3" t="str">
        <f>VLOOKUP(A93,'[1]Congress Master'!$A:$F,2,FALSE)</f>
        <v>Salinas, Andrea (Democratic - Oregon)</v>
      </c>
      <c r="C93" s="3" t="s">
        <v>445</v>
      </c>
      <c r="D93" s="3">
        <v>66</v>
      </c>
      <c r="E93" s="3" t="s">
        <v>446</v>
      </c>
      <c r="F93" s="3">
        <f>VLOOKUP(A93,[2]Sheet1!$A:$CF,79,FALSE)</f>
        <v>6</v>
      </c>
      <c r="G93" s="8">
        <f>VLOOKUP(A93,[2]Sheet1!$A:$CF,80,FALSE)</f>
        <v>20</v>
      </c>
      <c r="H93" s="3">
        <f>VLOOKUP(A93,[2]Sheet1!$A:$CF,81,FALSE)</f>
        <v>20</v>
      </c>
      <c r="I93" s="3">
        <f>VLOOKUP(A93,[2]Sheet1!$A:$CF,82,FALSE)</f>
        <v>20</v>
      </c>
      <c r="J93" s="3">
        <f>VLOOKUP(A93,[2]Sheet1!$A:$CF,83,FALSE)</f>
        <v>0</v>
      </c>
      <c r="K93" t="s">
        <v>19</v>
      </c>
    </row>
    <row r="94" spans="1:11" ht="15.75" customHeight="1" x14ac:dyDescent="0.2">
      <c r="A94" s="3" t="s">
        <v>1151</v>
      </c>
      <c r="B94" s="3" t="str">
        <f>VLOOKUP(A94,'[1]Congress Master'!$A:$F,2,FALSE)</f>
        <v>Salazar, Maria Elvira (Republican - Florida)</v>
      </c>
      <c r="C94" s="3" t="s">
        <v>623</v>
      </c>
      <c r="D94" s="3">
        <v>67</v>
      </c>
      <c r="E94" s="3" t="s">
        <v>446</v>
      </c>
      <c r="F94" s="3">
        <f>VLOOKUP(A94,[2]Sheet1!$A:$CF,79,FALSE)</f>
        <v>27</v>
      </c>
      <c r="G94" s="8">
        <f>VLOOKUP(A94,[2]Sheet1!$A:$CF,80,FALSE)</f>
        <v>20</v>
      </c>
      <c r="H94" s="3">
        <f>VLOOKUP(A94,[2]Sheet1!$A:$CF,81,FALSE)</f>
        <v>20</v>
      </c>
      <c r="I94" s="3">
        <f>VLOOKUP(A94,[2]Sheet1!$A:$CF,82,FALSE)</f>
        <v>0</v>
      </c>
      <c r="J94" s="3">
        <f>VLOOKUP(A94,[2]Sheet1!$A:$CF,83,FALSE)</f>
        <v>0</v>
      </c>
      <c r="K94" t="s">
        <v>271</v>
      </c>
    </row>
    <row r="95" spans="1:11" ht="15.75" customHeight="1" x14ac:dyDescent="0.2">
      <c r="A95" s="3" t="s">
        <v>1209</v>
      </c>
      <c r="B95" s="3" t="str">
        <f>VLOOKUP(A95,'[1]Congress Master'!$A:$F,2,FALSE)</f>
        <v>Ryan, Patrick (Democratic - New York)</v>
      </c>
      <c r="C95" s="3" t="s">
        <v>673</v>
      </c>
      <c r="D95" s="3">
        <v>74</v>
      </c>
      <c r="E95" s="3" t="s">
        <v>626</v>
      </c>
      <c r="F95" s="3">
        <f>VLOOKUP(A95,[2]Sheet1!$A:$CF,79,FALSE)</f>
        <v>14</v>
      </c>
      <c r="G95" s="8">
        <f>VLOOKUP(A95,[2]Sheet1!$A:$CF,80,FALSE)</f>
        <v>20</v>
      </c>
      <c r="H95" s="3">
        <f>VLOOKUP(A95,[2]Sheet1!$A:$CF,81,FALSE)</f>
        <v>20</v>
      </c>
      <c r="I95" s="3">
        <f>VLOOKUP(A95,[2]Sheet1!$A:$CF,82,FALSE)</f>
        <v>20</v>
      </c>
      <c r="J95" s="3">
        <f>VLOOKUP(A95,[2]Sheet1!$A:$CF,83,FALSE)</f>
        <v>0</v>
      </c>
      <c r="K95" t="s">
        <v>333</v>
      </c>
    </row>
    <row r="96" spans="1:11" ht="15.75" customHeight="1" x14ac:dyDescent="0.2">
      <c r="A96" s="3" t="s">
        <v>1104</v>
      </c>
      <c r="B96" s="3" t="str">
        <f>VLOOKUP(A96,'[1]Congress Master'!$A:$F,2,FALSE)</f>
        <v>Rutherford, John H. (Republican - Florida)</v>
      </c>
      <c r="C96" s="3" t="s">
        <v>585</v>
      </c>
      <c r="D96" s="3">
        <v>29</v>
      </c>
      <c r="E96" s="3" t="s">
        <v>443</v>
      </c>
      <c r="F96" s="3">
        <f>VLOOKUP(A96,[2]Sheet1!$A:$CF,79,FALSE)</f>
        <v>19</v>
      </c>
      <c r="G96" s="8">
        <f>VLOOKUP(A96,[2]Sheet1!$A:$CF,80,FALSE)</f>
        <v>10</v>
      </c>
      <c r="H96" s="3">
        <f>VLOOKUP(A96,[2]Sheet1!$A:$CF,81,FALSE)</f>
        <v>0</v>
      </c>
      <c r="I96" s="3">
        <f>VLOOKUP(A96,[2]Sheet1!$A:$CF,82,FALSE)</f>
        <v>0</v>
      </c>
      <c r="J96" s="3">
        <f>VLOOKUP(A96,[2]Sheet1!$A:$CF,83,FALSE)</f>
        <v>0</v>
      </c>
      <c r="K96" t="s">
        <v>224</v>
      </c>
    </row>
    <row r="97" spans="1:11" ht="15.75" customHeight="1" x14ac:dyDescent="0.2">
      <c r="A97" s="3" t="s">
        <v>1011</v>
      </c>
      <c r="B97" s="3" t="str">
        <f>VLOOKUP(A97,'[1]Congress Master'!$A:$F,2,FALSE)</f>
        <v>Ruppersberger, C. A. Dutch (Democratic - Maryland)</v>
      </c>
      <c r="C97" s="3" t="s">
        <v>758</v>
      </c>
      <c r="D97" s="3">
        <v>81</v>
      </c>
      <c r="E97" s="3" t="s">
        <v>626</v>
      </c>
      <c r="F97" s="3">
        <f>VLOOKUP(A97,[2]Sheet1!$A:$CF,79,FALSE)</f>
        <v>11</v>
      </c>
      <c r="G97" s="8">
        <f>VLOOKUP(A97,[2]Sheet1!$A:$CF,80,FALSE)</f>
        <v>20</v>
      </c>
      <c r="H97" s="3">
        <f>VLOOKUP(A97,[2]Sheet1!$A:$CF,81,FALSE)</f>
        <v>20</v>
      </c>
      <c r="I97" s="3">
        <f>VLOOKUP(A97,[2]Sheet1!$A:$CF,82,FALSE)</f>
        <v>20</v>
      </c>
      <c r="J97" s="3">
        <f>VLOOKUP(A97,[2]Sheet1!$A:$CF,83,FALSE)</f>
        <v>10</v>
      </c>
      <c r="K97" t="s">
        <v>130</v>
      </c>
    </row>
    <row r="98" spans="1:11" ht="15.75" customHeight="1" x14ac:dyDescent="0.2">
      <c r="A98" s="3" t="s">
        <v>1223</v>
      </c>
      <c r="B98" s="3" t="str">
        <f>VLOOKUP(A98,'[1]Congress Master'!$A:$F,2,FALSE)</f>
        <v>Ruiz, Raul (Democratic - California)</v>
      </c>
      <c r="C98" s="3" t="s">
        <v>779</v>
      </c>
      <c r="D98" s="3">
        <v>38</v>
      </c>
      <c r="E98" s="3" t="s">
        <v>455</v>
      </c>
      <c r="F98" s="3">
        <f>VLOOKUP(A98,[2]Sheet1!$A:$CF,79,FALSE)</f>
        <v>8</v>
      </c>
      <c r="G98" s="8">
        <f>VLOOKUP(A98,[2]Sheet1!$A:$CF,80,FALSE)</f>
        <v>0</v>
      </c>
      <c r="H98" s="3">
        <f>VLOOKUP(A98,[2]Sheet1!$A:$CF,81,FALSE)</f>
        <v>20</v>
      </c>
      <c r="I98" s="3">
        <f>VLOOKUP(A98,[2]Sheet1!$A:$CF,82,FALSE)</f>
        <v>0</v>
      </c>
      <c r="J98" s="3">
        <f>VLOOKUP(A98,[2]Sheet1!$A:$CF,83,FALSE)</f>
        <v>10</v>
      </c>
      <c r="K98" t="s">
        <v>347</v>
      </c>
    </row>
    <row r="99" spans="1:11" ht="15.75" customHeight="1" x14ac:dyDescent="0.2">
      <c r="A99" s="3" t="s">
        <v>959</v>
      </c>
      <c r="B99" s="3" t="str">
        <f>VLOOKUP(A99,'[1]Congress Master'!$A:$F,2,FALSE)</f>
        <v>Roy, Chip (Republican - Texas)</v>
      </c>
      <c r="C99" s="3" t="s">
        <v>493</v>
      </c>
      <c r="D99" s="3">
        <v>0</v>
      </c>
      <c r="E99" s="3" t="s">
        <v>436</v>
      </c>
      <c r="F99" s="3">
        <f>VLOOKUP(A99,[2]Sheet1!$A:$CF,79,FALSE)</f>
        <v>0</v>
      </c>
      <c r="G99" s="8">
        <f>VLOOKUP(A99,[2]Sheet1!$A:$CF,80,FALSE)</f>
        <v>0</v>
      </c>
      <c r="H99" s="3">
        <f>VLOOKUP(A99,[2]Sheet1!$A:$CF,81,FALSE)</f>
        <v>0</v>
      </c>
      <c r="I99" s="3">
        <f>VLOOKUP(A99,[2]Sheet1!$A:$CF,82,FALSE)</f>
        <v>0</v>
      </c>
      <c r="J99" s="3">
        <f>VLOOKUP(A99,[2]Sheet1!$A:$CF,83,FALSE)</f>
        <v>0</v>
      </c>
      <c r="K99" t="s">
        <v>78</v>
      </c>
    </row>
    <row r="100" spans="1:11" ht="15.75" customHeight="1" x14ac:dyDescent="0.2">
      <c r="A100" s="3" t="s">
        <v>987</v>
      </c>
      <c r="B100" s="3" t="str">
        <f>VLOOKUP(A100,'[1]Congress Master'!$A:$F,2,FALSE)</f>
        <v>Rouzer, David (Republican - North Carolina)</v>
      </c>
      <c r="C100" s="3" t="s">
        <v>511</v>
      </c>
      <c r="D100" s="3">
        <v>9</v>
      </c>
      <c r="E100" s="3" t="s">
        <v>436</v>
      </c>
      <c r="F100" s="3">
        <f>VLOOKUP(A100,[2]Sheet1!$A:$CF,79,FALSE)</f>
        <v>4</v>
      </c>
      <c r="G100" s="8">
        <f>VLOOKUP(A100,[2]Sheet1!$A:$CF,80,FALSE)</f>
        <v>5</v>
      </c>
      <c r="H100" s="3">
        <f>VLOOKUP(A100,[2]Sheet1!$A:$CF,81,FALSE)</f>
        <v>0</v>
      </c>
      <c r="I100" s="3">
        <f>VLOOKUP(A100,[2]Sheet1!$A:$CF,82,FALSE)</f>
        <v>0</v>
      </c>
      <c r="J100" s="3">
        <f>VLOOKUP(A100,[2]Sheet1!$A:$CF,83,FALSE)</f>
        <v>0</v>
      </c>
      <c r="K100" t="s">
        <v>106</v>
      </c>
    </row>
    <row r="101" spans="1:11" ht="15.75" customHeight="1" x14ac:dyDescent="0.2">
      <c r="A101" s="3" t="s">
        <v>996</v>
      </c>
      <c r="B101" s="3" t="str">
        <f>VLOOKUP(A101,'[1]Congress Master'!$A:$F,2,FALSE)</f>
        <v>Ross, Deborah K. (Democratic - North Carolina)</v>
      </c>
      <c r="C101" s="3" t="s">
        <v>754</v>
      </c>
      <c r="D101" s="3">
        <v>39</v>
      </c>
      <c r="E101" s="3" t="s">
        <v>455</v>
      </c>
      <c r="F101" s="3">
        <f>VLOOKUP(A101,[2]Sheet1!$A:$CF,79,FALSE)</f>
        <v>9</v>
      </c>
      <c r="G101" s="8">
        <f>VLOOKUP(A101,[2]Sheet1!$A:$CF,80,FALSE)</f>
        <v>0</v>
      </c>
      <c r="H101" s="3">
        <f>VLOOKUP(A101,[2]Sheet1!$A:$CF,81,FALSE)</f>
        <v>20</v>
      </c>
      <c r="I101" s="3">
        <f>VLOOKUP(A101,[2]Sheet1!$A:$CF,82,FALSE)</f>
        <v>0</v>
      </c>
      <c r="J101" s="3">
        <f>VLOOKUP(A101,[2]Sheet1!$A:$CF,83,FALSE)</f>
        <v>10</v>
      </c>
      <c r="K101" t="s">
        <v>114</v>
      </c>
    </row>
    <row r="102" spans="1:11" ht="15.75" customHeight="1" x14ac:dyDescent="0.2">
      <c r="A102" s="3" t="s">
        <v>1165</v>
      </c>
      <c r="B102" s="3" t="str">
        <f>VLOOKUP(A102,'[1]Congress Master'!$A:$F,2,FALSE)</f>
        <v>Rosendale, Matthew M. (Republican - Montana)</v>
      </c>
      <c r="C102" s="3" t="s">
        <v>640</v>
      </c>
      <c r="D102" s="3">
        <v>0</v>
      </c>
      <c r="E102" s="3" t="s">
        <v>436</v>
      </c>
      <c r="F102" s="3">
        <f>VLOOKUP(A102,[2]Sheet1!$A:$CF,79,FALSE)</f>
        <v>0</v>
      </c>
      <c r="G102" s="8">
        <f>VLOOKUP(A102,[2]Sheet1!$A:$CF,80,FALSE)</f>
        <v>0</v>
      </c>
      <c r="H102" s="3">
        <f>VLOOKUP(A102,[2]Sheet1!$A:$CF,81,FALSE)</f>
        <v>0</v>
      </c>
      <c r="I102" s="3">
        <f>VLOOKUP(A102,[2]Sheet1!$A:$CF,82,FALSE)</f>
        <v>0</v>
      </c>
      <c r="J102" s="3">
        <f>VLOOKUP(A102,[2]Sheet1!$A:$CF,83,FALSE)</f>
        <v>0</v>
      </c>
      <c r="K102" t="s">
        <v>288</v>
      </c>
    </row>
    <row r="103" spans="1:11" ht="15.75" customHeight="1" x14ac:dyDescent="0.2">
      <c r="A103" s="3" t="s">
        <v>1103</v>
      </c>
      <c r="B103" s="3" t="str">
        <f>VLOOKUP(A103,'[1]Congress Master'!$A:$F,2,FALSE)</f>
        <v>Rose, John W. (Republican - Tennessee)</v>
      </c>
      <c r="C103" s="3" t="s">
        <v>584</v>
      </c>
      <c r="D103" s="3">
        <v>7</v>
      </c>
      <c r="E103" s="3" t="s">
        <v>436</v>
      </c>
      <c r="F103" s="3">
        <f>VLOOKUP(A103,[2]Sheet1!$A:$CF,79,FALSE)</f>
        <v>7</v>
      </c>
      <c r="G103" s="8">
        <f>VLOOKUP(A103,[2]Sheet1!$A:$CF,80,FALSE)</f>
        <v>0</v>
      </c>
      <c r="H103" s="3">
        <f>VLOOKUP(A103,[2]Sheet1!$A:$CF,81,FALSE)</f>
        <v>0</v>
      </c>
      <c r="I103" s="3">
        <f>VLOOKUP(A103,[2]Sheet1!$A:$CF,82,FALSE)</f>
        <v>0</v>
      </c>
      <c r="J103" s="3">
        <f>VLOOKUP(A103,[2]Sheet1!$A:$CF,83,FALSE)</f>
        <v>0</v>
      </c>
      <c r="K103" t="s">
        <v>223</v>
      </c>
    </row>
    <row r="104" spans="1:11" ht="15.75" customHeight="1" x14ac:dyDescent="0.2">
      <c r="A104" s="3" t="s">
        <v>1186</v>
      </c>
      <c r="B104" s="3" t="str">
        <f>VLOOKUP(A104,'[1]Congress Master'!$A:$F,2,FALSE)</f>
        <v>Rogers, Mike D. (Republican - Alabama)</v>
      </c>
      <c r="C104" s="3" t="s">
        <v>656</v>
      </c>
      <c r="D104" s="3">
        <v>15</v>
      </c>
      <c r="E104" s="3" t="s">
        <v>436</v>
      </c>
      <c r="F104" s="3">
        <f>VLOOKUP(A104,[2]Sheet1!$A:$CF,79,FALSE)</f>
        <v>5</v>
      </c>
      <c r="G104" s="8">
        <f>VLOOKUP(A104,[2]Sheet1!$A:$CF,80,FALSE)</f>
        <v>10</v>
      </c>
      <c r="H104" s="3">
        <f>VLOOKUP(A104,[2]Sheet1!$A:$CF,81,FALSE)</f>
        <v>0</v>
      </c>
      <c r="I104" s="3">
        <f>VLOOKUP(A104,[2]Sheet1!$A:$CF,82,FALSE)</f>
        <v>0</v>
      </c>
      <c r="J104" s="3">
        <f>VLOOKUP(A104,[2]Sheet1!$A:$CF,83,FALSE)</f>
        <v>0</v>
      </c>
      <c r="K104" t="s">
        <v>310</v>
      </c>
    </row>
    <row r="105" spans="1:11" ht="15.75" customHeight="1" x14ac:dyDescent="0.2">
      <c r="A105" s="3" t="s">
        <v>1050</v>
      </c>
      <c r="B105" s="3" t="str">
        <f>VLOOKUP(A105,'[1]Congress Master'!$A:$F,2,FALSE)</f>
        <v>Rogers, Harold (Republican - Kentucky)</v>
      </c>
      <c r="C105" s="3" t="s">
        <v>819</v>
      </c>
      <c r="D105" s="3">
        <v>35</v>
      </c>
      <c r="E105" s="3" t="s">
        <v>443</v>
      </c>
      <c r="F105" s="3">
        <f>VLOOKUP(A105,[2]Sheet1!$A:$CF,79,FALSE)</f>
        <v>10</v>
      </c>
      <c r="G105" s="8">
        <f>VLOOKUP(A105,[2]Sheet1!$A:$CF,80,FALSE)</f>
        <v>5</v>
      </c>
      <c r="H105" s="3">
        <f>VLOOKUP(A105,[2]Sheet1!$A:$CF,81,FALSE)</f>
        <v>20</v>
      </c>
      <c r="I105" s="3">
        <f>VLOOKUP(A105,[2]Sheet1!$A:$CF,82,FALSE)</f>
        <v>0</v>
      </c>
      <c r="J105" s="3">
        <f>VLOOKUP(A105,[2]Sheet1!$A:$CF,83,FALSE)</f>
        <v>0</v>
      </c>
      <c r="K105" t="s">
        <v>169</v>
      </c>
    </row>
    <row r="106" spans="1:11" ht="15.75" customHeight="1" x14ac:dyDescent="0.2">
      <c r="A106" s="3" t="s">
        <v>1047</v>
      </c>
      <c r="B106" s="3" t="str">
        <f>VLOOKUP(A106,'[1]Congress Master'!$A:$F,2,FALSE)</f>
        <v>Reschenthaler, Guy (Republican - Pennsylvania)</v>
      </c>
      <c r="C106" s="3" t="s">
        <v>817</v>
      </c>
      <c r="D106" s="3">
        <v>32</v>
      </c>
      <c r="E106" s="3" t="s">
        <v>443</v>
      </c>
      <c r="F106" s="3">
        <f>VLOOKUP(A106,[2]Sheet1!$A:$CF,79,FALSE)</f>
        <v>12</v>
      </c>
      <c r="G106" s="8">
        <f>VLOOKUP(A106,[2]Sheet1!$A:$CF,80,FALSE)</f>
        <v>10</v>
      </c>
      <c r="H106" s="3">
        <f>VLOOKUP(A106,[2]Sheet1!$A:$CF,81,FALSE)</f>
        <v>0</v>
      </c>
      <c r="I106" s="3">
        <f>VLOOKUP(A106,[2]Sheet1!$A:$CF,82,FALSE)</f>
        <v>0</v>
      </c>
      <c r="J106" s="3">
        <f>VLOOKUP(A106,[2]Sheet1!$A:$CF,83,FALSE)</f>
        <v>10</v>
      </c>
      <c r="K106" t="s">
        <v>166</v>
      </c>
    </row>
    <row r="107" spans="1:11" ht="15.75" customHeight="1" x14ac:dyDescent="0.2">
      <c r="A107" s="3" t="s">
        <v>1064</v>
      </c>
      <c r="B107" s="3" t="str">
        <f>VLOOKUP(A107,'[1]Congress Master'!$A:$F,2,FALSE)</f>
        <v>Raskin, Jamie (Democratic - Maryland)</v>
      </c>
      <c r="C107" s="3" t="s">
        <v>821</v>
      </c>
      <c r="D107" s="3">
        <v>35</v>
      </c>
      <c r="E107" s="3" t="s">
        <v>443</v>
      </c>
      <c r="F107" s="3">
        <f>VLOOKUP(A107,[2]Sheet1!$A:$CF,79,FALSE)</f>
        <v>0</v>
      </c>
      <c r="G107" s="8">
        <f>VLOOKUP(A107,[2]Sheet1!$A:$CF,80,FALSE)</f>
        <v>15</v>
      </c>
      <c r="H107" s="3">
        <f>VLOOKUP(A107,[2]Sheet1!$A:$CF,81,FALSE)</f>
        <v>20</v>
      </c>
      <c r="I107" s="3">
        <f>VLOOKUP(A107,[2]Sheet1!$A:$CF,82,FALSE)</f>
        <v>0</v>
      </c>
      <c r="J107" s="3">
        <f>VLOOKUP(A107,[2]Sheet1!$A:$CF,83,FALSE)</f>
        <v>0</v>
      </c>
      <c r="K107" t="s">
        <v>183</v>
      </c>
    </row>
    <row r="108" spans="1:11" ht="15.75" customHeight="1" x14ac:dyDescent="0.2">
      <c r="A108" s="3" t="s">
        <v>997</v>
      </c>
      <c r="B108" s="3" t="str">
        <f>VLOOKUP(A108,'[1]Congress Master'!$A:$F,2,FALSE)</f>
        <v>Ramirez, Delia C. (Democratic - Illinois)</v>
      </c>
      <c r="C108" s="3" t="s">
        <v>516</v>
      </c>
      <c r="D108" s="3">
        <v>0</v>
      </c>
      <c r="E108" s="3" t="s">
        <v>436</v>
      </c>
      <c r="F108" s="3">
        <f>VLOOKUP(A108,[2]Sheet1!$A:$CF,79,FALSE)</f>
        <v>0</v>
      </c>
      <c r="G108" s="8">
        <f>VLOOKUP(A108,[2]Sheet1!$A:$CF,80,FALSE)</f>
        <v>0</v>
      </c>
      <c r="H108" s="3">
        <f>VLOOKUP(A108,[2]Sheet1!$A:$CF,81,FALSE)</f>
        <v>0</v>
      </c>
      <c r="I108" s="3">
        <f>VLOOKUP(A108,[2]Sheet1!$A:$CF,82,FALSE)</f>
        <v>0</v>
      </c>
      <c r="J108" s="3">
        <f>VLOOKUP(A108,[2]Sheet1!$A:$CF,83,FALSE)</f>
        <v>0</v>
      </c>
      <c r="K108" t="s">
        <v>115</v>
      </c>
    </row>
    <row r="109" spans="1:11" ht="15.75" customHeight="1" x14ac:dyDescent="0.2">
      <c r="A109" s="3" t="s">
        <v>1185</v>
      </c>
      <c r="B109" s="3" t="str">
        <f>VLOOKUP(A109,'[1]Congress Master'!$A:$F,2,FALSE)</f>
        <v>Quigley, Mike (Democratic - Illinois)</v>
      </c>
      <c r="C109" s="3" t="s">
        <v>843</v>
      </c>
      <c r="D109" s="3">
        <v>34</v>
      </c>
      <c r="E109" s="3" t="s">
        <v>443</v>
      </c>
      <c r="F109" s="3">
        <f>VLOOKUP(A109,[2]Sheet1!$A:$CF,79,FALSE)</f>
        <v>4</v>
      </c>
      <c r="G109" s="8">
        <f>VLOOKUP(A109,[2]Sheet1!$A:$CF,80,FALSE)</f>
        <v>10</v>
      </c>
      <c r="H109" s="3">
        <f>VLOOKUP(A109,[2]Sheet1!$A:$CF,81,FALSE)</f>
        <v>20</v>
      </c>
      <c r="I109" s="3">
        <f>VLOOKUP(A109,[2]Sheet1!$A:$CF,82,FALSE)</f>
        <v>0</v>
      </c>
      <c r="J109" s="3">
        <f>VLOOKUP(A109,[2]Sheet1!$A:$CF,83,FALSE)</f>
        <v>0</v>
      </c>
      <c r="K109" t="s">
        <v>309</v>
      </c>
    </row>
    <row r="110" spans="1:11" ht="15.75" customHeight="1" x14ac:dyDescent="0.2">
      <c r="A110" s="3" t="s">
        <v>917</v>
      </c>
      <c r="B110" s="3" t="str">
        <f>VLOOKUP(A110,'[1]Congress Master'!$A:$F,2,FALSE)</f>
        <v>Pressley, Ayanna (Democratic - Massachusetts)</v>
      </c>
      <c r="C110" s="3" t="s">
        <v>461</v>
      </c>
      <c r="D110" s="3">
        <v>20</v>
      </c>
      <c r="E110" s="3" t="s">
        <v>438</v>
      </c>
      <c r="F110" s="3">
        <f>VLOOKUP(A110,[2]Sheet1!$A:$CF,79,FALSE)</f>
        <v>0</v>
      </c>
      <c r="G110" s="8">
        <f>VLOOKUP(A110,[2]Sheet1!$A:$CF,80,FALSE)</f>
        <v>0</v>
      </c>
      <c r="H110" s="3">
        <f>VLOOKUP(A110,[2]Sheet1!$A:$CF,81,FALSE)</f>
        <v>20</v>
      </c>
      <c r="I110" s="3">
        <f>VLOOKUP(A110,[2]Sheet1!$A:$CF,82,FALSE)</f>
        <v>0</v>
      </c>
      <c r="J110" s="3">
        <f>VLOOKUP(A110,[2]Sheet1!$A:$CF,83,FALSE)</f>
        <v>0</v>
      </c>
      <c r="K110" t="s">
        <v>36</v>
      </c>
    </row>
    <row r="111" spans="1:11" ht="15.75" customHeight="1" x14ac:dyDescent="0.2">
      <c r="A111" s="3" t="s">
        <v>930</v>
      </c>
      <c r="B111" s="3" t="str">
        <f>VLOOKUP(A111,'[1]Congress Master'!$A:$F,2,FALSE)</f>
        <v>Posey, Bill (Republican - Florida)</v>
      </c>
      <c r="C111" s="3" t="s">
        <v>472</v>
      </c>
      <c r="D111" s="3">
        <v>9</v>
      </c>
      <c r="E111" s="3" t="s">
        <v>436</v>
      </c>
      <c r="F111" s="3">
        <f>VLOOKUP(A111,[2]Sheet1!$A:$CF,79,FALSE)</f>
        <v>4</v>
      </c>
      <c r="G111" s="8">
        <f>VLOOKUP(A111,[2]Sheet1!$A:$CF,80,FALSE)</f>
        <v>5</v>
      </c>
      <c r="H111" s="3">
        <f>VLOOKUP(A111,[2]Sheet1!$A:$CF,81,FALSE)</f>
        <v>0</v>
      </c>
      <c r="I111" s="3">
        <f>VLOOKUP(A111,[2]Sheet1!$A:$CF,82,FALSE)</f>
        <v>0</v>
      </c>
      <c r="J111" s="3">
        <f>VLOOKUP(A111,[2]Sheet1!$A:$CF,83,FALSE)</f>
        <v>0</v>
      </c>
      <c r="K111" t="s">
        <v>49</v>
      </c>
    </row>
    <row r="112" spans="1:11" ht="15.75" customHeight="1" x14ac:dyDescent="0.2">
      <c r="A112" s="3" t="s">
        <v>1121</v>
      </c>
      <c r="B112" s="3" t="str">
        <f>VLOOKUP(A112,'[1]Congress Master'!$A:$F,2,FALSE)</f>
        <v>Porter, Katie (Democratic - California)</v>
      </c>
      <c r="C112" s="3" t="s">
        <v>599</v>
      </c>
      <c r="D112" s="3">
        <v>40</v>
      </c>
      <c r="E112" s="3" t="s">
        <v>455</v>
      </c>
      <c r="F112" s="3">
        <f>VLOOKUP(A112,[2]Sheet1!$A:$CF,79,FALSE)</f>
        <v>10</v>
      </c>
      <c r="G112" s="8">
        <f>VLOOKUP(A112,[2]Sheet1!$A:$CF,80,FALSE)</f>
        <v>10</v>
      </c>
      <c r="H112" s="3">
        <f>VLOOKUP(A112,[2]Sheet1!$A:$CF,81,FALSE)</f>
        <v>0</v>
      </c>
      <c r="I112" s="3">
        <f>VLOOKUP(A112,[2]Sheet1!$A:$CF,82,FALSE)</f>
        <v>20</v>
      </c>
      <c r="J112" s="3">
        <f>VLOOKUP(A112,[2]Sheet1!$A:$CF,83,FALSE)</f>
        <v>0</v>
      </c>
      <c r="K112" t="s">
        <v>241</v>
      </c>
    </row>
    <row r="113" spans="1:11" ht="15.75" customHeight="1" x14ac:dyDescent="0.2">
      <c r="A113" s="3" t="s">
        <v>1159</v>
      </c>
      <c r="B113" s="3" t="str">
        <f>VLOOKUP(A113,'[1]Congress Master'!$A:$F,2,FALSE)</f>
        <v>Pocan, Mark (Democratic - Wisconsin)</v>
      </c>
      <c r="C113" s="3" t="s">
        <v>839</v>
      </c>
      <c r="D113" s="3">
        <v>34</v>
      </c>
      <c r="E113" s="3" t="s">
        <v>443</v>
      </c>
      <c r="F113" s="3">
        <f>VLOOKUP(A113,[2]Sheet1!$A:$CF,79,FALSE)</f>
        <v>4</v>
      </c>
      <c r="G113" s="8">
        <f>VLOOKUP(A113,[2]Sheet1!$A:$CF,80,FALSE)</f>
        <v>10</v>
      </c>
      <c r="H113" s="3">
        <f>VLOOKUP(A113,[2]Sheet1!$A:$CF,81,FALSE)</f>
        <v>20</v>
      </c>
      <c r="I113" s="3">
        <f>VLOOKUP(A113,[2]Sheet1!$A:$CF,82,FALSE)</f>
        <v>0</v>
      </c>
      <c r="J113" s="3">
        <f>VLOOKUP(A113,[2]Sheet1!$A:$CF,83,FALSE)</f>
        <v>0</v>
      </c>
      <c r="K113" t="s">
        <v>281</v>
      </c>
    </row>
    <row r="114" spans="1:11" ht="15.75" customHeight="1" x14ac:dyDescent="0.2">
      <c r="A114" s="3" t="s">
        <v>958</v>
      </c>
      <c r="B114" s="3" t="str">
        <f>VLOOKUP(A114,'[1]Congress Master'!$A:$F,2,FALSE)</f>
        <v>Pingree, Chellie (Democratic - Maine)</v>
      </c>
      <c r="C114" s="3" t="s">
        <v>492</v>
      </c>
      <c r="D114" s="3">
        <v>34</v>
      </c>
      <c r="E114" s="3" t="s">
        <v>443</v>
      </c>
      <c r="F114" s="3">
        <f>VLOOKUP(A114,[2]Sheet1!$A:$CF,79,FALSE)</f>
        <v>14</v>
      </c>
      <c r="G114" s="8">
        <f>VLOOKUP(A114,[2]Sheet1!$A:$CF,80,FALSE)</f>
        <v>0</v>
      </c>
      <c r="H114" s="3">
        <f>VLOOKUP(A114,[2]Sheet1!$A:$CF,81,FALSE)</f>
        <v>20</v>
      </c>
      <c r="I114" s="3">
        <f>VLOOKUP(A114,[2]Sheet1!$A:$CF,82,FALSE)</f>
        <v>0</v>
      </c>
      <c r="J114" s="3">
        <f>VLOOKUP(A114,[2]Sheet1!$A:$CF,83,FALSE)</f>
        <v>0</v>
      </c>
      <c r="K114" t="s">
        <v>77</v>
      </c>
    </row>
    <row r="115" spans="1:11" ht="15.75" customHeight="1" x14ac:dyDescent="0.2">
      <c r="A115" s="3" t="s">
        <v>992</v>
      </c>
      <c r="B115" s="3" t="str">
        <f>VLOOKUP(A115,'[1]Congress Master'!$A:$F,2,FALSE)</f>
        <v>Phillips, Dean (Democratic - Minnesota)</v>
      </c>
      <c r="C115" s="3" t="s">
        <v>752</v>
      </c>
      <c r="D115" s="3">
        <v>97</v>
      </c>
      <c r="E115" s="3" t="s">
        <v>626</v>
      </c>
      <c r="F115" s="3">
        <f>VLOOKUP(A115,[2]Sheet1!$A:$CF,79,FALSE)</f>
        <v>17</v>
      </c>
      <c r="G115" s="8">
        <f>VLOOKUP(A115,[2]Sheet1!$A:$CF,80,FALSE)</f>
        <v>30</v>
      </c>
      <c r="H115" s="3">
        <f>VLOOKUP(A115,[2]Sheet1!$A:$CF,81,FALSE)</f>
        <v>20</v>
      </c>
      <c r="I115" s="3">
        <f>VLOOKUP(A115,[2]Sheet1!$A:$CF,82,FALSE)</f>
        <v>20</v>
      </c>
      <c r="J115" s="3">
        <f>VLOOKUP(A115,[2]Sheet1!$A:$CF,83,FALSE)</f>
        <v>10</v>
      </c>
      <c r="K115" t="s">
        <v>6</v>
      </c>
    </row>
    <row r="116" spans="1:11" ht="15.75" customHeight="1" x14ac:dyDescent="0.2">
      <c r="A116" s="3" t="s">
        <v>915</v>
      </c>
      <c r="B116" s="3" t="str">
        <f>VLOOKUP(A116,'[1]Congress Master'!$A:$F,2,FALSE)</f>
        <v>Pfluger, August (Republican - Texas)</v>
      </c>
      <c r="C116" s="3" t="s">
        <v>460</v>
      </c>
      <c r="D116" s="3">
        <v>26</v>
      </c>
      <c r="E116" s="3" t="s">
        <v>443</v>
      </c>
      <c r="F116" s="3">
        <f>VLOOKUP(A116,[2]Sheet1!$A:$CF,79,FALSE)</f>
        <v>6</v>
      </c>
      <c r="G116" s="8">
        <f>VLOOKUP(A116,[2]Sheet1!$A:$CF,80,FALSE)</f>
        <v>20</v>
      </c>
      <c r="H116" s="3">
        <f>VLOOKUP(A116,[2]Sheet1!$A:$CF,81,FALSE)</f>
        <v>0</v>
      </c>
      <c r="I116" s="3">
        <f>VLOOKUP(A116,[2]Sheet1!$A:$CF,82,FALSE)</f>
        <v>0</v>
      </c>
      <c r="J116" s="3">
        <f>VLOOKUP(A116,[2]Sheet1!$A:$CF,83,FALSE)</f>
        <v>0</v>
      </c>
      <c r="K116" t="s">
        <v>34</v>
      </c>
    </row>
    <row r="117" spans="1:11" ht="15.75" customHeight="1" x14ac:dyDescent="0.2">
      <c r="A117" s="3" t="s">
        <v>948</v>
      </c>
      <c r="B117" s="3" t="str">
        <f>VLOOKUP(A117,'[1]Congress Master'!$A:$F,2,FALSE)</f>
        <v>Pettersen, Brittany (Democratic - Colorado)</v>
      </c>
      <c r="C117" s="3" t="s">
        <v>744</v>
      </c>
      <c r="D117" s="3">
        <v>85</v>
      </c>
      <c r="E117" s="3" t="s">
        <v>626</v>
      </c>
      <c r="F117" s="3">
        <f>VLOOKUP(A117,[2]Sheet1!$A:$CF,79,FALSE)</f>
        <v>15</v>
      </c>
      <c r="G117" s="8">
        <f>VLOOKUP(A117,[2]Sheet1!$A:$CF,80,FALSE)</f>
        <v>20</v>
      </c>
      <c r="H117" s="3">
        <f>VLOOKUP(A117,[2]Sheet1!$A:$CF,81,FALSE)</f>
        <v>20</v>
      </c>
      <c r="I117" s="3">
        <f>VLOOKUP(A117,[2]Sheet1!$A:$CF,82,FALSE)</f>
        <v>20</v>
      </c>
      <c r="J117" s="3">
        <f>VLOOKUP(A117,[2]Sheet1!$A:$CF,83,FALSE)</f>
        <v>10</v>
      </c>
      <c r="K117" t="s">
        <v>67</v>
      </c>
    </row>
    <row r="118" spans="1:11" ht="15.75" customHeight="1" x14ac:dyDescent="0.2">
      <c r="A118" s="3" t="s">
        <v>1254</v>
      </c>
      <c r="B118" s="3" t="str">
        <f>VLOOKUP(A118,'[1]Congress Master'!$A:$F,2,FALSE)</f>
        <v>Peters, Scott H. (Democratic - California)</v>
      </c>
      <c r="C118" s="3" t="s">
        <v>858</v>
      </c>
      <c r="D118" s="3">
        <v>82</v>
      </c>
      <c r="E118" s="3" t="s">
        <v>626</v>
      </c>
      <c r="F118" s="3">
        <f>VLOOKUP(A118,[2]Sheet1!$A:$CF,79,FALSE)</f>
        <v>12</v>
      </c>
      <c r="G118" s="8">
        <f>VLOOKUP(A118,[2]Sheet1!$A:$CF,80,FALSE)</f>
        <v>20</v>
      </c>
      <c r="H118" s="3">
        <f>VLOOKUP(A118,[2]Sheet1!$A:$CF,81,FALSE)</f>
        <v>20</v>
      </c>
      <c r="I118" s="3">
        <f>VLOOKUP(A118,[2]Sheet1!$A:$CF,82,FALSE)</f>
        <v>20</v>
      </c>
      <c r="J118" s="3">
        <f>VLOOKUP(A118,[2]Sheet1!$A:$CF,83,FALSE)</f>
        <v>10</v>
      </c>
      <c r="K118" t="s">
        <v>378</v>
      </c>
    </row>
    <row r="119" spans="1:11" ht="15.75" customHeight="1" x14ac:dyDescent="0.2">
      <c r="A119" s="3" t="s">
        <v>1253</v>
      </c>
      <c r="B119" s="3" t="str">
        <f>VLOOKUP(A119,'[1]Congress Master'!$A:$F,2,FALSE)</f>
        <v>Perry, Scott (Republican - Pennsylvania)</v>
      </c>
      <c r="C119" s="3" t="s">
        <v>702</v>
      </c>
      <c r="D119" s="3">
        <v>20</v>
      </c>
      <c r="E119" s="3" t="s">
        <v>438</v>
      </c>
      <c r="F119" s="3">
        <f>VLOOKUP(A119,[2]Sheet1!$A:$CF,79,FALSE)</f>
        <v>0</v>
      </c>
      <c r="G119" s="8">
        <f>VLOOKUP(A119,[2]Sheet1!$A:$CF,80,FALSE)</f>
        <v>0</v>
      </c>
      <c r="H119" s="3">
        <f>VLOOKUP(A119,[2]Sheet1!$A:$CF,81,FALSE)</f>
        <v>20</v>
      </c>
      <c r="I119" s="3">
        <f>VLOOKUP(A119,[2]Sheet1!$A:$CF,82,FALSE)</f>
        <v>0</v>
      </c>
      <c r="J119" s="3">
        <f>VLOOKUP(A119,[2]Sheet1!$A:$CF,83,FALSE)</f>
        <v>0</v>
      </c>
      <c r="K119" t="s">
        <v>377</v>
      </c>
    </row>
    <row r="120" spans="1:11" ht="15.75" customHeight="1" x14ac:dyDescent="0.2">
      <c r="A120" s="3" t="s">
        <v>1153</v>
      </c>
      <c r="B120" s="3" t="str">
        <f>VLOOKUP(A120,'[1]Congress Master'!$A:$F,2,FALSE)</f>
        <v>Perez, Marie Gluesenkamp (Democratic - Washington)</v>
      </c>
      <c r="C120" s="3" t="s">
        <v>625</v>
      </c>
      <c r="D120" s="3">
        <v>77</v>
      </c>
      <c r="E120" s="3" t="s">
        <v>626</v>
      </c>
      <c r="F120" s="3">
        <f>VLOOKUP(A120,[2]Sheet1!$A:$CF,79,FALSE)</f>
        <v>27</v>
      </c>
      <c r="G120" s="8">
        <f>VLOOKUP(A120,[2]Sheet1!$A:$CF,80,FALSE)</f>
        <v>10</v>
      </c>
      <c r="H120" s="3">
        <f>VLOOKUP(A120,[2]Sheet1!$A:$CF,81,FALSE)</f>
        <v>20</v>
      </c>
      <c r="I120" s="3">
        <f>VLOOKUP(A120,[2]Sheet1!$A:$CF,82,FALSE)</f>
        <v>20</v>
      </c>
      <c r="J120" s="3">
        <f>VLOOKUP(A120,[2]Sheet1!$A:$CF,83,FALSE)</f>
        <v>0</v>
      </c>
      <c r="K120" t="s">
        <v>273</v>
      </c>
    </row>
    <row r="121" spans="1:11" ht="15.75" customHeight="1" x14ac:dyDescent="0.2">
      <c r="A121" s="3" t="s">
        <v>1042</v>
      </c>
      <c r="B121" s="3" t="str">
        <f>VLOOKUP(A121,'[1]Congress Master'!$A:$F,2,FALSE)</f>
        <v>Pence, Greg (Republican - Indiana)</v>
      </c>
      <c r="C121" s="3" t="s">
        <v>546</v>
      </c>
      <c r="D121" s="3">
        <v>5</v>
      </c>
      <c r="E121" s="3" t="s">
        <v>436</v>
      </c>
      <c r="F121" s="3">
        <f>VLOOKUP(A121,[2]Sheet1!$A:$CF,79,FALSE)</f>
        <v>5</v>
      </c>
      <c r="G121" s="8">
        <f>VLOOKUP(A121,[2]Sheet1!$A:$CF,80,FALSE)</f>
        <v>0</v>
      </c>
      <c r="H121" s="3">
        <f>VLOOKUP(A121,[2]Sheet1!$A:$CF,81,FALSE)</f>
        <v>0</v>
      </c>
      <c r="I121" s="3">
        <f>VLOOKUP(A121,[2]Sheet1!$A:$CF,82,FALSE)</f>
        <v>0</v>
      </c>
      <c r="J121" s="3">
        <f>VLOOKUP(A121,[2]Sheet1!$A:$CF,83,FALSE)</f>
        <v>0</v>
      </c>
      <c r="K121" t="s">
        <v>161</v>
      </c>
    </row>
    <row r="122" spans="1:11" ht="15.75" customHeight="1" x14ac:dyDescent="0.2">
      <c r="A122" s="3" t="s">
        <v>1162</v>
      </c>
      <c r="B122" s="3" t="str">
        <f>VLOOKUP(A122,'[1]Congress Master'!$A:$F,2,FALSE)</f>
        <v>Peltola, Mary Sattler (Democratic - Alaska)</v>
      </c>
      <c r="C122" s="3" t="s">
        <v>637</v>
      </c>
      <c r="D122" s="3">
        <v>41</v>
      </c>
      <c r="E122" s="3" t="s">
        <v>455</v>
      </c>
      <c r="F122" s="3">
        <f>VLOOKUP(A122,[2]Sheet1!$A:$CF,79,FALSE)</f>
        <v>11</v>
      </c>
      <c r="G122" s="8">
        <f>VLOOKUP(A122,[2]Sheet1!$A:$CF,80,FALSE)</f>
        <v>10</v>
      </c>
      <c r="H122" s="3">
        <f>VLOOKUP(A122,[2]Sheet1!$A:$CF,81,FALSE)</f>
        <v>20</v>
      </c>
      <c r="I122" s="3">
        <f>VLOOKUP(A122,[2]Sheet1!$A:$CF,82,FALSE)</f>
        <v>0</v>
      </c>
      <c r="J122" s="3">
        <f>VLOOKUP(A122,[2]Sheet1!$A:$CF,83,FALSE)</f>
        <v>0</v>
      </c>
      <c r="K122" t="s">
        <v>284</v>
      </c>
    </row>
    <row r="123" spans="1:11" ht="15.75" customHeight="1" x14ac:dyDescent="0.2">
      <c r="A123" s="3" t="s">
        <v>1197</v>
      </c>
      <c r="B123" s="3" t="str">
        <f>VLOOKUP(A123,'[1]Congress Master'!$A:$F,2,FALSE)</f>
        <v>Pelosi, Nancy (Democratic - California)</v>
      </c>
      <c r="C123" s="3" t="s">
        <v>664</v>
      </c>
      <c r="D123" s="3">
        <v>20</v>
      </c>
      <c r="E123" s="3" t="s">
        <v>438</v>
      </c>
      <c r="F123" s="3">
        <f>VLOOKUP(A123,[2]Sheet1!$A:$CF,79,FALSE)</f>
        <v>0</v>
      </c>
      <c r="G123" s="8">
        <f>VLOOKUP(A123,[2]Sheet1!$A:$CF,80,FALSE)</f>
        <v>0</v>
      </c>
      <c r="H123" s="3">
        <f>VLOOKUP(A123,[2]Sheet1!$A:$CF,81,FALSE)</f>
        <v>20</v>
      </c>
      <c r="I123" s="3">
        <f>VLOOKUP(A123,[2]Sheet1!$A:$CF,82,FALSE)</f>
        <v>0</v>
      </c>
      <c r="J123" s="3">
        <f>VLOOKUP(A123,[2]Sheet1!$A:$CF,83,FALSE)</f>
        <v>0</v>
      </c>
      <c r="K123" t="s">
        <v>321</v>
      </c>
    </row>
    <row r="124" spans="1:11" ht="15.75" customHeight="1" x14ac:dyDescent="0.2">
      <c r="A124" s="3" t="s">
        <v>929</v>
      </c>
      <c r="B124" s="3" t="str">
        <f>VLOOKUP(A124,'[1]Congress Master'!$A:$F,2,FALSE)</f>
        <v>Pascrell, Bill (Democratic - New Jersey)</v>
      </c>
      <c r="C124" s="3" t="s">
        <v>471</v>
      </c>
      <c r="D124" s="3">
        <v>32</v>
      </c>
      <c r="E124" s="3" t="s">
        <v>443</v>
      </c>
      <c r="F124" s="3">
        <f>VLOOKUP(A124,[2]Sheet1!$A:$CF,79,FALSE)</f>
        <v>12</v>
      </c>
      <c r="G124" s="8">
        <f>VLOOKUP(A124,[2]Sheet1!$A:$CF,80,FALSE)</f>
        <v>0</v>
      </c>
      <c r="H124" s="3">
        <f>VLOOKUP(A124,[2]Sheet1!$A:$CF,81,FALSE)</f>
        <v>20</v>
      </c>
      <c r="I124" s="3">
        <f>VLOOKUP(A124,[2]Sheet1!$A:$CF,82,FALSE)</f>
        <v>0</v>
      </c>
      <c r="J124" s="3">
        <f>VLOOKUP(A124,[2]Sheet1!$A:$CF,83,FALSE)</f>
        <v>0</v>
      </c>
      <c r="K124" t="s">
        <v>48</v>
      </c>
    </row>
    <row r="125" spans="1:11" ht="15.75" customHeight="1" x14ac:dyDescent="0.2">
      <c r="A125" s="3" t="s">
        <v>961</v>
      </c>
      <c r="B125" s="3" t="str">
        <f>VLOOKUP(A125,'[1]Congress Master'!$A:$F,2,FALSE)</f>
        <v>Pappas, Chris (Democratic - New Hampshire)</v>
      </c>
      <c r="C125" s="3" t="s">
        <v>745</v>
      </c>
      <c r="D125" s="3">
        <v>70</v>
      </c>
      <c r="E125" s="3" t="s">
        <v>626</v>
      </c>
      <c r="F125" s="3">
        <f>VLOOKUP(A125,[2]Sheet1!$A:$CF,79,FALSE)</f>
        <v>30</v>
      </c>
      <c r="G125" s="8">
        <f>VLOOKUP(A125,[2]Sheet1!$A:$CF,80,FALSE)</f>
        <v>10</v>
      </c>
      <c r="H125" s="3">
        <f>VLOOKUP(A125,[2]Sheet1!$A:$CF,81,FALSE)</f>
        <v>20</v>
      </c>
      <c r="I125" s="3">
        <f>VLOOKUP(A125,[2]Sheet1!$A:$CF,82,FALSE)</f>
        <v>0</v>
      </c>
      <c r="J125" s="3">
        <f>VLOOKUP(A125,[2]Sheet1!$A:$CF,83,FALSE)</f>
        <v>10</v>
      </c>
      <c r="K125" t="s">
        <v>80</v>
      </c>
    </row>
    <row r="126" spans="1:11" ht="15.75" customHeight="1" x14ac:dyDescent="0.2">
      <c r="A126" s="3" t="s">
        <v>1089</v>
      </c>
      <c r="B126" s="3" t="str">
        <f>VLOOKUP(A126,'[1]Congress Master'!$A:$F,2,FALSE)</f>
        <v>Panetta, Jimmy (Democratic - California)</v>
      </c>
      <c r="C126" s="3" t="s">
        <v>827</v>
      </c>
      <c r="D126" s="3">
        <v>86</v>
      </c>
      <c r="E126" s="3" t="s">
        <v>626</v>
      </c>
      <c r="F126" s="3">
        <f>VLOOKUP(A126,[2]Sheet1!$A:$CF,79,FALSE)</f>
        <v>26</v>
      </c>
      <c r="G126" s="8">
        <f>VLOOKUP(A126,[2]Sheet1!$A:$CF,80,FALSE)</f>
        <v>30</v>
      </c>
      <c r="H126" s="3">
        <f>VLOOKUP(A126,[2]Sheet1!$A:$CF,81,FALSE)</f>
        <v>20</v>
      </c>
      <c r="I126" s="3">
        <f>VLOOKUP(A126,[2]Sheet1!$A:$CF,82,FALSE)</f>
        <v>0</v>
      </c>
      <c r="J126" s="3">
        <f>VLOOKUP(A126,[2]Sheet1!$A:$CF,83,FALSE)</f>
        <v>10</v>
      </c>
      <c r="K126" t="s">
        <v>209</v>
      </c>
    </row>
    <row r="127" spans="1:11" ht="15.75" customHeight="1" x14ac:dyDescent="0.2">
      <c r="A127" s="3" t="s">
        <v>1032</v>
      </c>
      <c r="B127" s="3" t="str">
        <f>VLOOKUP(A127,'[1]Congress Master'!$A:$F,2,FALSE)</f>
        <v>Palmer, Gary J. (Republican - Alabama)</v>
      </c>
      <c r="C127" s="3" t="s">
        <v>538</v>
      </c>
      <c r="D127" s="3">
        <v>25</v>
      </c>
      <c r="E127" s="3" t="s">
        <v>438</v>
      </c>
      <c r="F127" s="3">
        <f>VLOOKUP(A127,[2]Sheet1!$A:$CF,79,FALSE)</f>
        <v>0</v>
      </c>
      <c r="G127" s="8">
        <f>VLOOKUP(A127,[2]Sheet1!$A:$CF,80,FALSE)</f>
        <v>5</v>
      </c>
      <c r="H127" s="3">
        <f>VLOOKUP(A127,[2]Sheet1!$A:$CF,81,FALSE)</f>
        <v>20</v>
      </c>
      <c r="I127" s="3">
        <f>VLOOKUP(A127,[2]Sheet1!$A:$CF,82,FALSE)</f>
        <v>0</v>
      </c>
      <c r="J127" s="3">
        <f>VLOOKUP(A127,[2]Sheet1!$A:$CF,83,FALSE)</f>
        <v>0</v>
      </c>
      <c r="K127" t="s">
        <v>151</v>
      </c>
    </row>
    <row r="128" spans="1:11" ht="15.75" customHeight="1" x14ac:dyDescent="0.2">
      <c r="A128" s="3" t="s">
        <v>1026</v>
      </c>
      <c r="B128" s="3" t="str">
        <f>VLOOKUP(A128,'[1]Congress Master'!$A:$F,2,FALSE)</f>
        <v>Pallone, Frank (Democratic - New Jersey)</v>
      </c>
      <c r="C128" s="3" t="s">
        <v>534</v>
      </c>
      <c r="D128" s="3">
        <v>34</v>
      </c>
      <c r="E128" s="3" t="s">
        <v>443</v>
      </c>
      <c r="F128" s="3">
        <f>VLOOKUP(A128,[2]Sheet1!$A:$CF,79,FALSE)</f>
        <v>4</v>
      </c>
      <c r="G128" s="8">
        <f>VLOOKUP(A128,[2]Sheet1!$A:$CF,80,FALSE)</f>
        <v>10</v>
      </c>
      <c r="H128" s="3">
        <f>VLOOKUP(A128,[2]Sheet1!$A:$CF,81,FALSE)</f>
        <v>20</v>
      </c>
      <c r="I128" s="3">
        <f>VLOOKUP(A128,[2]Sheet1!$A:$CF,82,FALSE)</f>
        <v>0</v>
      </c>
      <c r="J128" s="3">
        <f>VLOOKUP(A128,[2]Sheet1!$A:$CF,83,FALSE)</f>
        <v>0</v>
      </c>
      <c r="K128" t="s">
        <v>145</v>
      </c>
    </row>
    <row r="129" spans="1:11" ht="15.75" customHeight="1" x14ac:dyDescent="0.2">
      <c r="A129" s="3" t="s">
        <v>952</v>
      </c>
      <c r="B129" s="3" t="str">
        <f>VLOOKUP(A129,'[1]Congress Master'!$A:$F,2,FALSE)</f>
        <v>Owens, Burgess (Republican - Utah)</v>
      </c>
      <c r="C129" s="3" t="s">
        <v>486</v>
      </c>
      <c r="D129" s="3">
        <v>0</v>
      </c>
      <c r="E129" s="3" t="s">
        <v>436</v>
      </c>
      <c r="F129" s="3">
        <f>VLOOKUP(A129,[2]Sheet1!$A:$CF,79,FALSE)</f>
        <v>0</v>
      </c>
      <c r="G129" s="8">
        <f>VLOOKUP(A129,[2]Sheet1!$A:$CF,80,FALSE)</f>
        <v>0</v>
      </c>
      <c r="H129" s="3">
        <f>VLOOKUP(A129,[2]Sheet1!$A:$CF,81,FALSE)</f>
        <v>0</v>
      </c>
      <c r="I129" s="3">
        <f>VLOOKUP(A129,[2]Sheet1!$A:$CF,82,FALSE)</f>
        <v>0</v>
      </c>
      <c r="J129" s="3">
        <f>VLOOKUP(A129,[2]Sheet1!$A:$CF,83,FALSE)</f>
        <v>0</v>
      </c>
      <c r="K129" t="s">
        <v>71</v>
      </c>
    </row>
    <row r="130" spans="1:11" ht="15.75" customHeight="1" x14ac:dyDescent="0.2">
      <c r="A130" s="3" t="s">
        <v>1056</v>
      </c>
      <c r="B130" s="3" t="str">
        <f>VLOOKUP(A130,'[1]Congress Master'!$A:$F,2,FALSE)</f>
        <v>Omar, Ilhan (Democratic - Minnesota)</v>
      </c>
      <c r="C130" s="3" t="s">
        <v>555</v>
      </c>
      <c r="D130" s="3">
        <v>0</v>
      </c>
      <c r="E130" s="3" t="s">
        <v>436</v>
      </c>
      <c r="F130" s="3">
        <f>VLOOKUP(A130,[2]Sheet1!$A:$CF,79,FALSE)</f>
        <v>0</v>
      </c>
      <c r="G130" s="8">
        <f>VLOOKUP(A130,[2]Sheet1!$A:$CF,80,FALSE)</f>
        <v>0</v>
      </c>
      <c r="H130" s="3">
        <f>VLOOKUP(A130,[2]Sheet1!$A:$CF,81,FALSE)</f>
        <v>0</v>
      </c>
      <c r="I130" s="3">
        <f>VLOOKUP(A130,[2]Sheet1!$A:$CF,82,FALSE)</f>
        <v>0</v>
      </c>
      <c r="J130" s="3">
        <f>VLOOKUP(A130,[2]Sheet1!$A:$CF,83,FALSE)</f>
        <v>0</v>
      </c>
      <c r="K130" t="s">
        <v>175</v>
      </c>
    </row>
    <row r="131" spans="1:11" ht="15.75" customHeight="1" x14ac:dyDescent="0.2">
      <c r="A131" s="3" t="s">
        <v>907</v>
      </c>
      <c r="B131" s="3" t="str">
        <f>VLOOKUP(A131,'[1]Congress Master'!$A:$F,2,FALSE)</f>
        <v>Ogles, Andrew (Republican - Tennessee)</v>
      </c>
      <c r="C131" s="3" t="s">
        <v>453</v>
      </c>
      <c r="D131" s="3">
        <v>0</v>
      </c>
      <c r="E131" s="3" t="s">
        <v>436</v>
      </c>
      <c r="F131" s="3">
        <f>VLOOKUP(A131,[2]Sheet1!$A:$CF,79,FALSE)</f>
        <v>0</v>
      </c>
      <c r="G131" s="8">
        <f>VLOOKUP(A131,[2]Sheet1!$A:$CF,80,FALSE)</f>
        <v>0</v>
      </c>
      <c r="H131" s="3">
        <f>VLOOKUP(A131,[2]Sheet1!$A:$CF,81,FALSE)</f>
        <v>0</v>
      </c>
      <c r="I131" s="3">
        <f>VLOOKUP(A131,[2]Sheet1!$A:$CF,82,FALSE)</f>
        <v>0</v>
      </c>
      <c r="J131" s="3">
        <f>VLOOKUP(A131,[2]Sheet1!$A:$CF,83,FALSE)</f>
        <v>0</v>
      </c>
      <c r="K131" t="s">
        <v>26</v>
      </c>
    </row>
    <row r="132" spans="1:11" ht="15.75" customHeight="1" x14ac:dyDescent="0.2">
      <c r="A132" s="3" t="s">
        <v>896</v>
      </c>
      <c r="B132" s="3" t="str">
        <f>VLOOKUP(A132,'[1]Congress Master'!$A:$F,2,FALSE)</f>
        <v>Ocasio-Cortez, Alexandria (Democratic - New York)</v>
      </c>
      <c r="C132" s="3" t="s">
        <v>440</v>
      </c>
      <c r="D132" s="3">
        <v>20</v>
      </c>
      <c r="E132" s="3" t="s">
        <v>438</v>
      </c>
      <c r="F132" s="3">
        <f>VLOOKUP(A132,[2]Sheet1!$A:$CF,79,FALSE)</f>
        <v>0</v>
      </c>
      <c r="G132" s="8">
        <f>VLOOKUP(A132,[2]Sheet1!$A:$CF,80,FALSE)</f>
        <v>0</v>
      </c>
      <c r="H132" s="3">
        <f>VLOOKUP(A132,[2]Sheet1!$A:$CF,81,FALSE)</f>
        <v>20</v>
      </c>
      <c r="I132" s="3">
        <f>VLOOKUP(A132,[2]Sheet1!$A:$CF,82,FALSE)</f>
        <v>0</v>
      </c>
      <c r="J132" s="3">
        <f>VLOOKUP(A132,[2]Sheet1!$A:$CF,83,FALSE)</f>
        <v>0</v>
      </c>
      <c r="K132" t="s">
        <v>15</v>
      </c>
    </row>
    <row r="133" spans="1:11" ht="15.75" customHeight="1" x14ac:dyDescent="0.2">
      <c r="A133" s="3" t="s">
        <v>1071</v>
      </c>
      <c r="B133" s="3" t="str">
        <f>VLOOKUP(A133,'[1]Congress Master'!$A:$F,2,FALSE)</f>
        <v>Obernolte, Jay (Republican - California)</v>
      </c>
      <c r="C133" s="3" t="s">
        <v>564</v>
      </c>
      <c r="D133" s="3">
        <v>49</v>
      </c>
      <c r="E133" s="3" t="s">
        <v>446</v>
      </c>
      <c r="F133" s="3">
        <f>VLOOKUP(A133,[2]Sheet1!$A:$CF,79,FALSE)</f>
        <v>19</v>
      </c>
      <c r="G133" s="8">
        <f>VLOOKUP(A133,[2]Sheet1!$A:$CF,80,FALSE)</f>
        <v>10</v>
      </c>
      <c r="H133" s="3">
        <f>VLOOKUP(A133,[2]Sheet1!$A:$CF,81,FALSE)</f>
        <v>20</v>
      </c>
      <c r="I133" s="3">
        <f>VLOOKUP(A133,[2]Sheet1!$A:$CF,82,FALSE)</f>
        <v>0</v>
      </c>
      <c r="J133" s="3">
        <f>VLOOKUP(A133,[2]Sheet1!$A:$CF,83,FALSE)</f>
        <v>0</v>
      </c>
      <c r="K133" t="s">
        <v>191</v>
      </c>
    </row>
    <row r="134" spans="1:11" ht="15.75" customHeight="1" x14ac:dyDescent="0.2">
      <c r="A134" s="3" t="s">
        <v>1307</v>
      </c>
      <c r="B134" s="3" t="str">
        <f>VLOOKUP(A134,'[1]Congress Master'!$A:$F,2,FALSE)</f>
        <v>Nunn, Zachary (Republican - Iowa)</v>
      </c>
      <c r="C134" s="3" t="s">
        <v>789</v>
      </c>
      <c r="D134" s="3">
        <v>69</v>
      </c>
      <c r="E134" s="3" t="s">
        <v>446</v>
      </c>
      <c r="F134" s="3">
        <f>VLOOKUP(A134,[2]Sheet1!$A:$CF,79,FALSE)</f>
        <v>29</v>
      </c>
      <c r="G134" s="8">
        <f>VLOOKUP(A134,[2]Sheet1!$A:$CF,80,FALSE)</f>
        <v>10</v>
      </c>
      <c r="H134" s="3">
        <f>VLOOKUP(A134,[2]Sheet1!$A:$CF,81,FALSE)</f>
        <v>20</v>
      </c>
      <c r="I134" s="3">
        <f>VLOOKUP(A134,[2]Sheet1!$A:$CF,82,FALSE)</f>
        <v>0</v>
      </c>
      <c r="J134" s="3">
        <f>VLOOKUP(A134,[2]Sheet1!$A:$CF,83,FALSE)</f>
        <v>10</v>
      </c>
      <c r="K134" t="s">
        <v>433</v>
      </c>
    </row>
    <row r="135" spans="1:11" ht="15.75" customHeight="1" x14ac:dyDescent="0.2">
      <c r="A135" s="3" t="s">
        <v>1218</v>
      </c>
      <c r="B135" s="3" t="str">
        <f>VLOOKUP(A135,'[1]Congress Master'!$A:$F,2,FALSE)</f>
        <v>Norman, Ralph (Republican - South Carolina)</v>
      </c>
      <c r="C135" s="3" t="s">
        <v>851</v>
      </c>
      <c r="D135" s="3">
        <v>30</v>
      </c>
      <c r="E135" s="3" t="s">
        <v>443</v>
      </c>
      <c r="F135" s="3">
        <f>VLOOKUP(A135,[2]Sheet1!$A:$CF,79,FALSE)</f>
        <v>0</v>
      </c>
      <c r="G135" s="8">
        <f>VLOOKUP(A135,[2]Sheet1!$A:$CF,80,FALSE)</f>
        <v>10</v>
      </c>
      <c r="H135" s="3">
        <f>VLOOKUP(A135,[2]Sheet1!$A:$CF,81,FALSE)</f>
        <v>20</v>
      </c>
      <c r="I135" s="3">
        <f>VLOOKUP(A135,[2]Sheet1!$A:$CF,82,FALSE)</f>
        <v>0</v>
      </c>
      <c r="J135" s="3">
        <f>VLOOKUP(A135,[2]Sheet1!$A:$CF,83,FALSE)</f>
        <v>0</v>
      </c>
      <c r="K135" t="s">
        <v>342</v>
      </c>
    </row>
    <row r="136" spans="1:11" ht="15.75" customHeight="1" x14ac:dyDescent="0.2">
      <c r="A136" s="3" t="s">
        <v>1006</v>
      </c>
      <c r="B136" s="3" t="str">
        <f>VLOOKUP(A136,'[1]Congress Master'!$A:$F,2,FALSE)</f>
        <v>Norcross, Donald (Democratic - New Jersey)</v>
      </c>
      <c r="C136" s="3" t="s">
        <v>522</v>
      </c>
      <c r="D136" s="3">
        <v>40</v>
      </c>
      <c r="E136" s="3" t="s">
        <v>455</v>
      </c>
      <c r="F136" s="3">
        <f>VLOOKUP(A136,[2]Sheet1!$A:$CF,79,FALSE)</f>
        <v>10</v>
      </c>
      <c r="G136" s="8">
        <f>VLOOKUP(A136,[2]Sheet1!$A:$CF,80,FALSE)</f>
        <v>10</v>
      </c>
      <c r="H136" s="3">
        <f>VLOOKUP(A136,[2]Sheet1!$A:$CF,81,FALSE)</f>
        <v>20</v>
      </c>
      <c r="I136" s="3">
        <f>VLOOKUP(A136,[2]Sheet1!$A:$CF,82,FALSE)</f>
        <v>0</v>
      </c>
      <c r="J136" s="3">
        <f>VLOOKUP(A136,[2]Sheet1!$A:$CF,83,FALSE)</f>
        <v>0</v>
      </c>
      <c r="K136" t="s">
        <v>124</v>
      </c>
    </row>
    <row r="137" spans="1:11" ht="15.75" customHeight="1" x14ac:dyDescent="0.2">
      <c r="A137" s="3" t="s">
        <v>1302</v>
      </c>
      <c r="B137" s="3" t="str">
        <f>VLOOKUP(A137,'[1]Congress Master'!$A:$F,2,FALSE)</f>
        <v>Nickel, Wiley (Democratic - North Carolina)</v>
      </c>
      <c r="C137" s="3" t="s">
        <v>736</v>
      </c>
      <c r="D137" s="3">
        <v>73</v>
      </c>
      <c r="E137" s="3" t="s">
        <v>626</v>
      </c>
      <c r="F137" s="3">
        <f>VLOOKUP(A137,[2]Sheet1!$A:$CF,79,FALSE)</f>
        <v>13</v>
      </c>
      <c r="G137" s="8">
        <f>VLOOKUP(A137,[2]Sheet1!$A:$CF,80,FALSE)</f>
        <v>20</v>
      </c>
      <c r="H137" s="3">
        <f>VLOOKUP(A137,[2]Sheet1!$A:$CF,81,FALSE)</f>
        <v>20</v>
      </c>
      <c r="I137" s="3">
        <f>VLOOKUP(A137,[2]Sheet1!$A:$CF,82,FALSE)</f>
        <v>20</v>
      </c>
      <c r="J137" s="3">
        <f>VLOOKUP(A137,[2]Sheet1!$A:$CF,83,FALSE)</f>
        <v>0</v>
      </c>
      <c r="K137" t="s">
        <v>428</v>
      </c>
    </row>
    <row r="138" spans="1:11" ht="15.75" customHeight="1" x14ac:dyDescent="0.2">
      <c r="A138" s="3" t="s">
        <v>978</v>
      </c>
      <c r="B138" s="3" t="str">
        <f>VLOOKUP(A138,'[1]Congress Master'!$A:$F,2,FALSE)</f>
        <v>Newhouse, Dan (Republican - Washington)</v>
      </c>
      <c r="C138" s="3" t="s">
        <v>506</v>
      </c>
      <c r="D138" s="3">
        <v>64</v>
      </c>
      <c r="E138" s="3" t="s">
        <v>446</v>
      </c>
      <c r="F138" s="3">
        <f>VLOOKUP(A138,[2]Sheet1!$A:$CF,79,FALSE)</f>
        <v>14</v>
      </c>
      <c r="G138" s="8">
        <f>VLOOKUP(A138,[2]Sheet1!$A:$CF,80,FALSE)</f>
        <v>30</v>
      </c>
      <c r="H138" s="3">
        <f>VLOOKUP(A138,[2]Sheet1!$A:$CF,81,FALSE)</f>
        <v>20</v>
      </c>
      <c r="I138" s="3">
        <f>VLOOKUP(A138,[2]Sheet1!$A:$CF,82,FALSE)</f>
        <v>0</v>
      </c>
      <c r="J138" s="3">
        <f>VLOOKUP(A138,[2]Sheet1!$A:$CF,83,FALSE)</f>
        <v>0</v>
      </c>
      <c r="K138" t="s">
        <v>97</v>
      </c>
    </row>
    <row r="139" spans="1:11" ht="15.75" customHeight="1" x14ac:dyDescent="0.2">
      <c r="A139" s="3" t="s">
        <v>1293</v>
      </c>
      <c r="B139" s="3" t="str">
        <f>VLOOKUP(A139,'[1]Congress Master'!$A:$F,2,FALSE)</f>
        <v>Nehls, Troy E. (Republican - Texas)</v>
      </c>
      <c r="C139" s="3" t="s">
        <v>729</v>
      </c>
      <c r="D139" s="3">
        <v>7</v>
      </c>
      <c r="E139" s="3" t="s">
        <v>436</v>
      </c>
      <c r="F139" s="3">
        <f>VLOOKUP(A139,[2]Sheet1!$A:$CF,79,FALSE)</f>
        <v>7</v>
      </c>
      <c r="G139" s="8">
        <f>VLOOKUP(A139,[2]Sheet1!$A:$CF,80,FALSE)</f>
        <v>0</v>
      </c>
      <c r="H139" s="3">
        <f>VLOOKUP(A139,[2]Sheet1!$A:$CF,81,FALSE)</f>
        <v>0</v>
      </c>
      <c r="I139" s="3">
        <f>VLOOKUP(A139,[2]Sheet1!$A:$CF,82,FALSE)</f>
        <v>0</v>
      </c>
      <c r="J139" s="3">
        <f>VLOOKUP(A139,[2]Sheet1!$A:$CF,83,FALSE)</f>
        <v>0</v>
      </c>
      <c r="K139" t="s">
        <v>419</v>
      </c>
    </row>
    <row r="140" spans="1:11" ht="15.75" customHeight="1" x14ac:dyDescent="0.2">
      <c r="A140" s="3" t="s">
        <v>1093</v>
      </c>
      <c r="B140" s="3" t="str">
        <f>VLOOKUP(A140,'[1]Congress Master'!$A:$F,2,FALSE)</f>
        <v>Neguse, Joe (Democratic - Colorado)</v>
      </c>
      <c r="C140" s="3" t="s">
        <v>830</v>
      </c>
      <c r="D140" s="3">
        <v>44</v>
      </c>
      <c r="E140" s="3" t="s">
        <v>455</v>
      </c>
      <c r="F140" s="3">
        <f>VLOOKUP(A140,[2]Sheet1!$A:$CF,79,FALSE)</f>
        <v>24</v>
      </c>
      <c r="G140" s="8">
        <f>VLOOKUP(A140,[2]Sheet1!$A:$CF,80,FALSE)</f>
        <v>10</v>
      </c>
      <c r="H140" s="3">
        <f>VLOOKUP(A140,[2]Sheet1!$A:$CF,81,FALSE)</f>
        <v>0</v>
      </c>
      <c r="I140" s="3">
        <f>VLOOKUP(A140,[2]Sheet1!$A:$CF,82,FALSE)</f>
        <v>0</v>
      </c>
      <c r="J140" s="3">
        <f>VLOOKUP(A140,[2]Sheet1!$A:$CF,83,FALSE)</f>
        <v>10</v>
      </c>
      <c r="K140" t="s">
        <v>213</v>
      </c>
    </row>
    <row r="141" spans="1:11" ht="15.75" customHeight="1" x14ac:dyDescent="0.2">
      <c r="A141" s="3" t="s">
        <v>1226</v>
      </c>
      <c r="B141" s="3" t="str">
        <f>VLOOKUP(A141,'[1]Congress Master'!$A:$F,2,FALSE)</f>
        <v>Neal, Richard E. (Democratic - Massachusetts)</v>
      </c>
      <c r="C141" s="3" t="s">
        <v>681</v>
      </c>
      <c r="D141" s="3">
        <v>20</v>
      </c>
      <c r="E141" s="3" t="s">
        <v>438</v>
      </c>
      <c r="F141" s="3">
        <f>VLOOKUP(A141,[2]Sheet1!$A:$CF,79,FALSE)</f>
        <v>0</v>
      </c>
      <c r="G141" s="8">
        <f>VLOOKUP(A141,[2]Sheet1!$A:$CF,80,FALSE)</f>
        <v>0</v>
      </c>
      <c r="H141" s="3">
        <f>VLOOKUP(A141,[2]Sheet1!$A:$CF,81,FALSE)</f>
        <v>20</v>
      </c>
      <c r="I141" s="3">
        <f>VLOOKUP(A141,[2]Sheet1!$A:$CF,82,FALSE)</f>
        <v>0</v>
      </c>
      <c r="J141" s="3">
        <f>VLOOKUP(A141,[2]Sheet1!$A:$CF,83,FALSE)</f>
        <v>0</v>
      </c>
      <c r="K141" t="s">
        <v>350</v>
      </c>
    </row>
    <row r="142" spans="1:11" ht="15.75" customHeight="1" x14ac:dyDescent="0.2">
      <c r="A142" s="3" t="s">
        <v>1038</v>
      </c>
      <c r="B142" s="3" t="str">
        <f>VLOOKUP(A142,'[1]Congress Master'!$A:$F,2,FALSE)</f>
        <v>Napolitano, Grace F. (Democratic - California)</v>
      </c>
      <c r="C142" s="3" t="s">
        <v>542</v>
      </c>
      <c r="D142" s="3">
        <v>24</v>
      </c>
      <c r="E142" s="3" t="s">
        <v>438</v>
      </c>
      <c r="F142" s="3">
        <f>VLOOKUP(A142,[2]Sheet1!$A:$CF,79,FALSE)</f>
        <v>4</v>
      </c>
      <c r="G142" s="8">
        <f>VLOOKUP(A142,[2]Sheet1!$A:$CF,80,FALSE)</f>
        <v>0</v>
      </c>
      <c r="H142" s="3">
        <f>VLOOKUP(A142,[2]Sheet1!$A:$CF,81,FALSE)</f>
        <v>20</v>
      </c>
      <c r="I142" s="3">
        <f>VLOOKUP(A142,[2]Sheet1!$A:$CF,82,FALSE)</f>
        <v>0</v>
      </c>
      <c r="J142" s="3">
        <f>VLOOKUP(A142,[2]Sheet1!$A:$CF,83,FALSE)</f>
        <v>0</v>
      </c>
      <c r="K142" t="s">
        <v>157</v>
      </c>
    </row>
    <row r="143" spans="1:11" ht="15.75" customHeight="1" x14ac:dyDescent="0.2">
      <c r="A143" s="3" t="s">
        <v>1079</v>
      </c>
      <c r="B143" s="3" t="str">
        <f>VLOOKUP(A143,'[1]Congress Master'!$A:$F,2,FALSE)</f>
        <v>Nadler, Jerrold (Democratic - New York)</v>
      </c>
      <c r="C143" s="3" t="s">
        <v>570</v>
      </c>
      <c r="D143" s="3">
        <v>21</v>
      </c>
      <c r="E143" s="3" t="s">
        <v>438</v>
      </c>
      <c r="F143" s="3">
        <f>VLOOKUP(A143,[2]Sheet1!$A:$CF,79,FALSE)</f>
        <v>1</v>
      </c>
      <c r="G143" s="8">
        <f>VLOOKUP(A143,[2]Sheet1!$A:$CF,80,FALSE)</f>
        <v>0</v>
      </c>
      <c r="H143" s="3">
        <f>VLOOKUP(A143,[2]Sheet1!$A:$CF,81,FALSE)</f>
        <v>20</v>
      </c>
      <c r="I143" s="3">
        <f>VLOOKUP(A143,[2]Sheet1!$A:$CF,82,FALSE)</f>
        <v>0</v>
      </c>
      <c r="J143" s="3">
        <f>VLOOKUP(A143,[2]Sheet1!$A:$CF,83,FALSE)</f>
        <v>0</v>
      </c>
      <c r="K143" t="s">
        <v>199</v>
      </c>
    </row>
    <row r="144" spans="1:11" ht="15.75" customHeight="1" x14ac:dyDescent="0.2">
      <c r="A144" s="3" t="s">
        <v>1041</v>
      </c>
      <c r="B144" s="3" t="str">
        <f>VLOOKUP(A144,'[1]Congress Master'!$A:$F,2,FALSE)</f>
        <v>Murphy, Gregory F. (Republican - North Carolina)</v>
      </c>
      <c r="C144" s="3" t="s">
        <v>545</v>
      </c>
      <c r="D144" s="3">
        <v>28</v>
      </c>
      <c r="E144" s="3" t="s">
        <v>443</v>
      </c>
      <c r="F144" s="3">
        <f>VLOOKUP(A144,[2]Sheet1!$A:$CF,79,FALSE)</f>
        <v>8</v>
      </c>
      <c r="G144" s="8">
        <f>VLOOKUP(A144,[2]Sheet1!$A:$CF,80,FALSE)</f>
        <v>0</v>
      </c>
      <c r="H144" s="3">
        <f>VLOOKUP(A144,[2]Sheet1!$A:$CF,81,FALSE)</f>
        <v>0</v>
      </c>
      <c r="I144" s="3">
        <f>VLOOKUP(A144,[2]Sheet1!$A:$CF,82,FALSE)</f>
        <v>20</v>
      </c>
      <c r="J144" s="3">
        <f>VLOOKUP(A144,[2]Sheet1!$A:$CF,83,FALSE)</f>
        <v>0</v>
      </c>
      <c r="K144" t="s">
        <v>160</v>
      </c>
    </row>
    <row r="145" spans="1:11" ht="15.75" customHeight="1" x14ac:dyDescent="0.2">
      <c r="A145" s="3" t="s">
        <v>1128</v>
      </c>
      <c r="B145" s="3" t="str">
        <f>VLOOKUP(A145,'[1]Congress Master'!$A:$F,2,FALSE)</f>
        <v>Mullin, Kevin (Democratic - California)</v>
      </c>
      <c r="C145" s="3" t="s">
        <v>605</v>
      </c>
      <c r="D145" s="3">
        <v>0</v>
      </c>
      <c r="E145" s="3" t="s">
        <v>436</v>
      </c>
      <c r="F145" s="3">
        <f>VLOOKUP(A145,[2]Sheet1!$A:$CF,79,FALSE)</f>
        <v>0</v>
      </c>
      <c r="G145" s="8">
        <f>VLOOKUP(A145,[2]Sheet1!$A:$CF,80,FALSE)</f>
        <v>0</v>
      </c>
      <c r="H145" s="3">
        <f>VLOOKUP(A145,[2]Sheet1!$A:$CF,81,FALSE)</f>
        <v>0</v>
      </c>
      <c r="I145" s="3">
        <f>VLOOKUP(A145,[2]Sheet1!$A:$CF,82,FALSE)</f>
        <v>0</v>
      </c>
      <c r="J145" s="3">
        <f>VLOOKUP(A145,[2]Sheet1!$A:$CF,83,FALSE)</f>
        <v>0</v>
      </c>
      <c r="K145" t="s">
        <v>248</v>
      </c>
    </row>
    <row r="146" spans="1:11" ht="15.75" customHeight="1" x14ac:dyDescent="0.2">
      <c r="A146" s="3" t="s">
        <v>1025</v>
      </c>
      <c r="B146" s="3" t="str">
        <f>VLOOKUP(A146,'[1]Congress Master'!$A:$F,2,FALSE)</f>
        <v>Mrvan, Frank J. (Democratic - Indiana)</v>
      </c>
      <c r="C146" s="3" t="s">
        <v>533</v>
      </c>
      <c r="D146" s="3">
        <v>24</v>
      </c>
      <c r="E146" s="3" t="s">
        <v>438</v>
      </c>
      <c r="F146" s="3">
        <f>VLOOKUP(A146,[2]Sheet1!$A:$CF,79,FALSE)</f>
        <v>4</v>
      </c>
      <c r="G146" s="8">
        <f>VLOOKUP(A146,[2]Sheet1!$A:$CF,80,FALSE)</f>
        <v>0</v>
      </c>
      <c r="H146" s="3">
        <f>VLOOKUP(A146,[2]Sheet1!$A:$CF,81,FALSE)</f>
        <v>20</v>
      </c>
      <c r="I146" s="3">
        <f>VLOOKUP(A146,[2]Sheet1!$A:$CF,82,FALSE)</f>
        <v>0</v>
      </c>
      <c r="J146" s="3">
        <f>VLOOKUP(A146,[2]Sheet1!$A:$CF,83,FALSE)</f>
        <v>0</v>
      </c>
      <c r="K146" t="s">
        <v>144</v>
      </c>
    </row>
    <row r="147" spans="1:11" ht="15.75" customHeight="1" x14ac:dyDescent="0.2">
      <c r="A147" s="3" t="s">
        <v>1257</v>
      </c>
      <c r="B147" s="3" t="str">
        <f>VLOOKUP(A147,'[1]Congress Master'!$A:$F,2,FALSE)</f>
        <v>Moulton, Seth (Democratic - Massachusetts)</v>
      </c>
      <c r="C147" s="3" t="s">
        <v>859</v>
      </c>
      <c r="D147" s="3">
        <v>44</v>
      </c>
      <c r="E147" s="3" t="s">
        <v>455</v>
      </c>
      <c r="F147" s="3">
        <f>VLOOKUP(A147,[2]Sheet1!$A:$CF,79,FALSE)</f>
        <v>4</v>
      </c>
      <c r="G147" s="8">
        <f>VLOOKUP(A147,[2]Sheet1!$A:$CF,80,FALSE)</f>
        <v>20</v>
      </c>
      <c r="H147" s="3">
        <f>VLOOKUP(A147,[2]Sheet1!$A:$CF,81,FALSE)</f>
        <v>20</v>
      </c>
      <c r="I147" s="3">
        <f>VLOOKUP(A147,[2]Sheet1!$A:$CF,82,FALSE)</f>
        <v>0</v>
      </c>
      <c r="J147" s="3">
        <f>VLOOKUP(A147,[2]Sheet1!$A:$CF,83,FALSE)</f>
        <v>0</v>
      </c>
      <c r="K147" t="s">
        <v>381</v>
      </c>
    </row>
    <row r="148" spans="1:11" ht="15.75" customHeight="1" x14ac:dyDescent="0.2">
      <c r="A148" s="3" t="s">
        <v>1068</v>
      </c>
      <c r="B148" s="3" t="str">
        <f>VLOOKUP(A148,'[1]Congress Master'!$A:$F,2,FALSE)</f>
        <v>Moskowitz, Jared (Democratic - Florida)</v>
      </c>
      <c r="C148" s="3" t="s">
        <v>562</v>
      </c>
      <c r="D148" s="3">
        <v>19</v>
      </c>
      <c r="E148" s="3" t="s">
        <v>438</v>
      </c>
      <c r="F148" s="3">
        <f>VLOOKUP(A148,[2]Sheet1!$A:$CF,79,FALSE)</f>
        <v>9</v>
      </c>
      <c r="G148" s="8">
        <f>VLOOKUP(A148,[2]Sheet1!$A:$CF,80,FALSE)</f>
        <v>10</v>
      </c>
      <c r="H148" s="3">
        <f>VLOOKUP(A148,[2]Sheet1!$A:$CF,81,FALSE)</f>
        <v>0</v>
      </c>
      <c r="I148" s="3">
        <f>VLOOKUP(A148,[2]Sheet1!$A:$CF,82,FALSE)</f>
        <v>0</v>
      </c>
      <c r="J148" s="3">
        <f>VLOOKUP(A148,[2]Sheet1!$A:$CF,83,FALSE)</f>
        <v>0</v>
      </c>
      <c r="K148" t="s">
        <v>187</v>
      </c>
    </row>
    <row r="149" spans="1:11" ht="15.75" customHeight="1" x14ac:dyDescent="0.2">
      <c r="A149" s="3" t="s">
        <v>1107</v>
      </c>
      <c r="B149" s="3" t="str">
        <f>VLOOKUP(A149,'[1]Congress Master'!$A:$F,2,FALSE)</f>
        <v>Morelle, Joseph D. (Democratic - New York)</v>
      </c>
      <c r="C149" s="3" t="s">
        <v>588</v>
      </c>
      <c r="D149" s="3">
        <v>22</v>
      </c>
      <c r="E149" s="3" t="s">
        <v>438</v>
      </c>
      <c r="F149" s="3">
        <f>VLOOKUP(A149,[2]Sheet1!$A:$CF,79,FALSE)</f>
        <v>12</v>
      </c>
      <c r="G149" s="8">
        <f>VLOOKUP(A149,[2]Sheet1!$A:$CF,80,FALSE)</f>
        <v>10</v>
      </c>
      <c r="H149" s="3">
        <f>VLOOKUP(A149,[2]Sheet1!$A:$CF,81,FALSE)</f>
        <v>0</v>
      </c>
      <c r="I149" s="3">
        <f>VLOOKUP(A149,[2]Sheet1!$A:$CF,82,FALSE)</f>
        <v>0</v>
      </c>
      <c r="J149" s="3">
        <f>VLOOKUP(A149,[2]Sheet1!$A:$CF,83,FALSE)</f>
        <v>0</v>
      </c>
      <c r="K149" t="s">
        <v>227</v>
      </c>
    </row>
    <row r="150" spans="1:11" ht="15.75" customHeight="1" x14ac:dyDescent="0.2">
      <c r="A150" s="3" t="s">
        <v>1199</v>
      </c>
      <c r="B150" s="3" t="str">
        <f>VLOOKUP(A150,'[1]Congress Master'!$A:$F,2,FALSE)</f>
        <v>Moran, Nathaniel (Republican - Texas)</v>
      </c>
      <c r="C150" s="3" t="s">
        <v>666</v>
      </c>
      <c r="D150" s="3">
        <v>3</v>
      </c>
      <c r="E150" s="3" t="s">
        <v>436</v>
      </c>
      <c r="F150" s="3">
        <f>VLOOKUP(A150,[2]Sheet1!$A:$CF,79,FALSE)</f>
        <v>3</v>
      </c>
      <c r="G150" s="8">
        <f>VLOOKUP(A150,[2]Sheet1!$A:$CF,80,FALSE)</f>
        <v>0</v>
      </c>
      <c r="H150" s="3">
        <f>VLOOKUP(A150,[2]Sheet1!$A:$CF,81,FALSE)</f>
        <v>0</v>
      </c>
      <c r="I150" s="3">
        <f>VLOOKUP(A150,[2]Sheet1!$A:$CF,82,FALSE)</f>
        <v>0</v>
      </c>
      <c r="J150" s="3">
        <f>VLOOKUP(A150,[2]Sheet1!$A:$CF,83,FALSE)</f>
        <v>0</v>
      </c>
      <c r="K150" t="s">
        <v>323</v>
      </c>
    </row>
    <row r="151" spans="1:11" ht="15.75" customHeight="1" x14ac:dyDescent="0.2">
      <c r="A151" s="3" t="s">
        <v>1048</v>
      </c>
      <c r="B151" s="3" t="str">
        <f>VLOOKUP(A151,'[1]Congress Master'!$A:$F,2,FALSE)</f>
        <v>Moore, Gwen (Democratic - Wisconsin)</v>
      </c>
      <c r="C151" s="3" t="s">
        <v>549</v>
      </c>
      <c r="D151" s="3">
        <v>20</v>
      </c>
      <c r="E151" s="3" t="s">
        <v>438</v>
      </c>
      <c r="F151" s="3">
        <f>VLOOKUP(A151,[2]Sheet1!$A:$CF,79,FALSE)</f>
        <v>0</v>
      </c>
      <c r="G151" s="8">
        <f>VLOOKUP(A151,[2]Sheet1!$A:$CF,80,FALSE)</f>
        <v>0</v>
      </c>
      <c r="H151" s="3">
        <f>VLOOKUP(A151,[2]Sheet1!$A:$CF,81,FALSE)</f>
        <v>20</v>
      </c>
      <c r="I151" s="3">
        <f>VLOOKUP(A151,[2]Sheet1!$A:$CF,82,FALSE)</f>
        <v>0</v>
      </c>
      <c r="J151" s="3">
        <f>VLOOKUP(A151,[2]Sheet1!$A:$CF,83,FALSE)</f>
        <v>0</v>
      </c>
      <c r="K151" t="s">
        <v>167</v>
      </c>
    </row>
    <row r="152" spans="1:11" ht="15.75" customHeight="1" x14ac:dyDescent="0.2">
      <c r="A152" s="3" t="s">
        <v>932</v>
      </c>
      <c r="B152" s="3" t="str">
        <f>VLOOKUP(A152,'[1]Congress Master'!$A:$F,2,FALSE)</f>
        <v>Moore, Blake D. (Republican - Utah)</v>
      </c>
      <c r="C152" s="3" t="s">
        <v>473</v>
      </c>
      <c r="D152" s="3">
        <v>63</v>
      </c>
      <c r="E152" s="3" t="s">
        <v>446</v>
      </c>
      <c r="F152" s="3">
        <f>VLOOKUP(A152,[2]Sheet1!$A:$CF,79,FALSE)</f>
        <v>13</v>
      </c>
      <c r="G152" s="8">
        <f>VLOOKUP(A152,[2]Sheet1!$A:$CF,80,FALSE)</f>
        <v>30</v>
      </c>
      <c r="H152" s="3">
        <f>VLOOKUP(A152,[2]Sheet1!$A:$CF,81,FALSE)</f>
        <v>20</v>
      </c>
      <c r="I152" s="3">
        <f>VLOOKUP(A152,[2]Sheet1!$A:$CF,82,FALSE)</f>
        <v>0</v>
      </c>
      <c r="J152" s="3">
        <f>VLOOKUP(A152,[2]Sheet1!$A:$CF,83,FALSE)</f>
        <v>0</v>
      </c>
      <c r="K152" t="s">
        <v>51</v>
      </c>
    </row>
    <row r="153" spans="1:11" ht="15.75" customHeight="1" x14ac:dyDescent="0.2">
      <c r="A153" s="3" t="s">
        <v>920</v>
      </c>
      <c r="B153" s="3" t="str">
        <f>VLOOKUP(A153,'[1]Congress Master'!$A:$F,2,FALSE)</f>
        <v>Moore, Barry (Republican - Alabama)</v>
      </c>
      <c r="C153" s="3" t="s">
        <v>464</v>
      </c>
      <c r="D153" s="3">
        <v>5</v>
      </c>
      <c r="E153" s="3" t="s">
        <v>436</v>
      </c>
      <c r="F153" s="3">
        <f>VLOOKUP(A153,[2]Sheet1!$A:$CF,79,FALSE)</f>
        <v>5</v>
      </c>
      <c r="G153" s="8">
        <f>VLOOKUP(A153,[2]Sheet1!$A:$CF,80,FALSE)</f>
        <v>0</v>
      </c>
      <c r="H153" s="3">
        <f>VLOOKUP(A153,[2]Sheet1!$A:$CF,81,FALSE)</f>
        <v>0</v>
      </c>
      <c r="I153" s="3">
        <f>VLOOKUP(A153,[2]Sheet1!$A:$CF,82,FALSE)</f>
        <v>0</v>
      </c>
      <c r="J153" s="3">
        <f>VLOOKUP(A153,[2]Sheet1!$A:$CF,83,FALSE)</f>
        <v>0</v>
      </c>
      <c r="K153" t="s">
        <v>39</v>
      </c>
    </row>
    <row r="154" spans="1:11" ht="15.75" customHeight="1" x14ac:dyDescent="0.2">
      <c r="A154" s="3" t="s">
        <v>895</v>
      </c>
      <c r="B154" s="3" t="str">
        <f>VLOOKUP(A154,'[1]Congress Master'!$A:$F,2,FALSE)</f>
        <v>Mooney, Alexander X. (Republican - West Virginia)</v>
      </c>
      <c r="C154" s="3" t="s">
        <v>740</v>
      </c>
      <c r="D154" s="3">
        <v>13</v>
      </c>
      <c r="E154" s="3" t="s">
        <v>436</v>
      </c>
      <c r="F154" s="3">
        <f>VLOOKUP(A154,[2]Sheet1!$A:$CF,79,FALSE)</f>
        <v>3</v>
      </c>
      <c r="G154" s="8">
        <f>VLOOKUP(A154,[2]Sheet1!$A:$CF,80,FALSE)</f>
        <v>0</v>
      </c>
      <c r="H154" s="3">
        <f>VLOOKUP(A154,[2]Sheet1!$A:$CF,81,FALSE)</f>
        <v>0</v>
      </c>
      <c r="I154" s="3">
        <f>VLOOKUP(A154,[2]Sheet1!$A:$CF,82,FALSE)</f>
        <v>0</v>
      </c>
      <c r="J154" s="3">
        <f>VLOOKUP(A154,[2]Sheet1!$A:$CF,83,FALSE)</f>
        <v>10</v>
      </c>
      <c r="K154" t="s">
        <v>14</v>
      </c>
    </row>
    <row r="155" spans="1:11" ht="15.75" customHeight="1" x14ac:dyDescent="0.2">
      <c r="A155" s="3" t="s">
        <v>1102</v>
      </c>
      <c r="B155" s="3" t="str">
        <f>VLOOKUP(A155,'[1]Congress Master'!$A:$F,2,FALSE)</f>
        <v>Moolenaar, John R. (Republican - Michigan)</v>
      </c>
      <c r="C155" s="3" t="s">
        <v>834</v>
      </c>
      <c r="D155" s="3">
        <v>39</v>
      </c>
      <c r="E155" s="3" t="s">
        <v>455</v>
      </c>
      <c r="F155" s="3">
        <f>VLOOKUP(A155,[2]Sheet1!$A:$CF,79,FALSE)</f>
        <v>4</v>
      </c>
      <c r="G155" s="8">
        <f>VLOOKUP(A155,[2]Sheet1!$A:$CF,80,FALSE)</f>
        <v>15</v>
      </c>
      <c r="H155" s="3">
        <f>VLOOKUP(A155,[2]Sheet1!$A:$CF,81,FALSE)</f>
        <v>20</v>
      </c>
      <c r="I155" s="3">
        <f>VLOOKUP(A155,[2]Sheet1!$A:$CF,82,FALSE)</f>
        <v>0</v>
      </c>
      <c r="J155" s="3">
        <f>VLOOKUP(A155,[2]Sheet1!$A:$CF,83,FALSE)</f>
        <v>0</v>
      </c>
      <c r="K155" t="s">
        <v>222</v>
      </c>
    </row>
    <row r="156" spans="1:11" ht="15.75" customHeight="1" x14ac:dyDescent="0.2">
      <c r="A156" s="3" t="s">
        <v>1148</v>
      </c>
      <c r="B156" s="3" t="str">
        <f>VLOOKUP(A156,'[1]Congress Master'!$A:$F,2,FALSE)</f>
        <v>Molinaro, Marcus J. (Republican - New York)</v>
      </c>
      <c r="C156" s="3" t="s">
        <v>620</v>
      </c>
      <c r="D156" s="3">
        <v>40</v>
      </c>
      <c r="E156" s="3" t="s">
        <v>455</v>
      </c>
      <c r="F156" s="3">
        <f>VLOOKUP(A156,[2]Sheet1!$A:$CF,79,FALSE)</f>
        <v>30</v>
      </c>
      <c r="G156" s="8">
        <f>VLOOKUP(A156,[2]Sheet1!$A:$CF,80,FALSE)</f>
        <v>10</v>
      </c>
      <c r="H156" s="3">
        <f>VLOOKUP(A156,[2]Sheet1!$A:$CF,81,FALSE)</f>
        <v>0</v>
      </c>
      <c r="I156" s="3">
        <f>VLOOKUP(A156,[2]Sheet1!$A:$CF,82,FALSE)</f>
        <v>0</v>
      </c>
      <c r="J156" s="3">
        <f>VLOOKUP(A156,[2]Sheet1!$A:$CF,83,FALSE)</f>
        <v>0</v>
      </c>
      <c r="K156" t="s">
        <v>268</v>
      </c>
    </row>
    <row r="157" spans="1:11" ht="15.75" customHeight="1" x14ac:dyDescent="0.2">
      <c r="A157" s="3" t="s">
        <v>972</v>
      </c>
      <c r="B157" s="3" t="str">
        <f>VLOOKUP(A157,'[1]Congress Master'!$A:$F,2,FALSE)</f>
        <v>Mills, Cory (Republican - Florida)</v>
      </c>
      <c r="C157" s="3" t="s">
        <v>501</v>
      </c>
      <c r="D157" s="3">
        <v>3</v>
      </c>
      <c r="E157" s="3" t="s">
        <v>436</v>
      </c>
      <c r="F157" s="3">
        <f>VLOOKUP(A157,[2]Sheet1!$A:$CF,79,FALSE)</f>
        <v>3</v>
      </c>
      <c r="G157" s="8">
        <f>VLOOKUP(A157,[2]Sheet1!$A:$CF,80,FALSE)</f>
        <v>0</v>
      </c>
      <c r="H157" s="3">
        <f>VLOOKUP(A157,[2]Sheet1!$A:$CF,81,FALSE)</f>
        <v>0</v>
      </c>
      <c r="I157" s="3">
        <f>VLOOKUP(A157,[2]Sheet1!$A:$CF,82,FALSE)</f>
        <v>0</v>
      </c>
      <c r="J157" s="3">
        <f>VLOOKUP(A157,[2]Sheet1!$A:$CF,83,FALSE)</f>
        <v>0</v>
      </c>
      <c r="K157" t="s">
        <v>91</v>
      </c>
    </row>
    <row r="158" spans="1:11" ht="15.75" customHeight="1" x14ac:dyDescent="0.2">
      <c r="A158" s="7" t="s">
        <v>1317</v>
      </c>
      <c r="B158" s="3" t="str">
        <f>VLOOKUP(A158,'[1]Congress Master'!$A:$F,2,FALSE)</f>
        <v>Miller, Max L. (Republican - Ohio)</v>
      </c>
      <c r="C158" s="3" t="s">
        <v>641</v>
      </c>
      <c r="D158" s="3">
        <v>16</v>
      </c>
      <c r="E158" s="3" t="s">
        <v>438</v>
      </c>
      <c r="F158" s="3">
        <f>VLOOKUP(A158,[2]Sheet1!$A:$CF,79,FALSE)</f>
        <v>6</v>
      </c>
      <c r="G158" s="8">
        <f>VLOOKUP(A158,[2]Sheet1!$A:$CF,80,FALSE)</f>
        <v>10</v>
      </c>
      <c r="H158" s="3">
        <f>VLOOKUP(A158,[2]Sheet1!$A:$CF,81,FALSE)</f>
        <v>0</v>
      </c>
      <c r="I158" s="3">
        <f>VLOOKUP(A158,[2]Sheet1!$A:$CF,82,FALSE)</f>
        <v>0</v>
      </c>
      <c r="J158" s="3">
        <f>VLOOKUP(A158,[2]Sheet1!$A:$CF,83,FALSE)</f>
        <v>0</v>
      </c>
      <c r="K158" t="s">
        <v>289</v>
      </c>
    </row>
    <row r="159" spans="1:11" ht="15.75" customHeight="1" x14ac:dyDescent="0.2">
      <c r="A159" s="7" t="s">
        <v>1316</v>
      </c>
      <c r="B159" s="3" t="str">
        <f>VLOOKUP(A159,'[1]Congress Master'!$A:$F,2,FALSE)</f>
        <v>Miller, Mary E. (Republican - Illinois)</v>
      </c>
      <c r="C159" s="3" t="s">
        <v>636</v>
      </c>
      <c r="D159" s="3">
        <v>0</v>
      </c>
      <c r="E159" s="3" t="s">
        <v>436</v>
      </c>
      <c r="F159" s="3">
        <f>VLOOKUP(A159,[2]Sheet1!$A:$CF,79,FALSE)</f>
        <v>0</v>
      </c>
      <c r="G159" s="8">
        <f>VLOOKUP(A159,[2]Sheet1!$A:$CF,80,FALSE)</f>
        <v>0</v>
      </c>
      <c r="H159" s="3">
        <f>VLOOKUP(A159,[2]Sheet1!$A:$CF,81,FALSE)</f>
        <v>0</v>
      </c>
      <c r="I159" s="3">
        <f>VLOOKUP(A159,[2]Sheet1!$A:$CF,82,FALSE)</f>
        <v>0</v>
      </c>
      <c r="J159" s="3">
        <f>VLOOKUP(A159,[2]Sheet1!$A:$CF,83,FALSE)</f>
        <v>0</v>
      </c>
      <c r="K159" t="s">
        <v>283</v>
      </c>
    </row>
    <row r="160" spans="1:11" ht="15.75" customHeight="1" x14ac:dyDescent="0.2">
      <c r="A160" s="3" t="s">
        <v>955</v>
      </c>
      <c r="B160" s="3" t="str">
        <f>VLOOKUP(A160,'[1]Congress Master'!$A:$F,2,FALSE)</f>
        <v>Miller, Carol D. (Republican - West Virginia)</v>
      </c>
      <c r="C160" s="3" t="s">
        <v>489</v>
      </c>
      <c r="D160" s="3">
        <v>5</v>
      </c>
      <c r="E160" s="3" t="s">
        <v>436</v>
      </c>
      <c r="F160" s="3">
        <f>VLOOKUP(A160,[2]Sheet1!$A:$CF,79,FALSE)</f>
        <v>5</v>
      </c>
      <c r="G160" s="8">
        <f>VLOOKUP(A160,[2]Sheet1!$A:$CF,80,FALSE)</f>
        <v>0</v>
      </c>
      <c r="H160" s="3">
        <f>VLOOKUP(A160,[2]Sheet1!$A:$CF,81,FALSE)</f>
        <v>0</v>
      </c>
      <c r="I160" s="3">
        <f>VLOOKUP(A160,[2]Sheet1!$A:$CF,82,FALSE)</f>
        <v>0</v>
      </c>
      <c r="J160" s="3">
        <f>VLOOKUP(A160,[2]Sheet1!$A:$CF,83,FALSE)</f>
        <v>0</v>
      </c>
      <c r="K160" t="s">
        <v>74</v>
      </c>
    </row>
    <row r="161" spans="1:11" ht="15.75" customHeight="1" x14ac:dyDescent="0.2">
      <c r="A161" s="3" t="s">
        <v>1152</v>
      </c>
      <c r="B161" s="3" t="str">
        <f>VLOOKUP(A161,'[1]Congress Master'!$A:$F,2,FALSE)</f>
        <v>Miller-Meeks, Mariannette (Republican - Iowa)</v>
      </c>
      <c r="C161" s="3" t="s">
        <v>624</v>
      </c>
      <c r="D161" s="3">
        <v>44</v>
      </c>
      <c r="E161" s="3" t="s">
        <v>455</v>
      </c>
      <c r="F161" s="3">
        <f>VLOOKUP(A161,[2]Sheet1!$A:$CF,79,FALSE)</f>
        <v>14</v>
      </c>
      <c r="G161" s="8">
        <f>VLOOKUP(A161,[2]Sheet1!$A:$CF,80,FALSE)</f>
        <v>10</v>
      </c>
      <c r="H161" s="3">
        <f>VLOOKUP(A161,[2]Sheet1!$A:$CF,81,FALSE)</f>
        <v>20</v>
      </c>
      <c r="I161" s="3">
        <f>VLOOKUP(A161,[2]Sheet1!$A:$CF,82,FALSE)</f>
        <v>0</v>
      </c>
      <c r="J161" s="3">
        <f>VLOOKUP(A161,[2]Sheet1!$A:$CF,83,FALSE)</f>
        <v>0</v>
      </c>
      <c r="K161" t="s">
        <v>272</v>
      </c>
    </row>
    <row r="162" spans="1:11" ht="15.75" customHeight="1" x14ac:dyDescent="0.2">
      <c r="A162" s="3" t="s">
        <v>1130</v>
      </c>
      <c r="B162" s="3" t="str">
        <f>VLOOKUP(A162,'[1]Congress Master'!$A:$F,2,FALSE)</f>
        <v>Mfume, Kweisi (Democratic - Maryland)</v>
      </c>
      <c r="C162" s="3" t="s">
        <v>607</v>
      </c>
      <c r="D162" s="3">
        <v>0</v>
      </c>
      <c r="E162" s="3" t="s">
        <v>436</v>
      </c>
      <c r="F162" s="3">
        <f>VLOOKUP(A162,[2]Sheet1!$A:$CF,79,FALSE)</f>
        <v>0</v>
      </c>
      <c r="G162" s="8">
        <f>VLOOKUP(A162,[2]Sheet1!$A:$CF,80,FALSE)</f>
        <v>0</v>
      </c>
      <c r="H162" s="3">
        <f>VLOOKUP(A162,[2]Sheet1!$A:$CF,81,FALSE)</f>
        <v>0</v>
      </c>
      <c r="I162" s="3">
        <f>VLOOKUP(A162,[2]Sheet1!$A:$CF,82,FALSE)</f>
        <v>0</v>
      </c>
      <c r="J162" s="3">
        <f>VLOOKUP(A162,[2]Sheet1!$A:$CF,83,FALSE)</f>
        <v>0</v>
      </c>
      <c r="K162" t="s">
        <v>250</v>
      </c>
    </row>
    <row r="163" spans="1:11" ht="15.75" customHeight="1" x14ac:dyDescent="0.2">
      <c r="A163" s="3" t="s">
        <v>977</v>
      </c>
      <c r="B163" s="3" t="str">
        <f>VLOOKUP(A163,'[1]Congress Master'!$A:$F,2,FALSE)</f>
        <v>Meuser, Daniel (Republican - Pennsylvania)</v>
      </c>
      <c r="C163" s="3" t="s">
        <v>505</v>
      </c>
      <c r="D163" s="3">
        <v>19</v>
      </c>
      <c r="E163" s="3" t="s">
        <v>438</v>
      </c>
      <c r="F163" s="3">
        <f>VLOOKUP(A163,[2]Sheet1!$A:$CF,79,FALSE)</f>
        <v>9</v>
      </c>
      <c r="G163" s="8">
        <f>VLOOKUP(A163,[2]Sheet1!$A:$CF,80,FALSE)</f>
        <v>10</v>
      </c>
      <c r="H163" s="3">
        <f>VLOOKUP(A163,[2]Sheet1!$A:$CF,81,FALSE)</f>
        <v>0</v>
      </c>
      <c r="I163" s="3">
        <f>VLOOKUP(A163,[2]Sheet1!$A:$CF,82,FALSE)</f>
        <v>0</v>
      </c>
      <c r="J163" s="3">
        <f>VLOOKUP(A163,[2]Sheet1!$A:$CF,83,FALSE)</f>
        <v>0</v>
      </c>
      <c r="K163" t="s">
        <v>96</v>
      </c>
    </row>
    <row r="164" spans="1:11" ht="15.75" customHeight="1" x14ac:dyDescent="0.2">
      <c r="A164" s="3" t="s">
        <v>1037</v>
      </c>
      <c r="B164" s="3" t="str">
        <f>VLOOKUP(A164,'[1]Congress Master'!$A:$F,2,FALSE)</f>
        <v>Meng, Grace (Democratic - New York)</v>
      </c>
      <c r="C164" s="3" t="s">
        <v>541</v>
      </c>
      <c r="D164" s="3">
        <v>16</v>
      </c>
      <c r="E164" s="3" t="s">
        <v>438</v>
      </c>
      <c r="F164" s="3">
        <f>VLOOKUP(A164,[2]Sheet1!$A:$CF,79,FALSE)</f>
        <v>6</v>
      </c>
      <c r="G164" s="8">
        <f>VLOOKUP(A164,[2]Sheet1!$A:$CF,80,FALSE)</f>
        <v>10</v>
      </c>
      <c r="H164" s="3">
        <f>VLOOKUP(A164,[2]Sheet1!$A:$CF,81,FALSE)</f>
        <v>0</v>
      </c>
      <c r="I164" s="3">
        <f>VLOOKUP(A164,[2]Sheet1!$A:$CF,82,FALSE)</f>
        <v>0</v>
      </c>
      <c r="J164" s="3">
        <f>VLOOKUP(A164,[2]Sheet1!$A:$CF,83,FALSE)</f>
        <v>0</v>
      </c>
      <c r="K164" t="s">
        <v>156</v>
      </c>
    </row>
    <row r="165" spans="1:11" ht="15.75" customHeight="1" x14ac:dyDescent="0.2">
      <c r="A165" s="3" t="s">
        <v>1232</v>
      </c>
      <c r="B165" s="3" t="str">
        <f>VLOOKUP(A165,'[1]Congress Master'!$A:$F,2,FALSE)</f>
        <v>Menendez, Robert (Democratic - New Jersey)</v>
      </c>
      <c r="C165" s="3" t="s">
        <v>685</v>
      </c>
      <c r="D165" s="3">
        <v>0</v>
      </c>
      <c r="E165" s="3" t="s">
        <v>436</v>
      </c>
      <c r="F165" s="3">
        <f>VLOOKUP(A165,[2]Sheet1!$A:$CF,79,FALSE)</f>
        <v>0</v>
      </c>
      <c r="G165" s="8">
        <f>VLOOKUP(A165,[2]Sheet1!$A:$CF,80,FALSE)</f>
        <v>0</v>
      </c>
      <c r="H165" s="3">
        <f>VLOOKUP(A165,[2]Sheet1!$A:$CF,81,FALSE)</f>
        <v>0</v>
      </c>
      <c r="I165" s="3">
        <f>VLOOKUP(A165,[2]Sheet1!$A:$CF,82,FALSE)</f>
        <v>0</v>
      </c>
      <c r="J165" s="3">
        <f>VLOOKUP(A165,[2]Sheet1!$A:$CF,83,FALSE)</f>
        <v>0</v>
      </c>
      <c r="K165" t="s">
        <v>359</v>
      </c>
    </row>
    <row r="166" spans="1:11" ht="15.75" customHeight="1" x14ac:dyDescent="0.2">
      <c r="A166" s="3" t="s">
        <v>1045</v>
      </c>
      <c r="B166" s="3" t="str">
        <f>VLOOKUP(A166,'[1]Congress Master'!$A:$F,2,FALSE)</f>
        <v>Meeks, Gregory W. (Democratic - New York)</v>
      </c>
      <c r="C166" s="3" t="s">
        <v>815</v>
      </c>
      <c r="D166" s="3">
        <v>34</v>
      </c>
      <c r="E166" s="3" t="s">
        <v>443</v>
      </c>
      <c r="F166" s="3">
        <f>VLOOKUP(A166,[2]Sheet1!$A:$CF,79,FALSE)</f>
        <v>4</v>
      </c>
      <c r="G166" s="8">
        <f>VLOOKUP(A166,[2]Sheet1!$A:$CF,80,FALSE)</f>
        <v>10</v>
      </c>
      <c r="H166" s="3">
        <f>VLOOKUP(A166,[2]Sheet1!$A:$CF,81,FALSE)</f>
        <v>20</v>
      </c>
      <c r="I166" s="3">
        <f>VLOOKUP(A166,[2]Sheet1!$A:$CF,82,FALSE)</f>
        <v>0</v>
      </c>
      <c r="J166" s="3">
        <f>VLOOKUP(A166,[2]Sheet1!$A:$CF,83,FALSE)</f>
        <v>0</v>
      </c>
      <c r="K166" t="s">
        <v>164</v>
      </c>
    </row>
    <row r="167" spans="1:11" ht="15.75" customHeight="1" x14ac:dyDescent="0.2">
      <c r="A167" s="3" t="s">
        <v>956</v>
      </c>
      <c r="B167" s="3" t="str">
        <f>VLOOKUP(A167,'[1]Congress Master'!$A:$F,2,FALSE)</f>
        <v>McMorris Rodgers, Cathy (Republican - Washington)</v>
      </c>
      <c r="C167" s="3" t="s">
        <v>490</v>
      </c>
      <c r="D167" s="3">
        <v>60</v>
      </c>
      <c r="E167" s="3" t="s">
        <v>446</v>
      </c>
      <c r="F167" s="3">
        <f>VLOOKUP(A167,[2]Sheet1!$A:$CF,79,FALSE)</f>
        <v>15</v>
      </c>
      <c r="G167" s="8">
        <f>VLOOKUP(A167,[2]Sheet1!$A:$CF,80,FALSE)</f>
        <v>25</v>
      </c>
      <c r="H167" s="3">
        <f>VLOOKUP(A167,[2]Sheet1!$A:$CF,81,FALSE)</f>
        <v>20</v>
      </c>
      <c r="I167" s="3">
        <f>VLOOKUP(A167,[2]Sheet1!$A:$CF,82,FALSE)</f>
        <v>0</v>
      </c>
      <c r="J167" s="3">
        <f>VLOOKUP(A167,[2]Sheet1!$A:$CF,83,FALSE)</f>
        <v>0</v>
      </c>
      <c r="K167" t="s">
        <v>75</v>
      </c>
    </row>
    <row r="168" spans="1:11" ht="15.75" customHeight="1" x14ac:dyDescent="0.2">
      <c r="A168" s="3" t="s">
        <v>1210</v>
      </c>
      <c r="B168" s="3" t="str">
        <f>VLOOKUP(A168,'[1]Congress Master'!$A:$F,2,FALSE)</f>
        <v>McHenry, Patrick T. (Republican - North Carolina)</v>
      </c>
      <c r="C168" s="3" t="s">
        <v>848</v>
      </c>
      <c r="D168" s="3">
        <v>31</v>
      </c>
      <c r="E168" s="3" t="s">
        <v>443</v>
      </c>
      <c r="F168" s="3">
        <f>VLOOKUP(A168,[2]Sheet1!$A:$CF,79,FALSE)</f>
        <v>1</v>
      </c>
      <c r="G168" s="8">
        <f>VLOOKUP(A168,[2]Sheet1!$A:$CF,80,FALSE)</f>
        <v>0</v>
      </c>
      <c r="H168" s="3">
        <f>VLOOKUP(A168,[2]Sheet1!$A:$CF,81,FALSE)</f>
        <v>20</v>
      </c>
      <c r="I168" s="3">
        <f>VLOOKUP(A168,[2]Sheet1!$A:$CF,82,FALSE)</f>
        <v>0</v>
      </c>
      <c r="J168" s="3">
        <f>VLOOKUP(A168,[2]Sheet1!$A:$CF,83,FALSE)</f>
        <v>10</v>
      </c>
      <c r="K168" t="s">
        <v>334</v>
      </c>
    </row>
    <row r="169" spans="1:11" ht="15.75" customHeight="1" x14ac:dyDescent="0.2">
      <c r="A169" s="3" t="s">
        <v>1087</v>
      </c>
      <c r="B169" s="3" t="str">
        <f>VLOOKUP(A169,'[1]Congress Master'!$A:$F,2,FALSE)</f>
        <v>McGovern, James P. (Democratic - Massachusetts)</v>
      </c>
      <c r="C169" s="3" t="s">
        <v>576</v>
      </c>
      <c r="D169" s="3">
        <v>24</v>
      </c>
      <c r="E169" s="3" t="s">
        <v>438</v>
      </c>
      <c r="F169" s="3">
        <f>VLOOKUP(A169,[2]Sheet1!$A:$CF,79,FALSE)</f>
        <v>4</v>
      </c>
      <c r="G169" s="8">
        <f>VLOOKUP(A169,[2]Sheet1!$A:$CF,80,FALSE)</f>
        <v>0</v>
      </c>
      <c r="H169" s="3">
        <f>VLOOKUP(A169,[2]Sheet1!$A:$CF,81,FALSE)</f>
        <v>20</v>
      </c>
      <c r="I169" s="3">
        <f>VLOOKUP(A169,[2]Sheet1!$A:$CF,82,FALSE)</f>
        <v>0</v>
      </c>
      <c r="J169" s="3">
        <f>VLOOKUP(A169,[2]Sheet1!$A:$CF,83,FALSE)</f>
        <v>0</v>
      </c>
      <c r="K169" t="s">
        <v>207</v>
      </c>
    </row>
    <row r="170" spans="1:11" ht="15.75" customHeight="1" x14ac:dyDescent="0.2">
      <c r="A170" s="3" t="s">
        <v>1195</v>
      </c>
      <c r="B170" s="3" t="str">
        <f>VLOOKUP(A170,'[1]Congress Master'!$A:$F,2,FALSE)</f>
        <v>McGarvey, Morgan (Democratic - Kentucky)</v>
      </c>
      <c r="C170" s="3" t="s">
        <v>663</v>
      </c>
      <c r="D170" s="3">
        <v>33</v>
      </c>
      <c r="E170" s="3" t="s">
        <v>443</v>
      </c>
      <c r="F170" s="3">
        <f>VLOOKUP(A170,[2]Sheet1!$A:$CF,79,FALSE)</f>
        <v>3</v>
      </c>
      <c r="G170" s="8">
        <f>VLOOKUP(A170,[2]Sheet1!$A:$CF,80,FALSE)</f>
        <v>10</v>
      </c>
      <c r="H170" s="3">
        <f>VLOOKUP(A170,[2]Sheet1!$A:$CF,81,FALSE)</f>
        <v>20</v>
      </c>
      <c r="I170" s="3">
        <f>VLOOKUP(A170,[2]Sheet1!$A:$CF,82,FALSE)</f>
        <v>0</v>
      </c>
      <c r="J170" s="3">
        <f>VLOOKUP(A170,[2]Sheet1!$A:$CF,83,FALSE)</f>
        <v>0</v>
      </c>
      <c r="K170" t="s">
        <v>319</v>
      </c>
    </row>
    <row r="171" spans="1:11" ht="15.75" customHeight="1" x14ac:dyDescent="0.2">
      <c r="A171" s="3" t="s">
        <v>1224</v>
      </c>
      <c r="B171" s="3" t="str">
        <f>VLOOKUP(A171,'[1]Congress Master'!$A:$F,2,FALSE)</f>
        <v>McCormick, Richard (Republican - Georgia)</v>
      </c>
      <c r="C171" s="3" t="s">
        <v>679</v>
      </c>
      <c r="D171" s="3">
        <v>12</v>
      </c>
      <c r="E171" s="3" t="s">
        <v>436</v>
      </c>
      <c r="F171" s="3">
        <f>VLOOKUP(A171,[2]Sheet1!$A:$CF,79,FALSE)</f>
        <v>2</v>
      </c>
      <c r="G171" s="8">
        <f>VLOOKUP(A171,[2]Sheet1!$A:$CF,80,FALSE)</f>
        <v>10</v>
      </c>
      <c r="H171" s="3">
        <f>VLOOKUP(A171,[2]Sheet1!$A:$CF,81,FALSE)</f>
        <v>0</v>
      </c>
      <c r="I171" s="3">
        <f>VLOOKUP(A171,[2]Sheet1!$A:$CF,82,FALSE)</f>
        <v>0</v>
      </c>
      <c r="J171" s="3">
        <f>VLOOKUP(A171,[2]Sheet1!$A:$CF,83,FALSE)</f>
        <v>0</v>
      </c>
      <c r="K171" t="s">
        <v>348</v>
      </c>
    </row>
    <row r="172" spans="1:11" ht="15.75" customHeight="1" x14ac:dyDescent="0.2">
      <c r="A172" s="3" t="s">
        <v>925</v>
      </c>
      <c r="B172" s="3" t="str">
        <f>VLOOKUP(A172,'[1]Congress Master'!$A:$F,2,FALSE)</f>
        <v>McCollum, Betty (Democratic - Minnesota)</v>
      </c>
      <c r="C172" s="3" t="s">
        <v>467</v>
      </c>
      <c r="D172" s="3">
        <v>21</v>
      </c>
      <c r="E172" s="3" t="s">
        <v>438</v>
      </c>
      <c r="F172" s="3">
        <f>VLOOKUP(A172,[2]Sheet1!$A:$CF,79,FALSE)</f>
        <v>1</v>
      </c>
      <c r="G172" s="8">
        <f>VLOOKUP(A172,[2]Sheet1!$A:$CF,80,FALSE)</f>
        <v>0</v>
      </c>
      <c r="H172" s="3">
        <f>VLOOKUP(A172,[2]Sheet1!$A:$CF,81,FALSE)</f>
        <v>20</v>
      </c>
      <c r="I172" s="3">
        <f>VLOOKUP(A172,[2]Sheet1!$A:$CF,82,FALSE)</f>
        <v>0</v>
      </c>
      <c r="J172" s="3">
        <f>VLOOKUP(A172,[2]Sheet1!$A:$CF,83,FALSE)</f>
        <v>0</v>
      </c>
      <c r="K172" t="s">
        <v>44</v>
      </c>
    </row>
    <row r="173" spans="1:11" ht="15.75" customHeight="1" x14ac:dyDescent="0.2">
      <c r="A173" s="3" t="s">
        <v>1285</v>
      </c>
      <c r="B173" s="3" t="str">
        <f>VLOOKUP(A173,'[1]Congress Master'!$A:$F,2,FALSE)</f>
        <v>McClintock, Tom (Republican - California)</v>
      </c>
      <c r="C173" s="3" t="s">
        <v>724</v>
      </c>
      <c r="D173" s="3">
        <v>27</v>
      </c>
      <c r="E173" s="3" t="s">
        <v>443</v>
      </c>
      <c r="F173" s="3">
        <f>VLOOKUP(A173,[2]Sheet1!$A:$CF,79,FALSE)</f>
        <v>2</v>
      </c>
      <c r="G173" s="8">
        <f>VLOOKUP(A173,[2]Sheet1!$A:$CF,80,FALSE)</f>
        <v>5</v>
      </c>
      <c r="H173" s="3">
        <f>VLOOKUP(A173,[2]Sheet1!$A:$CF,81,FALSE)</f>
        <v>20</v>
      </c>
      <c r="I173" s="3">
        <f>VLOOKUP(A173,[2]Sheet1!$A:$CF,82,FALSE)</f>
        <v>0</v>
      </c>
      <c r="J173" s="3">
        <f>VLOOKUP(A173,[2]Sheet1!$A:$CF,83,FALSE)</f>
        <v>0</v>
      </c>
      <c r="K173" t="s">
        <v>411</v>
      </c>
    </row>
    <row r="174" spans="1:11" ht="15.75" customHeight="1" x14ac:dyDescent="0.2">
      <c r="A174" s="3" t="s">
        <v>1076</v>
      </c>
      <c r="B174" s="3" t="str">
        <f>VLOOKUP(A174,'[1]Congress Master'!$A:$F,2,FALSE)</f>
        <v>McClellan, Jennifer L. (Democratic - Virginia)</v>
      </c>
      <c r="C174" s="3" t="s">
        <v>567</v>
      </c>
      <c r="D174" s="3">
        <v>23</v>
      </c>
      <c r="E174" s="3" t="s">
        <v>438</v>
      </c>
      <c r="F174" s="3">
        <f>VLOOKUP(A174,[2]Sheet1!$A:$CF,79,FALSE)</f>
        <v>3</v>
      </c>
      <c r="G174" s="8">
        <f>VLOOKUP(A174,[2]Sheet1!$A:$CF,80,FALSE)</f>
        <v>0</v>
      </c>
      <c r="H174" s="3">
        <f>VLOOKUP(A174,[2]Sheet1!$A:$CF,81,FALSE)</f>
        <v>20</v>
      </c>
      <c r="I174" s="3">
        <f>VLOOKUP(A174,[2]Sheet1!$A:$CF,82,FALSE)</f>
        <v>0</v>
      </c>
      <c r="J174" s="3">
        <f>VLOOKUP(A174,[2]Sheet1!$A:$CF,83,FALSE)</f>
        <v>0</v>
      </c>
      <c r="K174" t="s">
        <v>196</v>
      </c>
    </row>
    <row r="175" spans="1:11" ht="15.75" customHeight="1" x14ac:dyDescent="0.2">
      <c r="A175" s="3" t="s">
        <v>1138</v>
      </c>
      <c r="B175" s="3" t="str">
        <f>VLOOKUP(A175,'[1]Congress Master'!$A:$F,2,FALSE)</f>
        <v>McClain, Lisa C. (Republican - Michigan)</v>
      </c>
      <c r="C175" s="3" t="s">
        <v>613</v>
      </c>
      <c r="D175" s="3">
        <v>12</v>
      </c>
      <c r="E175" s="3" t="s">
        <v>436</v>
      </c>
      <c r="F175" s="3">
        <f>VLOOKUP(A175,[2]Sheet1!$A:$CF,79,FALSE)</f>
        <v>12</v>
      </c>
      <c r="G175" s="8">
        <f>VLOOKUP(A175,[2]Sheet1!$A:$CF,80,FALSE)</f>
        <v>0</v>
      </c>
      <c r="H175" s="3">
        <f>VLOOKUP(A175,[2]Sheet1!$A:$CF,81,FALSE)</f>
        <v>0</v>
      </c>
      <c r="I175" s="3">
        <f>VLOOKUP(A175,[2]Sheet1!$A:$CF,82,FALSE)</f>
        <v>0</v>
      </c>
      <c r="J175" s="3">
        <f>VLOOKUP(A175,[2]Sheet1!$A:$CF,83,FALSE)</f>
        <v>0</v>
      </c>
      <c r="K175" t="s">
        <v>258</v>
      </c>
    </row>
    <row r="176" spans="1:11" ht="15.75" customHeight="1" x14ac:dyDescent="0.2">
      <c r="A176" s="3" t="s">
        <v>1172</v>
      </c>
      <c r="B176" s="3" t="str">
        <f>VLOOKUP(A176,'[1]Congress Master'!$A:$F,2,FALSE)</f>
        <v>McCaul, Michael T. (Republican - Texas)</v>
      </c>
      <c r="C176" s="3" t="s">
        <v>647</v>
      </c>
      <c r="D176" s="3">
        <v>46</v>
      </c>
      <c r="E176" s="3" t="s">
        <v>455</v>
      </c>
      <c r="F176" s="3">
        <f>VLOOKUP(A176,[2]Sheet1!$A:$CF,79,FALSE)</f>
        <v>16</v>
      </c>
      <c r="G176" s="8">
        <f>VLOOKUP(A176,[2]Sheet1!$A:$CF,80,FALSE)</f>
        <v>10</v>
      </c>
      <c r="H176" s="3">
        <f>VLOOKUP(A176,[2]Sheet1!$A:$CF,81,FALSE)</f>
        <v>20</v>
      </c>
      <c r="I176" s="3">
        <f>VLOOKUP(A176,[2]Sheet1!$A:$CF,82,FALSE)</f>
        <v>0</v>
      </c>
      <c r="J176" s="3">
        <f>VLOOKUP(A176,[2]Sheet1!$A:$CF,83,FALSE)</f>
        <v>0</v>
      </c>
      <c r="K176" t="s">
        <v>296</v>
      </c>
    </row>
    <row r="177" spans="1:11" ht="15.75" customHeight="1" x14ac:dyDescent="0.2">
      <c r="A177" s="3" t="s">
        <v>1309</v>
      </c>
      <c r="B177" s="3" t="str">
        <f>VLOOKUP(A177,'[1]Congress Master'!$A:$F,2,FALSE)</f>
        <v>McCarthy, Kevin (Republican - California)</v>
      </c>
      <c r="C177" s="3" t="s">
        <v>873</v>
      </c>
      <c r="D177" s="4">
        <v>37</v>
      </c>
      <c r="E177" s="3" t="s">
        <v>455</v>
      </c>
      <c r="F177" s="3">
        <f>VLOOKUP(A177,[2]Sheet1!$A:$CF,79,FALSE)</f>
        <v>0</v>
      </c>
      <c r="G177" s="8">
        <f>VLOOKUP(A177,[2]Sheet1!$A:$CF,80,FALSE)</f>
        <v>0</v>
      </c>
      <c r="H177" s="3">
        <f>VLOOKUP(A177,[2]Sheet1!$A:$CF,81,FALSE)</f>
        <v>0</v>
      </c>
      <c r="I177" s="3">
        <f>VLOOKUP(A177,[2]Sheet1!$A:$CF,82,FALSE)</f>
        <v>0</v>
      </c>
      <c r="J177" s="3">
        <f>VLOOKUP(A177,[2]Sheet1!$A:$CF,83,FALSE)</f>
        <v>0</v>
      </c>
      <c r="K177" t="s">
        <v>874</v>
      </c>
    </row>
    <row r="178" spans="1:11" ht="15.75" customHeight="1" x14ac:dyDescent="0.2">
      <c r="A178" s="3" t="s">
        <v>1146</v>
      </c>
      <c r="B178" s="3" t="str">
        <f>VLOOKUP(A178,'[1]Congress Master'!$A:$F,2,FALSE)</f>
        <v>McBath, Lucy (Democratic - Georgia)</v>
      </c>
      <c r="C178" s="3" t="s">
        <v>618</v>
      </c>
      <c r="D178" s="3">
        <v>35</v>
      </c>
      <c r="E178" s="3" t="s">
        <v>443</v>
      </c>
      <c r="F178" s="3">
        <f>VLOOKUP(A178,[2]Sheet1!$A:$CF,79,FALSE)</f>
        <v>5</v>
      </c>
      <c r="G178" s="8">
        <f>VLOOKUP(A178,[2]Sheet1!$A:$CF,80,FALSE)</f>
        <v>10</v>
      </c>
      <c r="H178" s="3">
        <f>VLOOKUP(A178,[2]Sheet1!$A:$CF,81,FALSE)</f>
        <v>20</v>
      </c>
      <c r="I178" s="3">
        <f>VLOOKUP(A178,[2]Sheet1!$A:$CF,82,FALSE)</f>
        <v>0</v>
      </c>
      <c r="J178" s="3">
        <f>VLOOKUP(A178,[2]Sheet1!$A:$CF,83,FALSE)</f>
        <v>0</v>
      </c>
      <c r="K178" t="s">
        <v>266</v>
      </c>
    </row>
    <row r="179" spans="1:11" ht="15.75" customHeight="1" x14ac:dyDescent="0.2">
      <c r="A179" s="3" t="s">
        <v>1007</v>
      </c>
      <c r="B179" s="3" t="str">
        <f>VLOOKUP(A179,'[1]Congress Master'!$A:$F,2,FALSE)</f>
        <v>Matsui, Doris O. (Democratic - California)</v>
      </c>
      <c r="C179" s="3" t="s">
        <v>808</v>
      </c>
      <c r="D179" s="3">
        <v>33</v>
      </c>
      <c r="E179" s="3" t="s">
        <v>443</v>
      </c>
      <c r="F179" s="3">
        <f>VLOOKUP(A179,[2]Sheet1!$A:$CF,79,FALSE)</f>
        <v>13</v>
      </c>
      <c r="G179" s="8">
        <f>VLOOKUP(A179,[2]Sheet1!$A:$CF,80,FALSE)</f>
        <v>0</v>
      </c>
      <c r="H179" s="3">
        <f>VLOOKUP(A179,[2]Sheet1!$A:$CF,81,FALSE)</f>
        <v>20</v>
      </c>
      <c r="I179" s="3">
        <f>VLOOKUP(A179,[2]Sheet1!$A:$CF,82,FALSE)</f>
        <v>0</v>
      </c>
      <c r="J179" s="3">
        <f>VLOOKUP(A179,[2]Sheet1!$A:$CF,83,FALSE)</f>
        <v>0</v>
      </c>
      <c r="K179" t="s">
        <v>125</v>
      </c>
    </row>
    <row r="180" spans="1:11" ht="15.75" customHeight="1" x14ac:dyDescent="0.2">
      <c r="A180" s="3" t="s">
        <v>947</v>
      </c>
      <c r="B180" s="3" t="str">
        <f>VLOOKUP(A180,'[1]Congress Master'!$A:$F,2,FALSE)</f>
        <v>Mast, Brian J. (Republican - Florida)</v>
      </c>
      <c r="C180" s="3" t="s">
        <v>483</v>
      </c>
      <c r="D180" s="3">
        <v>15</v>
      </c>
      <c r="E180" s="3" t="s">
        <v>436</v>
      </c>
      <c r="F180" s="3">
        <f>VLOOKUP(A180,[2]Sheet1!$A:$CF,79,FALSE)</f>
        <v>5</v>
      </c>
      <c r="G180" s="8">
        <f>VLOOKUP(A180,[2]Sheet1!$A:$CF,80,FALSE)</f>
        <v>10</v>
      </c>
      <c r="H180" s="3">
        <f>VLOOKUP(A180,[2]Sheet1!$A:$CF,81,FALSE)</f>
        <v>0</v>
      </c>
      <c r="I180" s="3">
        <f>VLOOKUP(A180,[2]Sheet1!$A:$CF,82,FALSE)</f>
        <v>0</v>
      </c>
      <c r="J180" s="3">
        <f>VLOOKUP(A180,[2]Sheet1!$A:$CF,83,FALSE)</f>
        <v>0</v>
      </c>
      <c r="K180" t="s">
        <v>66</v>
      </c>
    </row>
    <row r="181" spans="1:11" ht="15.75" customHeight="1" x14ac:dyDescent="0.2">
      <c r="A181" s="3" t="s">
        <v>1278</v>
      </c>
      <c r="B181" s="3" t="str">
        <f>VLOOKUP(A181,'[1]Congress Master'!$A:$F,2,FALSE)</f>
        <v>Massie, Thomas (Republican - Kentucky)</v>
      </c>
      <c r="C181" s="3" t="s">
        <v>720</v>
      </c>
      <c r="D181" s="3">
        <v>0</v>
      </c>
      <c r="E181" s="3" t="s">
        <v>436</v>
      </c>
      <c r="F181" s="3">
        <f>VLOOKUP(A181,[2]Sheet1!$A:$CF,79,FALSE)</f>
        <v>0</v>
      </c>
      <c r="G181" s="8">
        <f>VLOOKUP(A181,[2]Sheet1!$A:$CF,80,FALSE)</f>
        <v>0</v>
      </c>
      <c r="H181" s="3">
        <f>VLOOKUP(A181,[2]Sheet1!$A:$CF,81,FALSE)</f>
        <v>0</v>
      </c>
      <c r="I181" s="3">
        <f>VLOOKUP(A181,[2]Sheet1!$A:$CF,82,FALSE)</f>
        <v>0</v>
      </c>
      <c r="J181" s="3">
        <f>VLOOKUP(A181,[2]Sheet1!$A:$CF,83,FALSE)</f>
        <v>0</v>
      </c>
      <c r="K181" t="s">
        <v>404</v>
      </c>
    </row>
    <row r="182" spans="1:11" ht="15.75" customHeight="1" x14ac:dyDescent="0.2">
      <c r="A182" s="3" t="s">
        <v>1120</v>
      </c>
      <c r="B182" s="3" t="str">
        <f>VLOOKUP(A182,'[1]Congress Master'!$A:$F,2,FALSE)</f>
        <v>Manning, Kathy E. (Democratic - North Carolina)</v>
      </c>
      <c r="C182" s="3" t="s">
        <v>598</v>
      </c>
      <c r="D182" s="3">
        <v>13</v>
      </c>
      <c r="E182" s="3" t="s">
        <v>436</v>
      </c>
      <c r="F182" s="3">
        <f>VLOOKUP(A182,[2]Sheet1!$A:$CF,79,FALSE)</f>
        <v>13</v>
      </c>
      <c r="G182" s="8">
        <f>VLOOKUP(A182,[2]Sheet1!$A:$CF,80,FALSE)</f>
        <v>0</v>
      </c>
      <c r="H182" s="3">
        <f>VLOOKUP(A182,[2]Sheet1!$A:$CF,81,FALSE)</f>
        <v>0</v>
      </c>
      <c r="I182" s="3">
        <f>VLOOKUP(A182,[2]Sheet1!$A:$CF,82,FALSE)</f>
        <v>0</v>
      </c>
      <c r="J182" s="3">
        <f>VLOOKUP(A182,[2]Sheet1!$A:$CF,83,FALSE)</f>
        <v>0</v>
      </c>
      <c r="K182" t="s">
        <v>240</v>
      </c>
    </row>
    <row r="183" spans="1:11" ht="15.75" customHeight="1" x14ac:dyDescent="0.2">
      <c r="A183" s="3" t="s">
        <v>1289</v>
      </c>
      <c r="B183" s="3" t="str">
        <f>VLOOKUP(A183,'[1]Congress Master'!$A:$F,2,FALSE)</f>
        <v>Mann, Tracey (Republican - Kansas)</v>
      </c>
      <c r="C183" s="3" t="s">
        <v>726</v>
      </c>
      <c r="D183" s="3">
        <v>7</v>
      </c>
      <c r="E183" s="3" t="s">
        <v>436</v>
      </c>
      <c r="F183" s="3">
        <f>VLOOKUP(A183,[2]Sheet1!$A:$CF,79,FALSE)</f>
        <v>7</v>
      </c>
      <c r="G183" s="8">
        <f>VLOOKUP(A183,[2]Sheet1!$A:$CF,80,FALSE)</f>
        <v>0</v>
      </c>
      <c r="H183" s="3">
        <f>VLOOKUP(A183,[2]Sheet1!$A:$CF,81,FALSE)</f>
        <v>0</v>
      </c>
      <c r="I183" s="3">
        <f>VLOOKUP(A183,[2]Sheet1!$A:$CF,82,FALSE)</f>
        <v>0</v>
      </c>
      <c r="J183" s="3">
        <f>VLOOKUP(A183,[2]Sheet1!$A:$CF,83,FALSE)</f>
        <v>0</v>
      </c>
      <c r="K183" t="s">
        <v>415</v>
      </c>
    </row>
    <row r="184" spans="1:11" ht="15.75" customHeight="1" x14ac:dyDescent="0.2">
      <c r="A184" s="3" t="s">
        <v>957</v>
      </c>
      <c r="B184" s="3" t="str">
        <f>VLOOKUP(A184,'[1]Congress Master'!$A:$F,2,FALSE)</f>
        <v>Maloy, Celeste (Republican - Utah)</v>
      </c>
      <c r="C184" s="3" t="s">
        <v>491</v>
      </c>
      <c r="D184" s="3">
        <v>7</v>
      </c>
      <c r="E184" s="3" t="s">
        <v>436</v>
      </c>
      <c r="F184" s="3">
        <f>VLOOKUP(A184,[2]Sheet1!$A:$CF,79,FALSE)</f>
        <v>7</v>
      </c>
      <c r="G184" s="8">
        <f>VLOOKUP(A184,[2]Sheet1!$A:$CF,80,FALSE)</f>
        <v>0</v>
      </c>
      <c r="H184" s="3">
        <f>VLOOKUP(A184,[2]Sheet1!$A:$CF,81,FALSE)</f>
        <v>0</v>
      </c>
      <c r="I184" s="3">
        <f>VLOOKUP(A184,[2]Sheet1!$A:$CF,82,FALSE)</f>
        <v>0</v>
      </c>
      <c r="J184" s="3">
        <f>VLOOKUP(A184,[2]Sheet1!$A:$CF,83,FALSE)</f>
        <v>0</v>
      </c>
      <c r="K184" t="s">
        <v>76</v>
      </c>
    </row>
    <row r="185" spans="1:11" ht="15.75" customHeight="1" x14ac:dyDescent="0.2">
      <c r="A185" s="3" t="s">
        <v>1203</v>
      </c>
      <c r="B185" s="3" t="str">
        <f>VLOOKUP(A185,'[1]Congress Master'!$A:$F,2,FALSE)</f>
        <v>Malliotakis, Nicole (Republican - New York)</v>
      </c>
      <c r="C185" s="3" t="s">
        <v>670</v>
      </c>
      <c r="D185" s="3">
        <v>22</v>
      </c>
      <c r="E185" s="3" t="s">
        <v>438</v>
      </c>
      <c r="F185" s="3">
        <f>VLOOKUP(A185,[2]Sheet1!$A:$CF,79,FALSE)</f>
        <v>12</v>
      </c>
      <c r="G185" s="8">
        <f>VLOOKUP(A185,[2]Sheet1!$A:$CF,80,FALSE)</f>
        <v>10</v>
      </c>
      <c r="H185" s="3">
        <f>VLOOKUP(A185,[2]Sheet1!$A:$CF,81,FALSE)</f>
        <v>0</v>
      </c>
      <c r="I185" s="3">
        <f>VLOOKUP(A185,[2]Sheet1!$A:$CF,82,FALSE)</f>
        <v>0</v>
      </c>
      <c r="J185" s="3">
        <f>VLOOKUP(A185,[2]Sheet1!$A:$CF,83,FALSE)</f>
        <v>0</v>
      </c>
      <c r="K185" t="s">
        <v>327</v>
      </c>
    </row>
    <row r="186" spans="1:11" ht="15.75" customHeight="1" x14ac:dyDescent="0.2">
      <c r="A186" s="3" t="s">
        <v>1256</v>
      </c>
      <c r="B186" s="3" t="str">
        <f>VLOOKUP(A186,'[1]Congress Master'!$A:$F,2,FALSE)</f>
        <v>Magaziner, Seth (Democratic - Rhode Island)</v>
      </c>
      <c r="C186" s="3" t="s">
        <v>703</v>
      </c>
      <c r="D186" s="3">
        <v>1</v>
      </c>
      <c r="E186" s="3" t="s">
        <v>436</v>
      </c>
      <c r="F186" s="3">
        <f>VLOOKUP(A186,[2]Sheet1!$A:$CF,79,FALSE)</f>
        <v>1</v>
      </c>
      <c r="G186" s="8">
        <f>VLOOKUP(A186,[2]Sheet1!$A:$CF,80,FALSE)</f>
        <v>0</v>
      </c>
      <c r="H186" s="3">
        <f>VLOOKUP(A186,[2]Sheet1!$A:$CF,81,FALSE)</f>
        <v>0</v>
      </c>
      <c r="I186" s="3">
        <f>VLOOKUP(A186,[2]Sheet1!$A:$CF,82,FALSE)</f>
        <v>0</v>
      </c>
      <c r="J186" s="3">
        <f>VLOOKUP(A186,[2]Sheet1!$A:$CF,83,FALSE)</f>
        <v>0</v>
      </c>
      <c r="K186" t="s">
        <v>380</v>
      </c>
    </row>
    <row r="187" spans="1:11" ht="15.75" customHeight="1" x14ac:dyDescent="0.2">
      <c r="A187" s="3" t="s">
        <v>1196</v>
      </c>
      <c r="B187" s="3" t="str">
        <f>VLOOKUP(A187,'[1]Congress Master'!$A:$F,2,FALSE)</f>
        <v>Mace, Nancy (Republican - South Carolina)</v>
      </c>
      <c r="C187" s="3" t="s">
        <v>775</v>
      </c>
      <c r="D187" s="3">
        <v>82</v>
      </c>
      <c r="E187" s="3" t="s">
        <v>626</v>
      </c>
      <c r="F187" s="3">
        <f>VLOOKUP(A187,[2]Sheet1!$A:$CF,79,FALSE)</f>
        <v>22</v>
      </c>
      <c r="G187" s="8">
        <f>VLOOKUP(A187,[2]Sheet1!$A:$CF,80,FALSE)</f>
        <v>10</v>
      </c>
      <c r="H187" s="3">
        <f>VLOOKUP(A187,[2]Sheet1!$A:$CF,81,FALSE)</f>
        <v>20</v>
      </c>
      <c r="I187" s="3">
        <f>VLOOKUP(A187,[2]Sheet1!$A:$CF,82,FALSE)</f>
        <v>20</v>
      </c>
      <c r="J187" s="3">
        <f>VLOOKUP(A187,[2]Sheet1!$A:$CF,83,FALSE)</f>
        <v>10</v>
      </c>
      <c r="K187" t="s">
        <v>320</v>
      </c>
    </row>
    <row r="188" spans="1:11" ht="15.75" customHeight="1" x14ac:dyDescent="0.2">
      <c r="A188" s="3" t="s">
        <v>1265</v>
      </c>
      <c r="B188" s="3" t="str">
        <f>VLOOKUP(A188,'[1]Congress Master'!$A:$F,2,FALSE)</f>
        <v>Lynch, Stephen F. (Democratic - Massachusetts)</v>
      </c>
      <c r="C188" s="3" t="s">
        <v>710</v>
      </c>
      <c r="D188" s="3">
        <v>0</v>
      </c>
      <c r="E188" s="3" t="s">
        <v>436</v>
      </c>
      <c r="F188" s="3">
        <f>VLOOKUP(A188,[2]Sheet1!$A:$CF,79,FALSE)</f>
        <v>0</v>
      </c>
      <c r="G188" s="8">
        <f>VLOOKUP(A188,[2]Sheet1!$A:$CF,80,FALSE)</f>
        <v>0</v>
      </c>
      <c r="H188" s="3">
        <f>VLOOKUP(A188,[2]Sheet1!$A:$CF,81,FALSE)</f>
        <v>0</v>
      </c>
      <c r="I188" s="3">
        <f>VLOOKUP(A188,[2]Sheet1!$A:$CF,82,FALSE)</f>
        <v>0</v>
      </c>
      <c r="J188" s="3">
        <f>VLOOKUP(A188,[2]Sheet1!$A:$CF,83,FALSE)</f>
        <v>0</v>
      </c>
      <c r="K188" t="s">
        <v>389</v>
      </c>
    </row>
    <row r="189" spans="1:11" ht="15.75" customHeight="1" x14ac:dyDescent="0.2">
      <c r="A189" s="3" t="s">
        <v>1194</v>
      </c>
      <c r="B189" s="3" t="str">
        <f>VLOOKUP(A189,'[1]Congress Master'!$A:$F,2,FALSE)</f>
        <v>Luttrell, Morgan (Republican - Texas)</v>
      </c>
      <c r="C189" s="3" t="s">
        <v>662</v>
      </c>
      <c r="D189" s="3">
        <v>18</v>
      </c>
      <c r="E189" s="3" t="s">
        <v>438</v>
      </c>
      <c r="F189" s="3">
        <f>VLOOKUP(A189,[2]Sheet1!$A:$CF,79,FALSE)</f>
        <v>8</v>
      </c>
      <c r="G189" s="8">
        <f>VLOOKUP(A189,[2]Sheet1!$A:$CF,80,FALSE)</f>
        <v>10</v>
      </c>
      <c r="H189" s="3">
        <f>VLOOKUP(A189,[2]Sheet1!$A:$CF,81,FALSE)</f>
        <v>0</v>
      </c>
      <c r="I189" s="3">
        <f>VLOOKUP(A189,[2]Sheet1!$A:$CF,82,FALSE)</f>
        <v>0</v>
      </c>
      <c r="J189" s="3">
        <f>VLOOKUP(A189,[2]Sheet1!$A:$CF,83,FALSE)</f>
        <v>0</v>
      </c>
      <c r="K189" t="s">
        <v>318</v>
      </c>
    </row>
    <row r="190" spans="1:11" ht="15.75" customHeight="1" x14ac:dyDescent="0.2">
      <c r="A190" s="3" t="s">
        <v>912</v>
      </c>
      <c r="B190" s="3" t="str">
        <f>VLOOKUP(A190,'[1]Congress Master'!$A:$F,2,FALSE)</f>
        <v>Luna, Anna Paulina (Republican - Florida)</v>
      </c>
      <c r="C190" s="3" t="s">
        <v>458</v>
      </c>
      <c r="D190" s="3">
        <v>4</v>
      </c>
      <c r="E190" s="3" t="s">
        <v>436</v>
      </c>
      <c r="F190" s="3">
        <f>VLOOKUP(A190,[2]Sheet1!$A:$CF,79,FALSE)</f>
        <v>4</v>
      </c>
      <c r="G190" s="8">
        <f>VLOOKUP(A190,[2]Sheet1!$A:$CF,80,FALSE)</f>
        <v>0</v>
      </c>
      <c r="H190" s="3">
        <f>VLOOKUP(A190,[2]Sheet1!$A:$CF,81,FALSE)</f>
        <v>0</v>
      </c>
      <c r="I190" s="3">
        <f>VLOOKUP(A190,[2]Sheet1!$A:$CF,82,FALSE)</f>
        <v>0</v>
      </c>
      <c r="J190" s="3">
        <f>VLOOKUP(A190,[2]Sheet1!$A:$CF,83,FALSE)</f>
        <v>0</v>
      </c>
      <c r="K190" t="s">
        <v>31</v>
      </c>
    </row>
    <row r="191" spans="1:11" ht="15.75" customHeight="1" x14ac:dyDescent="0.2">
      <c r="A191" s="3" t="s">
        <v>931</v>
      </c>
      <c r="B191" s="3" t="str">
        <f>VLOOKUP(A191,'[1]Congress Master'!$A:$F,2,FALSE)</f>
        <v>Luetkemeyer, Blaine (Republican - Missouri)</v>
      </c>
      <c r="C191" s="3" t="s">
        <v>798</v>
      </c>
      <c r="D191" s="3">
        <v>30</v>
      </c>
      <c r="E191" s="3" t="s">
        <v>443</v>
      </c>
      <c r="F191" s="3">
        <f>VLOOKUP(A191,[2]Sheet1!$A:$CF,79,FALSE)</f>
        <v>5</v>
      </c>
      <c r="G191" s="8">
        <f>VLOOKUP(A191,[2]Sheet1!$A:$CF,80,FALSE)</f>
        <v>5</v>
      </c>
      <c r="H191" s="3">
        <f>VLOOKUP(A191,[2]Sheet1!$A:$CF,81,FALSE)</f>
        <v>20</v>
      </c>
      <c r="I191" s="3">
        <f>VLOOKUP(A191,[2]Sheet1!$A:$CF,82,FALSE)</f>
        <v>0</v>
      </c>
      <c r="J191" s="3">
        <f>VLOOKUP(A191,[2]Sheet1!$A:$CF,83,FALSE)</f>
        <v>0</v>
      </c>
      <c r="K191" t="s">
        <v>50</v>
      </c>
    </row>
    <row r="192" spans="1:11" ht="15.75" customHeight="1" x14ac:dyDescent="0.2">
      <c r="A192" s="3" t="s">
        <v>1024</v>
      </c>
      <c r="B192" s="3" t="str">
        <f>VLOOKUP(A192,'[1]Congress Master'!$A:$F,2,FALSE)</f>
        <v>Lucas, Frank D. (Republican - Oklahoma)</v>
      </c>
      <c r="C192" s="3" t="s">
        <v>532</v>
      </c>
      <c r="D192" s="3">
        <v>28</v>
      </c>
      <c r="E192" s="3" t="s">
        <v>443</v>
      </c>
      <c r="F192" s="3">
        <f>VLOOKUP(A192,[2]Sheet1!$A:$CF,79,FALSE)</f>
        <v>8</v>
      </c>
      <c r="G192" s="8">
        <f>VLOOKUP(A192,[2]Sheet1!$A:$CF,80,FALSE)</f>
        <v>0</v>
      </c>
      <c r="H192" s="3">
        <f>VLOOKUP(A192,[2]Sheet1!$A:$CF,81,FALSE)</f>
        <v>20</v>
      </c>
      <c r="I192" s="3">
        <f>VLOOKUP(A192,[2]Sheet1!$A:$CF,82,FALSE)</f>
        <v>0</v>
      </c>
      <c r="J192" s="3">
        <f>VLOOKUP(A192,[2]Sheet1!$A:$CF,83,FALSE)</f>
        <v>0</v>
      </c>
      <c r="K192" t="s">
        <v>143</v>
      </c>
    </row>
    <row r="193" spans="1:11" ht="15.75" customHeight="1" x14ac:dyDescent="0.2">
      <c r="A193" s="3" t="s">
        <v>919</v>
      </c>
      <c r="B193" s="3" t="str">
        <f>VLOOKUP(A193,'[1]Congress Master'!$A:$F,2,FALSE)</f>
        <v>Loudermilk, Barry (Republican - Georgia)</v>
      </c>
      <c r="C193" s="3" t="s">
        <v>463</v>
      </c>
      <c r="D193" s="3">
        <v>10</v>
      </c>
      <c r="E193" s="3" t="s">
        <v>436</v>
      </c>
      <c r="F193" s="3">
        <f>VLOOKUP(A193,[2]Sheet1!$A:$CF,79,FALSE)</f>
        <v>0</v>
      </c>
      <c r="G193" s="8">
        <f>VLOOKUP(A193,[2]Sheet1!$A:$CF,80,FALSE)</f>
        <v>10</v>
      </c>
      <c r="H193" s="3">
        <f>VLOOKUP(A193,[2]Sheet1!$A:$CF,81,FALSE)</f>
        <v>0</v>
      </c>
      <c r="I193" s="3">
        <f>VLOOKUP(A193,[2]Sheet1!$A:$CF,82,FALSE)</f>
        <v>0</v>
      </c>
      <c r="J193" s="3">
        <f>VLOOKUP(A193,[2]Sheet1!$A:$CF,83,FALSE)</f>
        <v>0</v>
      </c>
      <c r="K193" t="s">
        <v>38</v>
      </c>
    </row>
    <row r="194" spans="1:11" ht="15.75" customHeight="1" x14ac:dyDescent="0.2">
      <c r="A194" s="3" t="s">
        <v>1308</v>
      </c>
      <c r="B194" s="3" t="str">
        <f>VLOOKUP(A194,'[1]Congress Master'!$A:$F,2,FALSE)</f>
        <v>Lofgren, Zoe (Democratic - California)</v>
      </c>
      <c r="C194" s="3" t="s">
        <v>870</v>
      </c>
      <c r="D194" s="3">
        <v>37</v>
      </c>
      <c r="E194" s="3" t="s">
        <v>455</v>
      </c>
      <c r="F194" s="3">
        <f>VLOOKUP(A194,[2]Sheet1!$A:$CF,79,FALSE)</f>
        <v>7</v>
      </c>
      <c r="G194" s="8">
        <f>VLOOKUP(A194,[2]Sheet1!$A:$CF,80,FALSE)</f>
        <v>10</v>
      </c>
      <c r="H194" s="3">
        <f>VLOOKUP(A194,[2]Sheet1!$A:$CF,81,FALSE)</f>
        <v>20</v>
      </c>
      <c r="I194" s="3">
        <f>VLOOKUP(A194,[2]Sheet1!$A:$CF,82,FALSE)</f>
        <v>0</v>
      </c>
      <c r="J194" s="3">
        <f>VLOOKUP(A194,[2]Sheet1!$A:$CF,83,FALSE)</f>
        <v>0</v>
      </c>
      <c r="K194" t="s">
        <v>434</v>
      </c>
    </row>
    <row r="195" spans="1:11" ht="15.75" customHeight="1" x14ac:dyDescent="0.2">
      <c r="A195" s="3" t="s">
        <v>1275</v>
      </c>
      <c r="B195" s="3" t="str">
        <f>VLOOKUP(A195,'[1]Congress Master'!$A:$F,2,FALSE)</f>
        <v>Lieu, Ted (Democratic - California)</v>
      </c>
      <c r="C195" s="3" t="s">
        <v>862</v>
      </c>
      <c r="D195" s="3">
        <v>36</v>
      </c>
      <c r="E195" s="3" t="s">
        <v>443</v>
      </c>
      <c r="F195" s="3">
        <f>VLOOKUP(A195,[2]Sheet1!$A:$CF,79,FALSE)</f>
        <v>6</v>
      </c>
      <c r="G195" s="8">
        <f>VLOOKUP(A195,[2]Sheet1!$A:$CF,80,FALSE)</f>
        <v>10</v>
      </c>
      <c r="H195" s="3">
        <f>VLOOKUP(A195,[2]Sheet1!$A:$CF,81,FALSE)</f>
        <v>20</v>
      </c>
      <c r="I195" s="3">
        <f>VLOOKUP(A195,[2]Sheet1!$A:$CF,82,FALSE)</f>
        <v>0</v>
      </c>
      <c r="J195" s="3">
        <f>VLOOKUP(A195,[2]Sheet1!$A:$CF,83,FALSE)</f>
        <v>0</v>
      </c>
      <c r="K195" t="s">
        <v>401</v>
      </c>
    </row>
    <row r="196" spans="1:11" ht="15.75" customHeight="1" x14ac:dyDescent="0.2">
      <c r="A196" s="3" t="s">
        <v>1184</v>
      </c>
      <c r="B196" s="3" t="str">
        <f>VLOOKUP(A196,'[1]Congress Master'!$A:$F,2,FALSE)</f>
        <v>Levin, Mike (Democratic - California)</v>
      </c>
      <c r="C196" s="3" t="s">
        <v>655</v>
      </c>
      <c r="D196" s="3">
        <v>32</v>
      </c>
      <c r="E196" s="3" t="s">
        <v>443</v>
      </c>
      <c r="F196" s="3">
        <f>VLOOKUP(A196,[2]Sheet1!$A:$CF,79,FALSE)</f>
        <v>12</v>
      </c>
      <c r="G196" s="8">
        <f>VLOOKUP(A196,[2]Sheet1!$A:$CF,80,FALSE)</f>
        <v>0</v>
      </c>
      <c r="H196" s="3">
        <f>VLOOKUP(A196,[2]Sheet1!$A:$CF,81,FALSE)</f>
        <v>20</v>
      </c>
      <c r="I196" s="3">
        <f>VLOOKUP(A196,[2]Sheet1!$A:$CF,82,FALSE)</f>
        <v>0</v>
      </c>
      <c r="J196" s="3">
        <f>VLOOKUP(A196,[2]Sheet1!$A:$CF,83,FALSE)</f>
        <v>0</v>
      </c>
      <c r="K196" t="s">
        <v>308</v>
      </c>
    </row>
    <row r="197" spans="1:11" ht="15.75" customHeight="1" x14ac:dyDescent="0.2">
      <c r="A197" s="3" t="s">
        <v>1116</v>
      </c>
      <c r="B197" s="3" t="str">
        <f>VLOOKUP(A197,'[1]Congress Master'!$A:$F,2,FALSE)</f>
        <v>Letlow, Julia (Republican - Louisiana)</v>
      </c>
      <c r="C197" s="3" t="s">
        <v>595</v>
      </c>
      <c r="D197" s="3">
        <v>2</v>
      </c>
      <c r="E197" s="3" t="s">
        <v>436</v>
      </c>
      <c r="F197" s="3">
        <f>VLOOKUP(A197,[2]Sheet1!$A:$CF,79,FALSE)</f>
        <v>2</v>
      </c>
      <c r="G197" s="8">
        <f>VLOOKUP(A197,[2]Sheet1!$A:$CF,80,FALSE)</f>
        <v>0</v>
      </c>
      <c r="H197" s="3">
        <f>VLOOKUP(A197,[2]Sheet1!$A:$CF,81,FALSE)</f>
        <v>0</v>
      </c>
      <c r="I197" s="3">
        <f>VLOOKUP(A197,[2]Sheet1!$A:$CF,82,FALSE)</f>
        <v>0</v>
      </c>
      <c r="J197" s="3">
        <f>VLOOKUP(A197,[2]Sheet1!$A:$CF,83,FALSE)</f>
        <v>0</v>
      </c>
      <c r="K197" t="s">
        <v>236</v>
      </c>
    </row>
    <row r="198" spans="1:11" ht="15.75" customHeight="1" x14ac:dyDescent="0.2">
      <c r="A198" s="3" t="s">
        <v>994</v>
      </c>
      <c r="B198" s="3" t="str">
        <f>VLOOKUP(A198,'[1]Congress Master'!$A:$F,2,FALSE)</f>
        <v>Lesko, Debbie (Republican - Arizona)</v>
      </c>
      <c r="C198" s="3" t="s">
        <v>514</v>
      </c>
      <c r="D198" s="3">
        <v>27</v>
      </c>
      <c r="E198" s="3" t="s">
        <v>443</v>
      </c>
      <c r="F198" s="3">
        <f>VLOOKUP(A198,[2]Sheet1!$A:$CF,79,FALSE)</f>
        <v>2</v>
      </c>
      <c r="G198" s="8">
        <f>VLOOKUP(A198,[2]Sheet1!$A:$CF,80,FALSE)</f>
        <v>5</v>
      </c>
      <c r="H198" s="3">
        <f>VLOOKUP(A198,[2]Sheet1!$A:$CF,81,FALSE)</f>
        <v>20</v>
      </c>
      <c r="I198" s="3">
        <f>VLOOKUP(A198,[2]Sheet1!$A:$CF,82,FALSE)</f>
        <v>0</v>
      </c>
      <c r="J198" s="3">
        <f>VLOOKUP(A198,[2]Sheet1!$A:$CF,83,FALSE)</f>
        <v>0</v>
      </c>
      <c r="K198" t="s">
        <v>112</v>
      </c>
    </row>
    <row r="199" spans="1:11" ht="15.75" customHeight="1" x14ac:dyDescent="0.2">
      <c r="A199" s="3" t="s">
        <v>1276</v>
      </c>
      <c r="B199" s="3" t="str">
        <f>VLOOKUP(A199,'[1]Congress Master'!$A:$F,2,FALSE)</f>
        <v>Leger Fernandez, Teresa (Democratic - New Mexico)</v>
      </c>
      <c r="C199" s="3" t="s">
        <v>719</v>
      </c>
      <c r="D199" s="3">
        <v>2</v>
      </c>
      <c r="E199" s="3" t="s">
        <v>436</v>
      </c>
      <c r="F199" s="3">
        <f>VLOOKUP(A199,[2]Sheet1!$A:$CF,79,FALSE)</f>
        <v>2</v>
      </c>
      <c r="G199" s="8">
        <f>VLOOKUP(A199,[2]Sheet1!$A:$CF,80,FALSE)</f>
        <v>0</v>
      </c>
      <c r="H199" s="3">
        <f>VLOOKUP(A199,[2]Sheet1!$A:$CF,81,FALSE)</f>
        <v>0</v>
      </c>
      <c r="I199" s="3">
        <f>VLOOKUP(A199,[2]Sheet1!$A:$CF,82,FALSE)</f>
        <v>0</v>
      </c>
      <c r="J199" s="3">
        <f>VLOOKUP(A199,[2]Sheet1!$A:$CF,83,FALSE)</f>
        <v>0</v>
      </c>
      <c r="K199" t="s">
        <v>402</v>
      </c>
    </row>
    <row r="200" spans="1:11" ht="15.75" customHeight="1" x14ac:dyDescent="0.2">
      <c r="A200" s="3" t="s">
        <v>888</v>
      </c>
      <c r="B200" s="3" t="str">
        <f>VLOOKUP(A200,'[1]Congress Master'!$A:$F,2,FALSE)</f>
        <v>Lee, Susie (Democratic - Nevada)</v>
      </c>
      <c r="C200" s="3" t="s">
        <v>784</v>
      </c>
      <c r="D200" s="3">
        <v>110</v>
      </c>
      <c r="E200" s="3" t="s">
        <v>626</v>
      </c>
      <c r="F200" s="3">
        <f>VLOOKUP(A200,[2]Sheet1!$A:$CF,79,FALSE)</f>
        <v>30</v>
      </c>
      <c r="G200" s="8">
        <f>VLOOKUP(A200,[2]Sheet1!$A:$CF,80,FALSE)</f>
        <v>30</v>
      </c>
      <c r="H200" s="3">
        <f>VLOOKUP(A200,[2]Sheet1!$A:$CF,81,FALSE)</f>
        <v>20</v>
      </c>
      <c r="I200" s="3">
        <f>VLOOKUP(A200,[2]Sheet1!$A:$CF,82,FALSE)</f>
        <v>20</v>
      </c>
      <c r="J200" s="3">
        <f>VLOOKUP(A200,[2]Sheet1!$A:$CF,83,FALSE)</f>
        <v>10</v>
      </c>
      <c r="K200" t="s">
        <v>396</v>
      </c>
    </row>
    <row r="201" spans="1:11" ht="15.75" customHeight="1" x14ac:dyDescent="0.2">
      <c r="A201" s="7" t="s">
        <v>1318</v>
      </c>
      <c r="B201" s="3" t="str">
        <f>VLOOKUP(A201,'[1]Congress Master'!$A:$F,2,FALSE)</f>
        <v>Lee, Summer L. (Democratic - Pennsylvania)</v>
      </c>
      <c r="C201" s="3" t="s">
        <v>714</v>
      </c>
      <c r="D201" s="3">
        <v>2</v>
      </c>
      <c r="E201" s="3" t="s">
        <v>436</v>
      </c>
      <c r="F201" s="3">
        <f>VLOOKUP(A201,[2]Sheet1!$A:$CF,79,FALSE)</f>
        <v>2</v>
      </c>
      <c r="G201" s="8">
        <f>VLOOKUP(A201,[2]Sheet1!$A:$CF,80,FALSE)</f>
        <v>0</v>
      </c>
      <c r="H201" s="3">
        <f>VLOOKUP(A201,[2]Sheet1!$A:$CF,81,FALSE)</f>
        <v>0</v>
      </c>
      <c r="I201" s="3">
        <f>VLOOKUP(A201,[2]Sheet1!$A:$CF,82,FALSE)</f>
        <v>0</v>
      </c>
      <c r="J201" s="3">
        <f>VLOOKUP(A201,[2]Sheet1!$A:$CF,83,FALSE)</f>
        <v>0</v>
      </c>
      <c r="K201" t="s">
        <v>394</v>
      </c>
    </row>
    <row r="202" spans="1:11" ht="15.75" customHeight="1" x14ac:dyDescent="0.2">
      <c r="A202" s="3" t="s">
        <v>1133</v>
      </c>
      <c r="B202" s="3" t="str">
        <f>VLOOKUP(A202,'[1]Congress Master'!$A:$F,2,FALSE)</f>
        <v>Lee, Laurel M. (Republican - Florida)</v>
      </c>
      <c r="C202" s="3" t="s">
        <v>609</v>
      </c>
      <c r="D202" s="3">
        <v>11</v>
      </c>
      <c r="E202" s="3" t="s">
        <v>436</v>
      </c>
      <c r="F202" s="3">
        <f>VLOOKUP(A202,[2]Sheet1!$A:$CF,79,FALSE)</f>
        <v>11</v>
      </c>
      <c r="G202" s="8">
        <f>VLOOKUP(A202,[2]Sheet1!$A:$CF,80,FALSE)</f>
        <v>0</v>
      </c>
      <c r="H202" s="3">
        <f>VLOOKUP(A202,[2]Sheet1!$A:$CF,81,FALSE)</f>
        <v>0</v>
      </c>
      <c r="I202" s="3">
        <f>VLOOKUP(A202,[2]Sheet1!$A:$CF,82,FALSE)</f>
        <v>0</v>
      </c>
      <c r="J202" s="3">
        <f>VLOOKUP(A202,[2]Sheet1!$A:$CF,83,FALSE)</f>
        <v>0</v>
      </c>
      <c r="K202" t="s">
        <v>253</v>
      </c>
    </row>
    <row r="203" spans="1:11" ht="15.75" customHeight="1" x14ac:dyDescent="0.2">
      <c r="A203" s="3" t="s">
        <v>918</v>
      </c>
      <c r="B203" s="3" t="str">
        <f>VLOOKUP(A203,'[1]Congress Master'!$A:$F,2,FALSE)</f>
        <v>Lee, Barbara (Democratic - California)</v>
      </c>
      <c r="C203" s="3" t="s">
        <v>462</v>
      </c>
      <c r="D203" s="3">
        <v>20</v>
      </c>
      <c r="E203" s="3" t="s">
        <v>438</v>
      </c>
      <c r="F203" s="3">
        <f>VLOOKUP(A203,[2]Sheet1!$A:$CF,79,FALSE)</f>
        <v>0</v>
      </c>
      <c r="G203" s="8">
        <f>VLOOKUP(A203,[2]Sheet1!$A:$CF,80,FALSE)</f>
        <v>0</v>
      </c>
      <c r="H203" s="3">
        <f>VLOOKUP(A203,[2]Sheet1!$A:$CF,81,FALSE)</f>
        <v>20</v>
      </c>
      <c r="I203" s="3">
        <f>VLOOKUP(A203,[2]Sheet1!$A:$CF,82,FALSE)</f>
        <v>0</v>
      </c>
      <c r="J203" s="3">
        <f>VLOOKUP(A203,[2]Sheet1!$A:$CF,83,FALSE)</f>
        <v>0</v>
      </c>
      <c r="K203" t="s">
        <v>37</v>
      </c>
    </row>
    <row r="204" spans="1:11" ht="15.75" customHeight="1" x14ac:dyDescent="0.2">
      <c r="A204" s="3" t="s">
        <v>1183</v>
      </c>
      <c r="B204" s="3" t="str">
        <f>VLOOKUP(A204,'[1]Congress Master'!$A:$F,2,FALSE)</f>
        <v>Lawler, Michael (Republican - New York)</v>
      </c>
      <c r="C204" s="3" t="s">
        <v>774</v>
      </c>
      <c r="D204" s="3">
        <v>100</v>
      </c>
      <c r="E204" s="3" t="s">
        <v>626</v>
      </c>
      <c r="F204" s="3">
        <f>VLOOKUP(A204,[2]Sheet1!$A:$CF,79,FALSE)</f>
        <v>30</v>
      </c>
      <c r="G204" s="8">
        <f>VLOOKUP(A204,[2]Sheet1!$A:$CF,80,FALSE)</f>
        <v>20</v>
      </c>
      <c r="H204" s="3">
        <f>VLOOKUP(A204,[2]Sheet1!$A:$CF,81,FALSE)</f>
        <v>20</v>
      </c>
      <c r="I204" s="3">
        <f>VLOOKUP(A204,[2]Sheet1!$A:$CF,82,FALSE)</f>
        <v>20</v>
      </c>
      <c r="J204" s="3">
        <f>VLOOKUP(A204,[2]Sheet1!$A:$CF,83,FALSE)</f>
        <v>10</v>
      </c>
      <c r="K204" t="s">
        <v>307</v>
      </c>
    </row>
    <row r="205" spans="1:11" ht="15.75" customHeight="1" x14ac:dyDescent="0.2">
      <c r="A205" s="3" t="s">
        <v>1061</v>
      </c>
      <c r="B205" s="3" t="str">
        <f>VLOOKUP(A205,'[1]Congress Master'!$A:$F,2,FALSE)</f>
        <v>LaTurner, Jake (Republican - Kansas)</v>
      </c>
      <c r="C205" s="3" t="s">
        <v>559</v>
      </c>
      <c r="D205" s="3">
        <v>6</v>
      </c>
      <c r="E205" s="3" t="s">
        <v>436</v>
      </c>
      <c r="F205" s="3">
        <f>VLOOKUP(A205,[2]Sheet1!$A:$CF,79,FALSE)</f>
        <v>6</v>
      </c>
      <c r="G205" s="8">
        <f>VLOOKUP(A205,[2]Sheet1!$A:$CF,80,FALSE)</f>
        <v>0</v>
      </c>
      <c r="H205" s="3">
        <f>VLOOKUP(A205,[2]Sheet1!$A:$CF,81,FALSE)</f>
        <v>0</v>
      </c>
      <c r="I205" s="3">
        <f>VLOOKUP(A205,[2]Sheet1!$A:$CF,82,FALSE)</f>
        <v>0</v>
      </c>
      <c r="J205" s="3">
        <f>VLOOKUP(A205,[2]Sheet1!$A:$CF,83,FALSE)</f>
        <v>0</v>
      </c>
      <c r="K205" t="s">
        <v>177</v>
      </c>
    </row>
    <row r="206" spans="1:11" ht="15.75" customHeight="1" x14ac:dyDescent="0.2">
      <c r="A206" s="3" t="s">
        <v>934</v>
      </c>
      <c r="B206" s="3" t="str">
        <f>VLOOKUP(A206,'[1]Congress Master'!$A:$F,2,FALSE)</f>
        <v>Latta, Robert E. (Republican - Ohio)</v>
      </c>
      <c r="C206" s="3" t="s">
        <v>799</v>
      </c>
      <c r="D206" s="3">
        <v>43</v>
      </c>
      <c r="E206" s="3" t="s">
        <v>455</v>
      </c>
      <c r="F206" s="3">
        <f>VLOOKUP(A206,[2]Sheet1!$A:$CF,79,FALSE)</f>
        <v>3</v>
      </c>
      <c r="G206" s="8">
        <f>VLOOKUP(A206,[2]Sheet1!$A:$CF,80,FALSE)</f>
        <v>20</v>
      </c>
      <c r="H206" s="3">
        <f>VLOOKUP(A206,[2]Sheet1!$A:$CF,81,FALSE)</f>
        <v>20</v>
      </c>
      <c r="I206" s="3">
        <f>VLOOKUP(A206,[2]Sheet1!$A:$CF,82,FALSE)</f>
        <v>0</v>
      </c>
      <c r="J206" s="3">
        <f>VLOOKUP(A206,[2]Sheet1!$A:$CF,83,FALSE)</f>
        <v>0</v>
      </c>
      <c r="K206" t="s">
        <v>53</v>
      </c>
    </row>
    <row r="207" spans="1:11" ht="15.75" customHeight="1" x14ac:dyDescent="0.2">
      <c r="A207" s="3" t="s">
        <v>1101</v>
      </c>
      <c r="B207" s="3" t="str">
        <f>VLOOKUP(A207,'[1]Congress Master'!$A:$F,2,FALSE)</f>
        <v>Larson, John B. (Democratic - Connecticut)</v>
      </c>
      <c r="C207" s="3" t="s">
        <v>583</v>
      </c>
      <c r="D207" s="3">
        <v>22</v>
      </c>
      <c r="E207" s="3" t="s">
        <v>438</v>
      </c>
      <c r="F207" s="3">
        <f>VLOOKUP(A207,[2]Sheet1!$A:$CF,79,FALSE)</f>
        <v>2</v>
      </c>
      <c r="G207" s="8">
        <f>VLOOKUP(A207,[2]Sheet1!$A:$CF,80,FALSE)</f>
        <v>0</v>
      </c>
      <c r="H207" s="3">
        <f>VLOOKUP(A207,[2]Sheet1!$A:$CF,81,FALSE)</f>
        <v>20</v>
      </c>
      <c r="I207" s="3">
        <f>VLOOKUP(A207,[2]Sheet1!$A:$CF,82,FALSE)</f>
        <v>0</v>
      </c>
      <c r="J207" s="3">
        <f>VLOOKUP(A207,[2]Sheet1!$A:$CF,83,FALSE)</f>
        <v>0</v>
      </c>
      <c r="K207" t="s">
        <v>221</v>
      </c>
    </row>
    <row r="208" spans="1:11" ht="15.75" customHeight="1" x14ac:dyDescent="0.2">
      <c r="A208" s="3" t="s">
        <v>1229</v>
      </c>
      <c r="B208" s="3" t="str">
        <f>VLOOKUP(A208,'[1]Congress Master'!$A:$F,2,FALSE)</f>
        <v>Larsen, Rick (Democratic - Washington)</v>
      </c>
      <c r="C208" s="3" t="s">
        <v>684</v>
      </c>
      <c r="D208" s="3">
        <v>21</v>
      </c>
      <c r="E208" s="3" t="s">
        <v>438</v>
      </c>
      <c r="F208" s="3">
        <f>VLOOKUP(A208,[2]Sheet1!$A:$CF,79,FALSE)</f>
        <v>1</v>
      </c>
      <c r="G208" s="8">
        <f>VLOOKUP(A208,[2]Sheet1!$A:$CF,80,FALSE)</f>
        <v>0</v>
      </c>
      <c r="H208" s="3">
        <f>VLOOKUP(A208,[2]Sheet1!$A:$CF,81,FALSE)</f>
        <v>20</v>
      </c>
      <c r="I208" s="3">
        <f>VLOOKUP(A208,[2]Sheet1!$A:$CF,82,FALSE)</f>
        <v>0</v>
      </c>
      <c r="J208" s="3">
        <f>VLOOKUP(A208,[2]Sheet1!$A:$CF,83,FALSE)</f>
        <v>0</v>
      </c>
      <c r="K208" t="s">
        <v>353</v>
      </c>
    </row>
    <row r="209" spans="1:11" ht="15.75" customHeight="1" x14ac:dyDescent="0.2">
      <c r="A209" s="3" t="s">
        <v>1202</v>
      </c>
      <c r="B209" s="3" t="str">
        <f>VLOOKUP(A209,'[1]Congress Master'!$A:$F,2,FALSE)</f>
        <v>Langworthy, Nicholas A. (Republican - New York)</v>
      </c>
      <c r="C209" s="3" t="s">
        <v>669</v>
      </c>
      <c r="D209" s="3">
        <v>9</v>
      </c>
      <c r="E209" s="3" t="s">
        <v>436</v>
      </c>
      <c r="F209" s="3">
        <f>VLOOKUP(A209,[2]Sheet1!$A:$CF,79,FALSE)</f>
        <v>9</v>
      </c>
      <c r="G209" s="8">
        <f>VLOOKUP(A209,[2]Sheet1!$A:$CF,80,FALSE)</f>
        <v>0</v>
      </c>
      <c r="H209" s="3">
        <f>VLOOKUP(A209,[2]Sheet1!$A:$CF,81,FALSE)</f>
        <v>0</v>
      </c>
      <c r="I209" s="3">
        <f>VLOOKUP(A209,[2]Sheet1!$A:$CF,82,FALSE)</f>
        <v>0</v>
      </c>
      <c r="J209" s="3">
        <f>VLOOKUP(A209,[2]Sheet1!$A:$CF,83,FALSE)</f>
        <v>0</v>
      </c>
      <c r="K209" t="s">
        <v>326</v>
      </c>
    </row>
    <row r="210" spans="1:11" ht="15.75" customHeight="1" x14ac:dyDescent="0.2">
      <c r="A210" s="3" t="s">
        <v>1040</v>
      </c>
      <c r="B210" s="3" t="str">
        <f>VLOOKUP(A210,'[1]Congress Master'!$A:$F,2,FALSE)</f>
        <v>Landsman, Greg (Democratic - Ohio)</v>
      </c>
      <c r="C210" s="3" t="s">
        <v>544</v>
      </c>
      <c r="D210" s="3">
        <v>61</v>
      </c>
      <c r="E210" s="3" t="s">
        <v>446</v>
      </c>
      <c r="F210" s="3">
        <f>VLOOKUP(A210,[2]Sheet1!$A:$CF,79,FALSE)</f>
        <v>11</v>
      </c>
      <c r="G210" s="8">
        <f>VLOOKUP(A210,[2]Sheet1!$A:$CF,80,FALSE)</f>
        <v>10</v>
      </c>
      <c r="H210" s="3">
        <f>VLOOKUP(A210,[2]Sheet1!$A:$CF,81,FALSE)</f>
        <v>20</v>
      </c>
      <c r="I210" s="3">
        <f>VLOOKUP(A210,[2]Sheet1!$A:$CF,82,FALSE)</f>
        <v>20</v>
      </c>
      <c r="J210" s="3">
        <f>VLOOKUP(A210,[2]Sheet1!$A:$CF,83,FALSE)</f>
        <v>0</v>
      </c>
      <c r="K210" t="s">
        <v>159</v>
      </c>
    </row>
    <row r="211" spans="1:11" ht="15.75" customHeight="1" x14ac:dyDescent="0.2">
      <c r="A211" s="7" t="s">
        <v>1319</v>
      </c>
      <c r="B211" s="3" t="str">
        <f>VLOOKUP(A211,'[1]Congress Master'!$A:$F,2,FALSE)</f>
        <v>Lamborn, Doug (Republican - Colorado)</v>
      </c>
      <c r="C211" s="3" t="s">
        <v>524</v>
      </c>
      <c r="D211" s="3">
        <v>29</v>
      </c>
      <c r="E211" s="3" t="s">
        <v>443</v>
      </c>
      <c r="F211" s="3">
        <f>VLOOKUP(A211,[2]Sheet1!$A:$CF,79,FALSE)</f>
        <v>9</v>
      </c>
      <c r="G211" s="8">
        <f>VLOOKUP(A211,[2]Sheet1!$A:$CF,80,FALSE)</f>
        <v>0</v>
      </c>
      <c r="H211" s="3">
        <f>VLOOKUP(A211,[2]Sheet1!$A:$CF,81,FALSE)</f>
        <v>20</v>
      </c>
      <c r="I211" s="3">
        <f>VLOOKUP(A211,[2]Sheet1!$A:$CF,82,FALSE)</f>
        <v>0</v>
      </c>
      <c r="J211" s="3">
        <f>VLOOKUP(A211,[2]Sheet1!$A:$CF,83,FALSE)</f>
        <v>0</v>
      </c>
      <c r="K211" t="s">
        <v>127</v>
      </c>
    </row>
    <row r="212" spans="1:11" ht="15.75" customHeight="1" x14ac:dyDescent="0.2">
      <c r="A212" s="3" t="s">
        <v>1008</v>
      </c>
      <c r="B212" s="3" t="str">
        <f>VLOOKUP(A212,'[1]Congress Master'!$A:$F,2,FALSE)</f>
        <v>LaMalfa, Doug (Republican - California)</v>
      </c>
      <c r="C212" s="3" t="s">
        <v>523</v>
      </c>
      <c r="D212" s="3">
        <v>53</v>
      </c>
      <c r="E212" s="3" t="s">
        <v>446</v>
      </c>
      <c r="F212" s="3">
        <f>VLOOKUP(A212,[2]Sheet1!$A:$CF,79,FALSE)</f>
        <v>13</v>
      </c>
      <c r="G212" s="8">
        <f>VLOOKUP(A212,[2]Sheet1!$A:$CF,80,FALSE)</f>
        <v>20</v>
      </c>
      <c r="H212" s="3">
        <f>VLOOKUP(A212,[2]Sheet1!$A:$CF,81,FALSE)</f>
        <v>20</v>
      </c>
      <c r="I212" s="3">
        <f>VLOOKUP(A212,[2]Sheet1!$A:$CF,82,FALSE)</f>
        <v>0</v>
      </c>
      <c r="J212" s="3">
        <f>VLOOKUP(A212,[2]Sheet1!$A:$CF,83,FALSE)</f>
        <v>0</v>
      </c>
      <c r="K212" t="s">
        <v>126</v>
      </c>
    </row>
    <row r="213" spans="1:11" ht="15.75" customHeight="1" x14ac:dyDescent="0.2">
      <c r="A213" s="3" t="s">
        <v>1201</v>
      </c>
      <c r="B213" s="3" t="str">
        <f>VLOOKUP(A213,'[1]Congress Master'!$A:$F,2,FALSE)</f>
        <v>LaLota, Nick (Republican - New York)</v>
      </c>
      <c r="C213" s="3" t="s">
        <v>668</v>
      </c>
      <c r="D213" s="3">
        <v>35</v>
      </c>
      <c r="E213" s="3" t="s">
        <v>443</v>
      </c>
      <c r="F213" s="3">
        <f>VLOOKUP(A213,[2]Sheet1!$A:$CF,79,FALSE)</f>
        <v>15</v>
      </c>
      <c r="G213" s="8">
        <f>VLOOKUP(A213,[2]Sheet1!$A:$CF,80,FALSE)</f>
        <v>20</v>
      </c>
      <c r="H213" s="3">
        <f>VLOOKUP(A213,[2]Sheet1!$A:$CF,81,FALSE)</f>
        <v>0</v>
      </c>
      <c r="I213" s="3">
        <f>VLOOKUP(A213,[2]Sheet1!$A:$CF,82,FALSE)</f>
        <v>0</v>
      </c>
      <c r="J213" s="3">
        <f>VLOOKUP(A213,[2]Sheet1!$A:$CF,83,FALSE)</f>
        <v>0</v>
      </c>
      <c r="K213" t="s">
        <v>325</v>
      </c>
    </row>
    <row r="214" spans="1:11" ht="15.75" customHeight="1" x14ac:dyDescent="0.2">
      <c r="A214" s="3" t="s">
        <v>982</v>
      </c>
      <c r="B214" s="3" t="str">
        <f>VLOOKUP(A214,'[1]Congress Master'!$A:$F,2,FALSE)</f>
        <v>LaHood, Darin (Republican - Illinois)</v>
      </c>
      <c r="C214" s="3" t="s">
        <v>806</v>
      </c>
      <c r="D214" s="3">
        <v>49</v>
      </c>
      <c r="E214" s="3" t="s">
        <v>446</v>
      </c>
      <c r="F214" s="3">
        <f>VLOOKUP(A214,[2]Sheet1!$A:$CF,79,FALSE)</f>
        <v>14</v>
      </c>
      <c r="G214" s="8">
        <f>VLOOKUP(A214,[2]Sheet1!$A:$CF,80,FALSE)</f>
        <v>5</v>
      </c>
      <c r="H214" s="3">
        <f>VLOOKUP(A214,[2]Sheet1!$A:$CF,81,FALSE)</f>
        <v>20</v>
      </c>
      <c r="I214" s="3">
        <f>VLOOKUP(A214,[2]Sheet1!$A:$CF,82,FALSE)</f>
        <v>0</v>
      </c>
      <c r="J214" s="3">
        <f>VLOOKUP(A214,[2]Sheet1!$A:$CF,83,FALSE)</f>
        <v>10</v>
      </c>
      <c r="K214" t="s">
        <v>101</v>
      </c>
    </row>
    <row r="215" spans="1:11" ht="15.75" customHeight="1" x14ac:dyDescent="0.2">
      <c r="A215" s="3" t="s">
        <v>986</v>
      </c>
      <c r="B215" s="3" t="str">
        <f>VLOOKUP(A215,'[1]Congress Master'!$A:$F,2,FALSE)</f>
        <v>Kustoff, David (Republican - Tennessee)</v>
      </c>
      <c r="C215" s="3" t="s">
        <v>510</v>
      </c>
      <c r="D215" s="3">
        <v>21</v>
      </c>
      <c r="E215" s="3" t="s">
        <v>438</v>
      </c>
      <c r="F215" s="3">
        <f>VLOOKUP(A215,[2]Sheet1!$A:$CF,79,FALSE)</f>
        <v>6</v>
      </c>
      <c r="G215" s="8">
        <f>VLOOKUP(A215,[2]Sheet1!$A:$CF,80,FALSE)</f>
        <v>15</v>
      </c>
      <c r="H215" s="3">
        <f>VLOOKUP(A215,[2]Sheet1!$A:$CF,81,FALSE)</f>
        <v>0</v>
      </c>
      <c r="I215" s="3">
        <f>VLOOKUP(A215,[2]Sheet1!$A:$CF,82,FALSE)</f>
        <v>0</v>
      </c>
      <c r="J215" s="3">
        <f>VLOOKUP(A215,[2]Sheet1!$A:$CF,83,FALSE)</f>
        <v>0</v>
      </c>
      <c r="K215" t="s">
        <v>105</v>
      </c>
    </row>
    <row r="216" spans="1:11" ht="15.75" customHeight="1" x14ac:dyDescent="0.2">
      <c r="A216" s="3" t="s">
        <v>909</v>
      </c>
      <c r="B216" s="3" t="str">
        <f>VLOOKUP(A216,'[1]Congress Master'!$A:$F,2,FALSE)</f>
        <v>Kuster, Ann M. (Democratic - New Hampshire)</v>
      </c>
      <c r="C216" s="3" t="s">
        <v>454</v>
      </c>
      <c r="D216" s="3">
        <v>46</v>
      </c>
      <c r="E216" s="3" t="s">
        <v>455</v>
      </c>
      <c r="F216" s="3">
        <f>VLOOKUP(A216,[2]Sheet1!$A:$CF,79,FALSE)</f>
        <v>16</v>
      </c>
      <c r="G216" s="8">
        <f>VLOOKUP(A216,[2]Sheet1!$A:$CF,80,FALSE)</f>
        <v>10</v>
      </c>
      <c r="H216" s="3">
        <f>VLOOKUP(A216,[2]Sheet1!$A:$CF,81,FALSE)</f>
        <v>20</v>
      </c>
      <c r="I216" s="3">
        <f>VLOOKUP(A216,[2]Sheet1!$A:$CF,82,FALSE)</f>
        <v>0</v>
      </c>
      <c r="J216" s="3">
        <f>VLOOKUP(A216,[2]Sheet1!$A:$CF,83,FALSE)</f>
        <v>0</v>
      </c>
      <c r="K216" t="s">
        <v>28</v>
      </c>
    </row>
    <row r="217" spans="1:11" ht="15.75" customHeight="1" x14ac:dyDescent="0.2">
      <c r="A217" s="3" t="s">
        <v>1217</v>
      </c>
      <c r="B217" s="3" t="str">
        <f>VLOOKUP(A217,'[1]Congress Master'!$A:$F,2,FALSE)</f>
        <v>Krishnamoorthi, Raja (Democratic - Illinois)</v>
      </c>
      <c r="C217" s="3" t="s">
        <v>778</v>
      </c>
      <c r="D217" s="3">
        <v>72</v>
      </c>
      <c r="E217" s="3" t="s">
        <v>626</v>
      </c>
      <c r="F217" s="3">
        <f>VLOOKUP(A217,[2]Sheet1!$A:$CF,79,FALSE)</f>
        <v>7</v>
      </c>
      <c r="G217" s="8">
        <f>VLOOKUP(A217,[2]Sheet1!$A:$CF,80,FALSE)</f>
        <v>15</v>
      </c>
      <c r="H217" s="3">
        <f>VLOOKUP(A217,[2]Sheet1!$A:$CF,81,FALSE)</f>
        <v>20</v>
      </c>
      <c r="I217" s="3">
        <f>VLOOKUP(A217,[2]Sheet1!$A:$CF,82,FALSE)</f>
        <v>20</v>
      </c>
      <c r="J217" s="3">
        <f>VLOOKUP(A217,[2]Sheet1!$A:$CF,83,FALSE)</f>
        <v>10</v>
      </c>
      <c r="K217" t="s">
        <v>341</v>
      </c>
    </row>
    <row r="218" spans="1:11" ht="15.75" customHeight="1" x14ac:dyDescent="0.2">
      <c r="A218" s="3" t="s">
        <v>1305</v>
      </c>
      <c r="B218" s="3" t="str">
        <f>VLOOKUP(A218,'[1]Congress Master'!$A:$F,2,FALSE)</f>
        <v>Kim, Young (Republican - California)</v>
      </c>
      <c r="C218" s="3" t="s">
        <v>788</v>
      </c>
      <c r="D218" s="3">
        <v>104</v>
      </c>
      <c r="E218" s="3" t="s">
        <v>626</v>
      </c>
      <c r="F218" s="3">
        <f>VLOOKUP(A218,[2]Sheet1!$A:$CF,79,FALSE)</f>
        <v>24</v>
      </c>
      <c r="G218" s="8">
        <f>VLOOKUP(A218,[2]Sheet1!$A:$CF,80,FALSE)</f>
        <v>30</v>
      </c>
      <c r="H218" s="3">
        <f>VLOOKUP(A218,[2]Sheet1!$A:$CF,81,FALSE)</f>
        <v>20</v>
      </c>
      <c r="I218" s="3">
        <f>VLOOKUP(A218,[2]Sheet1!$A:$CF,82,FALSE)</f>
        <v>20</v>
      </c>
      <c r="J218" s="3">
        <f>VLOOKUP(A218,[2]Sheet1!$A:$CF,83,FALSE)</f>
        <v>10</v>
      </c>
      <c r="K218" t="s">
        <v>431</v>
      </c>
    </row>
    <row r="219" spans="1:11" ht="15.75" customHeight="1" x14ac:dyDescent="0.2">
      <c r="A219" s="3" t="s">
        <v>906</v>
      </c>
      <c r="B219" s="3" t="str">
        <f>VLOOKUP(A219,'[1]Congress Master'!$A:$F,2,FALSE)</f>
        <v>Kim, Andy (Democratic - New Jersey)</v>
      </c>
      <c r="C219" s="3" t="s">
        <v>452</v>
      </c>
      <c r="D219" s="3">
        <v>35</v>
      </c>
      <c r="E219" s="3" t="s">
        <v>443</v>
      </c>
      <c r="F219" s="3">
        <f>VLOOKUP(A219,[2]Sheet1!$A:$CF,79,FALSE)</f>
        <v>5</v>
      </c>
      <c r="G219" s="8">
        <f>VLOOKUP(A219,[2]Sheet1!$A:$CF,80,FALSE)</f>
        <v>10</v>
      </c>
      <c r="H219" s="3">
        <f>VLOOKUP(A219,[2]Sheet1!$A:$CF,81,FALSE)</f>
        <v>20</v>
      </c>
      <c r="I219" s="3">
        <f>VLOOKUP(A219,[2]Sheet1!$A:$CF,82,FALSE)</f>
        <v>0</v>
      </c>
      <c r="J219" s="3">
        <f>VLOOKUP(A219,[2]Sheet1!$A:$CF,83,FALSE)</f>
        <v>0</v>
      </c>
      <c r="K219" t="s">
        <v>25</v>
      </c>
    </row>
    <row r="220" spans="1:11" ht="15.75" customHeight="1" x14ac:dyDescent="0.2">
      <c r="A220" s="3" t="s">
        <v>998</v>
      </c>
      <c r="B220" s="3" t="str">
        <f>VLOOKUP(A220,'[1]Congress Master'!$A:$F,2,FALSE)</f>
        <v>Kilmer, Derek (Democratic - Washington)</v>
      </c>
      <c r="C220" s="3" t="s">
        <v>755</v>
      </c>
      <c r="D220" s="3">
        <v>99</v>
      </c>
      <c r="E220" s="3" t="s">
        <v>626</v>
      </c>
      <c r="F220" s="3">
        <f>VLOOKUP(A220,[2]Sheet1!$A:$CF,79,FALSE)</f>
        <v>19</v>
      </c>
      <c r="G220" s="8">
        <f>VLOOKUP(A220,[2]Sheet1!$A:$CF,80,FALSE)</f>
        <v>30</v>
      </c>
      <c r="H220" s="3">
        <f>VLOOKUP(A220,[2]Sheet1!$A:$CF,81,FALSE)</f>
        <v>20</v>
      </c>
      <c r="I220" s="3">
        <f>VLOOKUP(A220,[2]Sheet1!$A:$CF,82,FALSE)</f>
        <v>20</v>
      </c>
      <c r="J220" s="3">
        <f>VLOOKUP(A220,[2]Sheet1!$A:$CF,83,FALSE)</f>
        <v>10</v>
      </c>
      <c r="K220" t="s">
        <v>116</v>
      </c>
    </row>
    <row r="221" spans="1:11" ht="15.75" customHeight="1" x14ac:dyDescent="0.2">
      <c r="A221" s="3" t="s">
        <v>1127</v>
      </c>
      <c r="B221" s="3" t="str">
        <f>VLOOKUP(A221,'[1]Congress Master'!$A:$F,2,FALSE)</f>
        <v>Kiley, Kevin (Republican - California)</v>
      </c>
      <c r="C221" s="3" t="s">
        <v>604</v>
      </c>
      <c r="D221" s="3">
        <v>6</v>
      </c>
      <c r="E221" s="3" t="s">
        <v>436</v>
      </c>
      <c r="F221" s="3">
        <f>VLOOKUP(A221,[2]Sheet1!$A:$CF,79,FALSE)</f>
        <v>6</v>
      </c>
      <c r="G221" s="8">
        <f>VLOOKUP(A221,[2]Sheet1!$A:$CF,80,FALSE)</f>
        <v>0</v>
      </c>
      <c r="H221" s="3">
        <f>VLOOKUP(A221,[2]Sheet1!$A:$CF,81,FALSE)</f>
        <v>0</v>
      </c>
      <c r="I221" s="3">
        <f>VLOOKUP(A221,[2]Sheet1!$A:$CF,82,FALSE)</f>
        <v>0</v>
      </c>
      <c r="J221" s="3">
        <f>VLOOKUP(A221,[2]Sheet1!$A:$CF,83,FALSE)</f>
        <v>0</v>
      </c>
      <c r="K221" t="s">
        <v>247</v>
      </c>
    </row>
    <row r="222" spans="1:11" ht="15.75" customHeight="1" x14ac:dyDescent="0.2">
      <c r="A222" s="3" t="s">
        <v>976</v>
      </c>
      <c r="B222" s="3" t="str">
        <f>VLOOKUP(A222,'[1]Congress Master'!$A:$F,2,FALSE)</f>
        <v>Kildee, Daniel T. (Democratic - Michigan)</v>
      </c>
      <c r="C222" s="3" t="s">
        <v>748</v>
      </c>
      <c r="D222" s="3">
        <v>54</v>
      </c>
      <c r="E222" s="3" t="s">
        <v>446</v>
      </c>
      <c r="F222" s="3">
        <f>VLOOKUP(A222,[2]Sheet1!$A:$CF,79,FALSE)</f>
        <v>14</v>
      </c>
      <c r="G222" s="8">
        <f>VLOOKUP(A222,[2]Sheet1!$A:$CF,80,FALSE)</f>
        <v>10</v>
      </c>
      <c r="H222" s="3">
        <f>VLOOKUP(A222,[2]Sheet1!$A:$CF,81,FALSE)</f>
        <v>20</v>
      </c>
      <c r="I222" s="3">
        <f>VLOOKUP(A222,[2]Sheet1!$A:$CF,82,FALSE)</f>
        <v>0</v>
      </c>
      <c r="J222" s="3">
        <f>VLOOKUP(A222,[2]Sheet1!$A:$CF,83,FALSE)</f>
        <v>10</v>
      </c>
      <c r="K222" t="s">
        <v>95</v>
      </c>
    </row>
    <row r="223" spans="1:11" ht="15.75" customHeight="1" x14ac:dyDescent="0.2">
      <c r="A223" s="3" t="s">
        <v>1075</v>
      </c>
      <c r="B223" s="3" t="str">
        <f>VLOOKUP(A223,'[1]Congress Master'!$A:$F,2,FALSE)</f>
        <v>Kiggans, Jennifer A. (Republican - Virginia)</v>
      </c>
      <c r="C223" s="3" t="s">
        <v>767</v>
      </c>
      <c r="D223" s="3">
        <v>54</v>
      </c>
      <c r="E223" s="3" t="s">
        <v>446</v>
      </c>
      <c r="F223" s="3">
        <f>VLOOKUP(A223,[2]Sheet1!$A:$CF,79,FALSE)</f>
        <v>24</v>
      </c>
      <c r="G223" s="8">
        <f>VLOOKUP(A223,[2]Sheet1!$A:$CF,80,FALSE)</f>
        <v>0</v>
      </c>
      <c r="H223" s="3">
        <f>VLOOKUP(A223,[2]Sheet1!$A:$CF,81,FALSE)</f>
        <v>20</v>
      </c>
      <c r="I223" s="3">
        <f>VLOOKUP(A223,[2]Sheet1!$A:$CF,82,FALSE)</f>
        <v>0</v>
      </c>
      <c r="J223" s="3">
        <f>VLOOKUP(A223,[2]Sheet1!$A:$CF,83,FALSE)</f>
        <v>10</v>
      </c>
      <c r="K223" t="s">
        <v>195</v>
      </c>
    </row>
    <row r="224" spans="1:11" ht="15.75" customHeight="1" x14ac:dyDescent="0.2">
      <c r="A224" s="3" t="s">
        <v>1231</v>
      </c>
      <c r="B224" s="3" t="str">
        <f>VLOOKUP(A224,'[1]Congress Master'!$A:$F,2,FALSE)</f>
        <v>Khanna, Ro (Democratic - California)</v>
      </c>
      <c r="C224" s="3" t="s">
        <v>855</v>
      </c>
      <c r="D224" s="3">
        <v>56</v>
      </c>
      <c r="E224" s="3" t="s">
        <v>446</v>
      </c>
      <c r="F224" s="3">
        <f>VLOOKUP(A224,[2]Sheet1!$A:$CF,79,FALSE)</f>
        <v>6</v>
      </c>
      <c r="G224" s="8">
        <f>VLOOKUP(A224,[2]Sheet1!$A:$CF,80,FALSE)</f>
        <v>20</v>
      </c>
      <c r="H224" s="3">
        <f>VLOOKUP(A224,[2]Sheet1!$A:$CF,81,FALSE)</f>
        <v>20</v>
      </c>
      <c r="I224" s="3">
        <f>VLOOKUP(A224,[2]Sheet1!$A:$CF,82,FALSE)</f>
        <v>0</v>
      </c>
      <c r="J224" s="3">
        <f>VLOOKUP(A224,[2]Sheet1!$A:$CF,83,FALSE)</f>
        <v>10</v>
      </c>
      <c r="K224" t="s">
        <v>355</v>
      </c>
    </row>
    <row r="225" spans="1:11" ht="15.75" customHeight="1" x14ac:dyDescent="0.2">
      <c r="A225" s="3" t="s">
        <v>1290</v>
      </c>
      <c r="B225" s="3" t="str">
        <f>VLOOKUP(A225,'[1]Congress Master'!$A:$F,2,FALSE)</f>
        <v>Kelly, Trent (Republican - Mississippi)</v>
      </c>
      <c r="C225" s="3" t="s">
        <v>727</v>
      </c>
      <c r="D225" s="3">
        <v>14</v>
      </c>
      <c r="E225" s="3" t="s">
        <v>436</v>
      </c>
      <c r="F225" s="3">
        <f>VLOOKUP(A225,[2]Sheet1!$A:$CF,79,FALSE)</f>
        <v>9</v>
      </c>
      <c r="G225" s="8">
        <f>VLOOKUP(A225,[2]Sheet1!$A:$CF,80,FALSE)</f>
        <v>5</v>
      </c>
      <c r="H225" s="3">
        <f>VLOOKUP(A225,[2]Sheet1!$A:$CF,81,FALSE)</f>
        <v>0</v>
      </c>
      <c r="I225" s="3">
        <f>VLOOKUP(A225,[2]Sheet1!$A:$CF,82,FALSE)</f>
        <v>0</v>
      </c>
      <c r="J225" s="3">
        <f>VLOOKUP(A225,[2]Sheet1!$A:$CF,83,FALSE)</f>
        <v>0</v>
      </c>
      <c r="K225" t="s">
        <v>416</v>
      </c>
    </row>
    <row r="226" spans="1:11" ht="15.75" customHeight="1" x14ac:dyDescent="0.2">
      <c r="A226" s="3" t="s">
        <v>1236</v>
      </c>
      <c r="B226" s="3" t="str">
        <f>VLOOKUP(A226,'[1]Congress Master'!$A:$F,2,FALSE)</f>
        <v>Kelly, Robin L. (Democratic - Illinois)</v>
      </c>
      <c r="C226" s="3" t="s">
        <v>856</v>
      </c>
      <c r="D226" s="3">
        <v>73</v>
      </c>
      <c r="E226" s="3" t="s">
        <v>626</v>
      </c>
      <c r="F226" s="3">
        <f>VLOOKUP(A226,[2]Sheet1!$A:$CF,79,FALSE)</f>
        <v>3</v>
      </c>
      <c r="G226" s="8">
        <f>VLOOKUP(A226,[2]Sheet1!$A:$CF,80,FALSE)</f>
        <v>30</v>
      </c>
      <c r="H226" s="3">
        <f>VLOOKUP(A226,[2]Sheet1!$A:$CF,81,FALSE)</f>
        <v>20</v>
      </c>
      <c r="I226" s="3">
        <f>VLOOKUP(A226,[2]Sheet1!$A:$CF,82,FALSE)</f>
        <v>20</v>
      </c>
      <c r="J226" s="3">
        <f>VLOOKUP(A226,[2]Sheet1!$A:$CF,83,FALSE)</f>
        <v>0</v>
      </c>
      <c r="K226" t="s">
        <v>360</v>
      </c>
    </row>
    <row r="227" spans="1:11" ht="15.75" customHeight="1" x14ac:dyDescent="0.2">
      <c r="A227" s="3" t="s">
        <v>1182</v>
      </c>
      <c r="B227" s="3" t="str">
        <f>VLOOKUP(A227,'[1]Congress Master'!$A:$F,2,FALSE)</f>
        <v>Kelly, Mike (Republican - Pennsylvania)</v>
      </c>
      <c r="C227" s="3" t="s">
        <v>654</v>
      </c>
      <c r="D227" s="3">
        <v>41</v>
      </c>
      <c r="E227" s="3" t="s">
        <v>455</v>
      </c>
      <c r="F227" s="3">
        <f>VLOOKUP(A227,[2]Sheet1!$A:$CF,79,FALSE)</f>
        <v>16</v>
      </c>
      <c r="G227" s="8">
        <f>VLOOKUP(A227,[2]Sheet1!$A:$CF,80,FALSE)</f>
        <v>5</v>
      </c>
      <c r="H227" s="3">
        <f>VLOOKUP(A227,[2]Sheet1!$A:$CF,81,FALSE)</f>
        <v>20</v>
      </c>
      <c r="I227" s="3">
        <f>VLOOKUP(A227,[2]Sheet1!$A:$CF,82,FALSE)</f>
        <v>0</v>
      </c>
      <c r="J227" s="3">
        <f>VLOOKUP(A227,[2]Sheet1!$A:$CF,83,FALSE)</f>
        <v>0</v>
      </c>
      <c r="K227" t="s">
        <v>306</v>
      </c>
    </row>
    <row r="228" spans="1:11" ht="15.75" customHeight="1" x14ac:dyDescent="0.2">
      <c r="A228" s="3" t="s">
        <v>928</v>
      </c>
      <c r="B228" s="3" t="str">
        <f>VLOOKUP(A228,'[1]Congress Master'!$A:$F,2,FALSE)</f>
        <v>Keating, William R. (Democratic - Massachusetts)</v>
      </c>
      <c r="C228" s="3" t="s">
        <v>470</v>
      </c>
      <c r="D228" s="3">
        <v>31</v>
      </c>
      <c r="E228" s="3" t="s">
        <v>443</v>
      </c>
      <c r="F228" s="3">
        <f>VLOOKUP(A228,[2]Sheet1!$A:$CF,79,FALSE)</f>
        <v>11</v>
      </c>
      <c r="G228" s="8">
        <f>VLOOKUP(A228,[2]Sheet1!$A:$CF,80,FALSE)</f>
        <v>0</v>
      </c>
      <c r="H228" s="3">
        <f>VLOOKUP(A228,[2]Sheet1!$A:$CF,81,FALSE)</f>
        <v>20</v>
      </c>
      <c r="I228" s="3">
        <f>VLOOKUP(A228,[2]Sheet1!$A:$CF,82,FALSE)</f>
        <v>0</v>
      </c>
      <c r="J228" s="3">
        <f>VLOOKUP(A228,[2]Sheet1!$A:$CF,83,FALSE)</f>
        <v>0</v>
      </c>
      <c r="K228" t="s">
        <v>47</v>
      </c>
    </row>
    <row r="229" spans="1:11" ht="15.75" customHeight="1" x14ac:dyDescent="0.2">
      <c r="A229" s="3" t="s">
        <v>1284</v>
      </c>
      <c r="B229" s="3" t="str">
        <f>VLOOKUP(A229,'[1]Congress Master'!$A:$F,2,FALSE)</f>
        <v>Kean, Thomas H. (Republican - New Jersey)</v>
      </c>
      <c r="C229" s="3" t="s">
        <v>723</v>
      </c>
      <c r="D229" s="3">
        <v>24</v>
      </c>
      <c r="E229" s="3" t="s">
        <v>438</v>
      </c>
      <c r="F229" s="3">
        <f>VLOOKUP(A229,[2]Sheet1!$A:$CF,79,FALSE)</f>
        <v>14</v>
      </c>
      <c r="G229" s="8">
        <f>VLOOKUP(A229,[2]Sheet1!$A:$CF,80,FALSE)</f>
        <v>10</v>
      </c>
      <c r="H229" s="3">
        <f>VLOOKUP(A229,[2]Sheet1!$A:$CF,81,FALSE)</f>
        <v>0</v>
      </c>
      <c r="I229" s="3">
        <f>VLOOKUP(A229,[2]Sheet1!$A:$CF,82,FALSE)</f>
        <v>0</v>
      </c>
      <c r="J229" s="3">
        <f>VLOOKUP(A229,[2]Sheet1!$A:$CF,83,FALSE)</f>
        <v>0</v>
      </c>
      <c r="K229" t="s">
        <v>410</v>
      </c>
    </row>
    <row r="230" spans="1:11" ht="15.75" customHeight="1" x14ac:dyDescent="0.2">
      <c r="A230" s="3" t="s">
        <v>1150</v>
      </c>
      <c r="B230" s="3" t="str">
        <f>VLOOKUP(A230,'[1]Congress Master'!$A:$F,2,FALSE)</f>
        <v>Kaptur, Marcy (Democratic - Ohio)</v>
      </c>
      <c r="C230" s="3" t="s">
        <v>622</v>
      </c>
      <c r="D230" s="3">
        <v>18</v>
      </c>
      <c r="E230" s="3" t="s">
        <v>438</v>
      </c>
      <c r="F230" s="3">
        <f>VLOOKUP(A230,[2]Sheet1!$A:$CF,79,FALSE)</f>
        <v>8</v>
      </c>
      <c r="G230" s="8">
        <f>VLOOKUP(A230,[2]Sheet1!$A:$CF,80,FALSE)</f>
        <v>10</v>
      </c>
      <c r="H230" s="3">
        <f>VLOOKUP(A230,[2]Sheet1!$A:$CF,81,FALSE)</f>
        <v>0</v>
      </c>
      <c r="I230" s="3">
        <f>VLOOKUP(A230,[2]Sheet1!$A:$CF,82,FALSE)</f>
        <v>0</v>
      </c>
      <c r="J230" s="3">
        <f>VLOOKUP(A230,[2]Sheet1!$A:$CF,83,FALSE)</f>
        <v>0</v>
      </c>
      <c r="K230" t="s">
        <v>270</v>
      </c>
    </row>
    <row r="231" spans="1:11" ht="15.75" customHeight="1" x14ac:dyDescent="0.2">
      <c r="A231" s="3" t="s">
        <v>1273</v>
      </c>
      <c r="B231" s="3" t="str">
        <f>VLOOKUP(A231,'[1]Congress Master'!$A:$F,2,FALSE)</f>
        <v>Kamlager-Dove, Sydney (Democratic - California)</v>
      </c>
      <c r="C231" s="3" t="s">
        <v>717</v>
      </c>
      <c r="D231" s="3">
        <v>2</v>
      </c>
      <c r="E231" s="3" t="s">
        <v>436</v>
      </c>
      <c r="F231" s="3">
        <f>VLOOKUP(A231,[2]Sheet1!$A:$CF,79,FALSE)</f>
        <v>2</v>
      </c>
      <c r="G231" s="8">
        <f>VLOOKUP(A231,[2]Sheet1!$A:$CF,80,FALSE)</f>
        <v>0</v>
      </c>
      <c r="H231" s="3">
        <f>VLOOKUP(A231,[2]Sheet1!$A:$CF,81,FALSE)</f>
        <v>0</v>
      </c>
      <c r="I231" s="3">
        <f>VLOOKUP(A231,[2]Sheet1!$A:$CF,82,FALSE)</f>
        <v>0</v>
      </c>
      <c r="J231" s="3">
        <f>VLOOKUP(A231,[2]Sheet1!$A:$CF,83,FALSE)</f>
        <v>0</v>
      </c>
      <c r="K231" t="s">
        <v>399</v>
      </c>
    </row>
    <row r="232" spans="1:11" ht="15.75" customHeight="1" x14ac:dyDescent="0.2">
      <c r="A232" s="3" t="s">
        <v>1100</v>
      </c>
      <c r="B232" s="3" t="str">
        <f>VLOOKUP(A232,'[1]Congress Master'!$A:$F,2,FALSE)</f>
        <v>Joyce, John (Republican - Pennsylvania)</v>
      </c>
      <c r="C232" s="3" t="s">
        <v>833</v>
      </c>
      <c r="D232" s="3">
        <v>31</v>
      </c>
      <c r="E232" s="3" t="s">
        <v>443</v>
      </c>
      <c r="F232" s="3">
        <f>VLOOKUP(A232,[2]Sheet1!$A:$CF,79,FALSE)</f>
        <v>11</v>
      </c>
      <c r="G232" s="8">
        <f>VLOOKUP(A232,[2]Sheet1!$A:$CF,80,FALSE)</f>
        <v>0</v>
      </c>
      <c r="H232" s="3">
        <f>VLOOKUP(A232,[2]Sheet1!$A:$CF,81,FALSE)</f>
        <v>20</v>
      </c>
      <c r="I232" s="3">
        <f>VLOOKUP(A232,[2]Sheet1!$A:$CF,82,FALSE)</f>
        <v>0</v>
      </c>
      <c r="J232" s="3">
        <f>VLOOKUP(A232,[2]Sheet1!$A:$CF,83,FALSE)</f>
        <v>0</v>
      </c>
      <c r="K232" t="s">
        <v>220</v>
      </c>
    </row>
    <row r="233" spans="1:11" ht="15.75" customHeight="1" x14ac:dyDescent="0.2">
      <c r="A233" s="3" t="s">
        <v>985</v>
      </c>
      <c r="B233" s="3" t="str">
        <f>VLOOKUP(A233,'[1]Congress Master'!$A:$F,2,FALSE)</f>
        <v>Joyce, David P. (Republican - Ohio)</v>
      </c>
      <c r="C233" s="3" t="s">
        <v>750</v>
      </c>
      <c r="D233" s="3">
        <v>64</v>
      </c>
      <c r="E233" s="3" t="s">
        <v>446</v>
      </c>
      <c r="F233" s="3">
        <f>VLOOKUP(A233,[2]Sheet1!$A:$CF,79,FALSE)</f>
        <v>24</v>
      </c>
      <c r="G233" s="8">
        <f>VLOOKUP(A233,[2]Sheet1!$A:$CF,80,FALSE)</f>
        <v>10</v>
      </c>
      <c r="H233" s="3">
        <f>VLOOKUP(A233,[2]Sheet1!$A:$CF,81,FALSE)</f>
        <v>20</v>
      </c>
      <c r="I233" s="3">
        <f>VLOOKUP(A233,[2]Sheet1!$A:$CF,82,FALSE)</f>
        <v>0</v>
      </c>
      <c r="J233" s="3">
        <f>VLOOKUP(A233,[2]Sheet1!$A:$CF,83,FALSE)</f>
        <v>10</v>
      </c>
      <c r="K233" t="s">
        <v>104</v>
      </c>
    </row>
    <row r="234" spans="1:11" ht="15.75" customHeight="1" x14ac:dyDescent="0.2">
      <c r="A234" s="3" t="s">
        <v>1086</v>
      </c>
      <c r="B234" s="3" t="str">
        <f>VLOOKUP(A234,'[1]Congress Master'!$A:$F,2,FALSE)</f>
        <v>Jordan, Jim (Republican - Ohio)</v>
      </c>
      <c r="C234" s="3" t="s">
        <v>575</v>
      </c>
      <c r="D234" s="3">
        <v>0</v>
      </c>
      <c r="E234" s="3" t="s">
        <v>436</v>
      </c>
      <c r="F234" s="3">
        <f>VLOOKUP(A234,[2]Sheet1!$A:$CF,79,FALSE)</f>
        <v>0</v>
      </c>
      <c r="G234" s="8">
        <f>VLOOKUP(A234,[2]Sheet1!$A:$CF,80,FALSE)</f>
        <v>0</v>
      </c>
      <c r="H234" s="3">
        <f>VLOOKUP(A234,[2]Sheet1!$A:$CF,81,FALSE)</f>
        <v>0</v>
      </c>
      <c r="I234" s="3">
        <f>VLOOKUP(A234,[2]Sheet1!$A:$CF,82,FALSE)</f>
        <v>0</v>
      </c>
      <c r="J234" s="3">
        <f>VLOOKUP(A234,[2]Sheet1!$A:$CF,83,FALSE)</f>
        <v>0</v>
      </c>
      <c r="K234" t="s">
        <v>206</v>
      </c>
    </row>
    <row r="235" spans="1:11" ht="15.75" customHeight="1" x14ac:dyDescent="0.2">
      <c r="A235" s="3" t="s">
        <v>1181</v>
      </c>
      <c r="B235" s="3" t="str">
        <f>VLOOKUP(A235,'[1]Congress Master'!$A:$F,2,FALSE)</f>
        <v>Johnson, Mike (Republican - Louisiana)</v>
      </c>
      <c r="C235" s="3" t="s">
        <v>842</v>
      </c>
      <c r="D235" s="3">
        <v>40</v>
      </c>
      <c r="E235" s="3" t="s">
        <v>455</v>
      </c>
      <c r="F235" s="3">
        <f>VLOOKUP(A235,[2]Sheet1!$A:$CF,79,FALSE)</f>
        <v>0</v>
      </c>
      <c r="G235" s="8">
        <f>VLOOKUP(A235,[2]Sheet1!$A:$CF,80,FALSE)</f>
        <v>10</v>
      </c>
      <c r="H235" s="3">
        <f>VLOOKUP(A235,[2]Sheet1!$A:$CF,81,FALSE)</f>
        <v>20</v>
      </c>
      <c r="I235" s="3">
        <f>VLOOKUP(A235,[2]Sheet1!$A:$CF,82,FALSE)</f>
        <v>0</v>
      </c>
      <c r="J235" s="3">
        <f>VLOOKUP(A235,[2]Sheet1!$A:$CF,83,FALSE)</f>
        <v>10</v>
      </c>
      <c r="K235" t="s">
        <v>305</v>
      </c>
    </row>
    <row r="236" spans="1:11" ht="15.75" customHeight="1" x14ac:dyDescent="0.2">
      <c r="A236" s="3" t="s">
        <v>1052</v>
      </c>
      <c r="B236" s="3" t="str">
        <f>VLOOKUP(A236,'[1]Congress Master'!$A:$F,2,FALSE)</f>
        <v>Johnson, Henry C. "Hank" (Democratic - Georgia)</v>
      </c>
      <c r="C236" s="3" t="s">
        <v>551</v>
      </c>
      <c r="D236" s="3">
        <v>25</v>
      </c>
      <c r="E236" s="3" t="s">
        <v>438</v>
      </c>
      <c r="F236" s="3">
        <f>VLOOKUP(A236,[2]Sheet1!$A:$CF,79,FALSE)</f>
        <v>0</v>
      </c>
      <c r="G236" s="8">
        <f>VLOOKUP(A236,[2]Sheet1!$A:$CF,80,FALSE)</f>
        <v>5</v>
      </c>
      <c r="H236" s="3">
        <f>VLOOKUP(A236,[2]Sheet1!$A:$CF,81,FALSE)</f>
        <v>20</v>
      </c>
      <c r="I236" s="3">
        <f>VLOOKUP(A236,[2]Sheet1!$A:$CF,82,FALSE)</f>
        <v>0</v>
      </c>
      <c r="J236" s="3">
        <f>VLOOKUP(A236,[2]Sheet1!$A:$CF,83,FALSE)</f>
        <v>0</v>
      </c>
      <c r="K236" t="s">
        <v>171</v>
      </c>
    </row>
    <row r="237" spans="1:11" ht="15.75" customHeight="1" x14ac:dyDescent="0.2">
      <c r="A237" s="3" t="s">
        <v>1010</v>
      </c>
      <c r="B237" s="3" t="str">
        <f>VLOOKUP(A237,'[1]Congress Master'!$A:$F,2,FALSE)</f>
        <v>Johnson, Dusty (Republican - South Dakota)</v>
      </c>
      <c r="C237" s="3" t="s">
        <v>809</v>
      </c>
      <c r="D237" s="3">
        <v>92</v>
      </c>
      <c r="E237" s="3" t="s">
        <v>626</v>
      </c>
      <c r="F237" s="3">
        <f>VLOOKUP(A237,[2]Sheet1!$A:$CF,79,FALSE)</f>
        <v>12</v>
      </c>
      <c r="G237" s="8">
        <f>VLOOKUP(A237,[2]Sheet1!$A:$CF,80,FALSE)</f>
        <v>30</v>
      </c>
      <c r="H237" s="3">
        <f>VLOOKUP(A237,[2]Sheet1!$A:$CF,81,FALSE)</f>
        <v>20</v>
      </c>
      <c r="I237" s="3">
        <f>VLOOKUP(A237,[2]Sheet1!$A:$CF,82,FALSE)</f>
        <v>20</v>
      </c>
      <c r="J237" s="3">
        <f>VLOOKUP(A237,[2]Sheet1!$A:$CF,83,FALSE)</f>
        <v>10</v>
      </c>
      <c r="K237" t="s">
        <v>129</v>
      </c>
    </row>
    <row r="238" spans="1:11" ht="15.75" customHeight="1" x14ac:dyDescent="0.2">
      <c r="A238" s="3" t="s">
        <v>1312</v>
      </c>
      <c r="B238" s="3" t="str">
        <f>VLOOKUP(A238,'[1]Congress Master'!$A:$F,2,FALSE)</f>
        <v>Johnson, Bill (Republican - Ohio)</v>
      </c>
      <c r="C238" s="3" t="s">
        <v>879</v>
      </c>
      <c r="D238" s="4">
        <v>47</v>
      </c>
      <c r="E238" s="3" t="s">
        <v>446</v>
      </c>
      <c r="F238" s="3">
        <f>VLOOKUP(A238,[2]Sheet1!$A:$CF,79,FALSE)</f>
        <v>7</v>
      </c>
      <c r="G238" s="8">
        <f>VLOOKUP(A238,[2]Sheet1!$A:$CF,80,FALSE)</f>
        <v>20</v>
      </c>
      <c r="H238" s="3">
        <f>VLOOKUP(A238,[2]Sheet1!$A:$CF,81,FALSE)</f>
        <v>20</v>
      </c>
      <c r="I238" s="3">
        <f>VLOOKUP(A238,[2]Sheet1!$A:$CF,82,FALSE)</f>
        <v>0</v>
      </c>
      <c r="J238" s="3">
        <f>VLOOKUP(A238,[2]Sheet1!$A:$CF,83,FALSE)</f>
        <v>0</v>
      </c>
      <c r="K238" t="s">
        <v>880</v>
      </c>
    </row>
    <row r="239" spans="1:11" ht="15.75" customHeight="1" x14ac:dyDescent="0.2">
      <c r="A239" s="3" t="s">
        <v>1049</v>
      </c>
      <c r="B239" s="3" t="str">
        <f>VLOOKUP(A239,'[1]Congress Master'!$A:$F,2,FALSE)</f>
        <v>Jeffries, Hakeem S. (Democratic - New York)</v>
      </c>
      <c r="C239" s="3" t="s">
        <v>818</v>
      </c>
      <c r="D239" s="3">
        <v>52</v>
      </c>
      <c r="E239" s="3" t="s">
        <v>446</v>
      </c>
      <c r="F239" s="3">
        <f>VLOOKUP(A239,[2]Sheet1!$A:$CF,79,FALSE)</f>
        <v>12</v>
      </c>
      <c r="G239" s="8">
        <f>VLOOKUP(A239,[2]Sheet1!$A:$CF,80,FALSE)</f>
        <v>10</v>
      </c>
      <c r="H239" s="3">
        <f>VLOOKUP(A239,[2]Sheet1!$A:$CF,81,FALSE)</f>
        <v>20</v>
      </c>
      <c r="I239" s="3">
        <f>VLOOKUP(A239,[2]Sheet1!$A:$CF,82,FALSE)</f>
        <v>0</v>
      </c>
      <c r="J239" s="3">
        <f>VLOOKUP(A239,[2]Sheet1!$A:$CF,83,FALSE)</f>
        <v>10</v>
      </c>
      <c r="K239" t="s">
        <v>168</v>
      </c>
    </row>
    <row r="240" spans="1:11" ht="15.75" customHeight="1" x14ac:dyDescent="0.2">
      <c r="A240" s="3" t="s">
        <v>1216</v>
      </c>
      <c r="B240" s="3" t="str">
        <f>VLOOKUP(A240,'[1]Congress Master'!$A:$F,2,FALSE)</f>
        <v>Jayapal, Pramila (Democratic - Washington)</v>
      </c>
      <c r="C240" s="3" t="s">
        <v>850</v>
      </c>
      <c r="D240" s="3">
        <v>35</v>
      </c>
      <c r="E240" s="3" t="s">
        <v>443</v>
      </c>
      <c r="F240" s="3">
        <f>VLOOKUP(A240,[2]Sheet1!$A:$CF,79,FALSE)</f>
        <v>0</v>
      </c>
      <c r="G240" s="8">
        <f>VLOOKUP(A240,[2]Sheet1!$A:$CF,80,FALSE)</f>
        <v>5</v>
      </c>
      <c r="H240" s="3">
        <f>VLOOKUP(A240,[2]Sheet1!$A:$CF,81,FALSE)</f>
        <v>20</v>
      </c>
      <c r="I240" s="3">
        <f>VLOOKUP(A240,[2]Sheet1!$A:$CF,82,FALSE)</f>
        <v>0</v>
      </c>
      <c r="J240" s="3">
        <f>VLOOKUP(A240,[2]Sheet1!$A:$CF,83,FALSE)</f>
        <v>10</v>
      </c>
      <c r="K240" t="s">
        <v>340</v>
      </c>
    </row>
    <row r="241" spans="1:11" ht="15.75" customHeight="1" x14ac:dyDescent="0.2">
      <c r="A241" s="3" t="s">
        <v>1099</v>
      </c>
      <c r="B241" s="3" t="str">
        <f>VLOOKUP(A241,'[1]Congress Master'!$A:$F,2,FALSE)</f>
        <v>James, John (Republican - Michigan)</v>
      </c>
      <c r="C241" s="3" t="s">
        <v>582</v>
      </c>
      <c r="D241" s="3">
        <v>50</v>
      </c>
      <c r="E241" s="3" t="s">
        <v>446</v>
      </c>
      <c r="F241" s="3">
        <f>VLOOKUP(A241,[2]Sheet1!$A:$CF,79,FALSE)</f>
        <v>10</v>
      </c>
      <c r="G241" s="8">
        <f>VLOOKUP(A241,[2]Sheet1!$A:$CF,80,FALSE)</f>
        <v>20</v>
      </c>
      <c r="H241" s="3">
        <f>VLOOKUP(A241,[2]Sheet1!$A:$CF,81,FALSE)</f>
        <v>20</v>
      </c>
      <c r="I241" s="3">
        <f>VLOOKUP(A241,[2]Sheet1!$A:$CF,82,FALSE)</f>
        <v>0</v>
      </c>
      <c r="J241" s="3">
        <f>VLOOKUP(A241,[2]Sheet1!$A:$CF,83,FALSE)</f>
        <v>0</v>
      </c>
      <c r="K241" t="s">
        <v>219</v>
      </c>
    </row>
    <row r="242" spans="1:11" ht="15.75" customHeight="1" x14ac:dyDescent="0.2">
      <c r="A242" s="3" t="s">
        <v>1249</v>
      </c>
      <c r="B242" s="3" t="str">
        <f>VLOOKUP(A242,'[1]Congress Master'!$A:$F,2,FALSE)</f>
        <v>Jacobs, Sara (Democratic - California)</v>
      </c>
      <c r="C242" s="3" t="s">
        <v>781</v>
      </c>
      <c r="D242" s="3">
        <v>60</v>
      </c>
      <c r="E242" s="3" t="s">
        <v>446</v>
      </c>
      <c r="F242" s="3">
        <f>VLOOKUP(A242,[2]Sheet1!$A:$CF,79,FALSE)</f>
        <v>0</v>
      </c>
      <c r="G242" s="8">
        <f>VLOOKUP(A242,[2]Sheet1!$A:$CF,80,FALSE)</f>
        <v>30</v>
      </c>
      <c r="H242" s="3">
        <f>VLOOKUP(A242,[2]Sheet1!$A:$CF,81,FALSE)</f>
        <v>20</v>
      </c>
      <c r="I242" s="3">
        <f>VLOOKUP(A242,[2]Sheet1!$A:$CF,82,FALSE)</f>
        <v>0</v>
      </c>
      <c r="J242" s="3">
        <f>VLOOKUP(A242,[2]Sheet1!$A:$CF,83,FALSE)</f>
        <v>10</v>
      </c>
      <c r="K242" t="s">
        <v>373</v>
      </c>
    </row>
    <row r="243" spans="1:11" ht="15.75" customHeight="1" x14ac:dyDescent="0.2">
      <c r="A243" s="3" t="s">
        <v>1239</v>
      </c>
      <c r="B243" s="3" t="str">
        <f>VLOOKUP(A243,'[1]Congress Master'!$A:$F,2,FALSE)</f>
        <v>Jackson, Ronny (Republican - Texas)</v>
      </c>
      <c r="C243" s="3" t="s">
        <v>691</v>
      </c>
      <c r="D243" s="3">
        <v>22</v>
      </c>
      <c r="E243" s="3" t="s">
        <v>438</v>
      </c>
      <c r="F243" s="3">
        <f>VLOOKUP(A243,[2]Sheet1!$A:$CF,79,FALSE)</f>
        <v>2</v>
      </c>
      <c r="G243" s="8">
        <f>VLOOKUP(A243,[2]Sheet1!$A:$CF,80,FALSE)</f>
        <v>0</v>
      </c>
      <c r="H243" s="3">
        <f>VLOOKUP(A243,[2]Sheet1!$A:$CF,81,FALSE)</f>
        <v>20</v>
      </c>
      <c r="I243" s="3">
        <f>VLOOKUP(A243,[2]Sheet1!$A:$CF,82,FALSE)</f>
        <v>0</v>
      </c>
      <c r="J243" s="3">
        <f>VLOOKUP(A243,[2]Sheet1!$A:$CF,83,FALSE)</f>
        <v>0</v>
      </c>
      <c r="K243" t="s">
        <v>363</v>
      </c>
    </row>
    <row r="244" spans="1:11" ht="15.75" customHeight="1" x14ac:dyDescent="0.2">
      <c r="A244" s="3" t="s">
        <v>1106</v>
      </c>
      <c r="B244" s="3" t="str">
        <f>VLOOKUP(A244,'[1]Congress Master'!$A:$F,2,FALSE)</f>
        <v>Jackson, Jonathan L. (Democratic - Illinois)</v>
      </c>
      <c r="C244" s="3" t="s">
        <v>587</v>
      </c>
      <c r="D244" s="3">
        <v>4</v>
      </c>
      <c r="E244" s="3" t="s">
        <v>436</v>
      </c>
      <c r="F244" s="3">
        <f>VLOOKUP(A244,[2]Sheet1!$A:$CF,79,FALSE)</f>
        <v>4</v>
      </c>
      <c r="G244" s="8">
        <f>VLOOKUP(A244,[2]Sheet1!$A:$CF,80,FALSE)</f>
        <v>0</v>
      </c>
      <c r="H244" s="3">
        <f>VLOOKUP(A244,[2]Sheet1!$A:$CF,81,FALSE)</f>
        <v>0</v>
      </c>
      <c r="I244" s="3">
        <f>VLOOKUP(A244,[2]Sheet1!$A:$CF,82,FALSE)</f>
        <v>0</v>
      </c>
      <c r="J244" s="3">
        <f>VLOOKUP(A244,[2]Sheet1!$A:$CF,83,FALSE)</f>
        <v>0</v>
      </c>
      <c r="K244" t="s">
        <v>226</v>
      </c>
    </row>
    <row r="245" spans="1:11" ht="15.75" customHeight="1" x14ac:dyDescent="0.2">
      <c r="A245" s="3" t="s">
        <v>1073</v>
      </c>
      <c r="B245" s="3" t="str">
        <f>VLOOKUP(A245,'[1]Congress Master'!$A:$F,2,FALSE)</f>
        <v>Jackson, Jeff (Democratic - North Carolina)</v>
      </c>
      <c r="C245" s="3" t="s">
        <v>766</v>
      </c>
      <c r="D245" s="3">
        <v>83</v>
      </c>
      <c r="E245" s="3" t="s">
        <v>626</v>
      </c>
      <c r="F245" s="3">
        <f>VLOOKUP(A245,[2]Sheet1!$A:$CF,79,FALSE)</f>
        <v>23</v>
      </c>
      <c r="G245" s="8">
        <f>VLOOKUP(A245,[2]Sheet1!$A:$CF,80,FALSE)</f>
        <v>10</v>
      </c>
      <c r="H245" s="3">
        <f>VLOOKUP(A245,[2]Sheet1!$A:$CF,81,FALSE)</f>
        <v>20</v>
      </c>
      <c r="I245" s="3">
        <f>VLOOKUP(A245,[2]Sheet1!$A:$CF,82,FALSE)</f>
        <v>20</v>
      </c>
      <c r="J245" s="3">
        <f>VLOOKUP(A245,[2]Sheet1!$A:$CF,83,FALSE)</f>
        <v>10</v>
      </c>
      <c r="K245" t="s">
        <v>193</v>
      </c>
    </row>
    <row r="246" spans="1:11" ht="15.75" customHeight="1" x14ac:dyDescent="0.2">
      <c r="A246" s="3" t="s">
        <v>1260</v>
      </c>
      <c r="B246" s="3" t="str">
        <f>VLOOKUP(A246,'[1]Congress Master'!$A:$F,2,FALSE)</f>
        <v>Jackson Lee, Sheila (Democratic - Texas)</v>
      </c>
      <c r="C246" s="3" t="s">
        <v>706</v>
      </c>
      <c r="D246" s="3">
        <v>20</v>
      </c>
      <c r="E246" s="3" t="s">
        <v>438</v>
      </c>
      <c r="F246" s="3">
        <f>VLOOKUP(A246,[2]Sheet1!$A:$CF,79,FALSE)</f>
        <v>0</v>
      </c>
      <c r="G246" s="8">
        <f>VLOOKUP(A246,[2]Sheet1!$A:$CF,80,FALSE)</f>
        <v>0</v>
      </c>
      <c r="H246" s="3">
        <f>VLOOKUP(A246,[2]Sheet1!$A:$CF,81,FALSE)</f>
        <v>20</v>
      </c>
      <c r="I246" s="3">
        <f>VLOOKUP(A246,[2]Sheet1!$A:$CF,82,FALSE)</f>
        <v>0</v>
      </c>
      <c r="J246" s="3">
        <f>VLOOKUP(A246,[2]Sheet1!$A:$CF,83,FALSE)</f>
        <v>0</v>
      </c>
      <c r="K246" t="s">
        <v>384</v>
      </c>
    </row>
    <row r="247" spans="1:11" ht="15.75" customHeight="1" x14ac:dyDescent="0.2">
      <c r="A247" s="3" t="s">
        <v>1035</v>
      </c>
      <c r="B247" s="3" t="str">
        <f>VLOOKUP(A247,'[1]Congress Master'!$A:$F,2,FALSE)</f>
        <v>Ivey, Glenn (Democratic - Maryland)</v>
      </c>
      <c r="C247" s="3" t="s">
        <v>540</v>
      </c>
      <c r="D247" s="3">
        <v>3</v>
      </c>
      <c r="E247" s="3" t="s">
        <v>436</v>
      </c>
      <c r="F247" s="3">
        <f>VLOOKUP(A247,[2]Sheet1!$A:$CF,79,FALSE)</f>
        <v>3</v>
      </c>
      <c r="G247" s="8">
        <f>VLOOKUP(A247,[2]Sheet1!$A:$CF,80,FALSE)</f>
        <v>0</v>
      </c>
      <c r="H247" s="3">
        <f>VLOOKUP(A247,[2]Sheet1!$A:$CF,81,FALSE)</f>
        <v>0</v>
      </c>
      <c r="I247" s="3">
        <f>VLOOKUP(A247,[2]Sheet1!$A:$CF,82,FALSE)</f>
        <v>0</v>
      </c>
      <c r="J247" s="3">
        <f>VLOOKUP(A247,[2]Sheet1!$A:$CF,83,FALSE)</f>
        <v>0</v>
      </c>
      <c r="K247" t="s">
        <v>154</v>
      </c>
    </row>
    <row r="248" spans="1:11" ht="15.75" customHeight="1" x14ac:dyDescent="0.2">
      <c r="A248" s="3" t="s">
        <v>983</v>
      </c>
      <c r="B248" s="3" t="str">
        <f>VLOOKUP(A248,'[1]Congress Master'!$A:$F,2,FALSE)</f>
        <v>Issa, Darrell (Republican - California)</v>
      </c>
      <c r="C248" s="3" t="s">
        <v>749</v>
      </c>
      <c r="D248" s="3">
        <v>51</v>
      </c>
      <c r="E248" s="3" t="s">
        <v>446</v>
      </c>
      <c r="F248" s="3">
        <f>VLOOKUP(A248,[2]Sheet1!$A:$CF,79,FALSE)</f>
        <v>11</v>
      </c>
      <c r="G248" s="8">
        <f>VLOOKUP(A248,[2]Sheet1!$A:$CF,80,FALSE)</f>
        <v>10</v>
      </c>
      <c r="H248" s="3">
        <f>VLOOKUP(A248,[2]Sheet1!$A:$CF,81,FALSE)</f>
        <v>20</v>
      </c>
      <c r="I248" s="3">
        <f>VLOOKUP(A248,[2]Sheet1!$A:$CF,82,FALSE)</f>
        <v>0</v>
      </c>
      <c r="J248" s="3">
        <f>VLOOKUP(A248,[2]Sheet1!$A:$CF,83,FALSE)</f>
        <v>10</v>
      </c>
      <c r="K248" t="s">
        <v>102</v>
      </c>
    </row>
    <row r="249" spans="1:11" ht="15.75" customHeight="1" x14ac:dyDescent="0.2">
      <c r="A249" s="3" t="s">
        <v>1301</v>
      </c>
      <c r="B249" s="3" t="str">
        <f>VLOOKUP(A249,'[1]Congress Master'!$A:$F,2,FALSE)</f>
        <v>Hunt, Wesley (Republican - Texas)</v>
      </c>
      <c r="C249" s="3" t="s">
        <v>735</v>
      </c>
      <c r="D249" s="3">
        <v>28</v>
      </c>
      <c r="E249" s="3" t="s">
        <v>443</v>
      </c>
      <c r="F249" s="3">
        <f>VLOOKUP(A249,[2]Sheet1!$A:$CF,79,FALSE)</f>
        <v>8</v>
      </c>
      <c r="G249" s="8">
        <f>VLOOKUP(A249,[2]Sheet1!$A:$CF,80,FALSE)</f>
        <v>0</v>
      </c>
      <c r="H249" s="3">
        <f>VLOOKUP(A249,[2]Sheet1!$A:$CF,81,FALSE)</f>
        <v>20</v>
      </c>
      <c r="I249" s="3">
        <f>VLOOKUP(A249,[2]Sheet1!$A:$CF,82,FALSE)</f>
        <v>0</v>
      </c>
      <c r="J249" s="3">
        <f>VLOOKUP(A249,[2]Sheet1!$A:$CF,83,FALSE)</f>
        <v>0</v>
      </c>
      <c r="K249" t="s">
        <v>427</v>
      </c>
    </row>
    <row r="250" spans="1:11" ht="15.75" customHeight="1" x14ac:dyDescent="0.2">
      <c r="A250" s="3" t="s">
        <v>927</v>
      </c>
      <c r="B250" s="3" t="str">
        <f>VLOOKUP(A250,'[1]Congress Master'!$A:$F,2,FALSE)</f>
        <v>Huizenga, Bill (Republican - Michigan)</v>
      </c>
      <c r="C250" s="3" t="s">
        <v>469</v>
      </c>
      <c r="D250" s="3">
        <v>37</v>
      </c>
      <c r="E250" s="3" t="s">
        <v>455</v>
      </c>
      <c r="F250" s="3">
        <f>VLOOKUP(A250,[2]Sheet1!$A:$CF,79,FALSE)</f>
        <v>7</v>
      </c>
      <c r="G250" s="8">
        <f>VLOOKUP(A250,[2]Sheet1!$A:$CF,80,FALSE)</f>
        <v>10</v>
      </c>
      <c r="H250" s="3">
        <f>VLOOKUP(A250,[2]Sheet1!$A:$CF,81,FALSE)</f>
        <v>20</v>
      </c>
      <c r="I250" s="3">
        <f>VLOOKUP(A250,[2]Sheet1!$A:$CF,82,FALSE)</f>
        <v>0</v>
      </c>
      <c r="J250" s="3">
        <f>VLOOKUP(A250,[2]Sheet1!$A:$CF,83,FALSE)</f>
        <v>0</v>
      </c>
      <c r="K250" t="s">
        <v>46</v>
      </c>
    </row>
    <row r="251" spans="1:11" ht="15.75" customHeight="1" x14ac:dyDescent="0.2">
      <c r="A251" s="3" t="s">
        <v>1067</v>
      </c>
      <c r="B251" s="3" t="str">
        <f>VLOOKUP(A251,'[1]Congress Master'!$A:$F,2,FALSE)</f>
        <v>Huffman, Jared (Democratic - California)</v>
      </c>
      <c r="C251" s="3" t="s">
        <v>823</v>
      </c>
      <c r="D251" s="3">
        <v>32</v>
      </c>
      <c r="E251" s="3" t="s">
        <v>443</v>
      </c>
      <c r="F251" s="3">
        <f>VLOOKUP(A251,[2]Sheet1!$A:$CF,79,FALSE)</f>
        <v>2</v>
      </c>
      <c r="G251" s="8">
        <f>VLOOKUP(A251,[2]Sheet1!$A:$CF,80,FALSE)</f>
        <v>10</v>
      </c>
      <c r="H251" s="3">
        <f>VLOOKUP(A251,[2]Sheet1!$A:$CF,81,FALSE)</f>
        <v>20</v>
      </c>
      <c r="I251" s="3">
        <f>VLOOKUP(A251,[2]Sheet1!$A:$CF,82,FALSE)</f>
        <v>0</v>
      </c>
      <c r="J251" s="3">
        <f>VLOOKUP(A251,[2]Sheet1!$A:$CF,83,FALSE)</f>
        <v>0</v>
      </c>
      <c r="K251" t="s">
        <v>186</v>
      </c>
    </row>
    <row r="252" spans="1:11" ht="15.75" customHeight="1" x14ac:dyDescent="0.2">
      <c r="A252" s="3" t="s">
        <v>1225</v>
      </c>
      <c r="B252" s="3" t="str">
        <f>VLOOKUP(A252,'[1]Congress Master'!$A:$F,2,FALSE)</f>
        <v>Hudson, Richard (Republican - North Carolina)</v>
      </c>
      <c r="C252" s="3" t="s">
        <v>680</v>
      </c>
      <c r="D252" s="3">
        <v>35</v>
      </c>
      <c r="E252" s="3" t="s">
        <v>443</v>
      </c>
      <c r="F252" s="3">
        <f>VLOOKUP(A252,[2]Sheet1!$A:$CF,79,FALSE)</f>
        <v>10</v>
      </c>
      <c r="G252" s="8">
        <f>VLOOKUP(A252,[2]Sheet1!$A:$CF,80,FALSE)</f>
        <v>5</v>
      </c>
      <c r="H252" s="3">
        <f>VLOOKUP(A252,[2]Sheet1!$A:$CF,81,FALSE)</f>
        <v>20</v>
      </c>
      <c r="I252" s="3">
        <f>VLOOKUP(A252,[2]Sheet1!$A:$CF,82,FALSE)</f>
        <v>0</v>
      </c>
      <c r="J252" s="3">
        <f>VLOOKUP(A252,[2]Sheet1!$A:$CF,83,FALSE)</f>
        <v>0</v>
      </c>
      <c r="K252" t="s">
        <v>349</v>
      </c>
    </row>
    <row r="253" spans="1:11" ht="15.75" customHeight="1" x14ac:dyDescent="0.2">
      <c r="A253" s="3" t="s">
        <v>1294</v>
      </c>
      <c r="B253" s="3" t="str">
        <f>VLOOKUP(A253,'[1]Congress Master'!$A:$F,2,FALSE)</f>
        <v>Hoyle, Val T. (Democratic - Oregon)</v>
      </c>
      <c r="C253" s="3" t="s">
        <v>730</v>
      </c>
      <c r="D253" s="3">
        <v>0</v>
      </c>
      <c r="E253" s="3" t="s">
        <v>436</v>
      </c>
      <c r="F253" s="3">
        <f>VLOOKUP(A253,[2]Sheet1!$A:$CF,79,FALSE)</f>
        <v>0</v>
      </c>
      <c r="G253" s="8">
        <f>VLOOKUP(A253,[2]Sheet1!$A:$CF,80,FALSE)</f>
        <v>0</v>
      </c>
      <c r="H253" s="3">
        <f>VLOOKUP(A253,[2]Sheet1!$A:$CF,81,FALSE)</f>
        <v>0</v>
      </c>
      <c r="I253" s="3">
        <f>VLOOKUP(A253,[2]Sheet1!$A:$CF,82,FALSE)</f>
        <v>0</v>
      </c>
      <c r="J253" s="3">
        <f>VLOOKUP(A253,[2]Sheet1!$A:$CF,83,FALSE)</f>
        <v>0</v>
      </c>
      <c r="K253" t="s">
        <v>420</v>
      </c>
    </row>
    <row r="254" spans="1:11" ht="15.75" customHeight="1" x14ac:dyDescent="0.2">
      <c r="A254" s="3" t="s">
        <v>1263</v>
      </c>
      <c r="B254" s="3" t="str">
        <f>VLOOKUP(A254,'[1]Congress Master'!$A:$F,2,FALSE)</f>
        <v>Hoyer, Steny H. (Democratic - Maryland)</v>
      </c>
      <c r="C254" s="3" t="s">
        <v>709</v>
      </c>
      <c r="D254" s="3">
        <v>20</v>
      </c>
      <c r="E254" s="3" t="s">
        <v>438</v>
      </c>
      <c r="F254" s="3">
        <f>VLOOKUP(A254,[2]Sheet1!$A:$CF,79,FALSE)</f>
        <v>0</v>
      </c>
      <c r="G254" s="8">
        <f>VLOOKUP(A254,[2]Sheet1!$A:$CF,80,FALSE)</f>
        <v>0</v>
      </c>
      <c r="H254" s="3">
        <f>VLOOKUP(A254,[2]Sheet1!$A:$CF,81,FALSE)</f>
        <v>20</v>
      </c>
      <c r="I254" s="3">
        <f>VLOOKUP(A254,[2]Sheet1!$A:$CF,82,FALSE)</f>
        <v>0</v>
      </c>
      <c r="J254" s="3">
        <f>VLOOKUP(A254,[2]Sheet1!$A:$CF,83,FALSE)</f>
        <v>0</v>
      </c>
      <c r="K254" t="s">
        <v>387</v>
      </c>
    </row>
    <row r="255" spans="1:11" ht="15.75" customHeight="1" x14ac:dyDescent="0.2">
      <c r="A255" s="3" t="s">
        <v>963</v>
      </c>
      <c r="B255" s="3" t="str">
        <f>VLOOKUP(A255,'[1]Congress Master'!$A:$F,2,FALSE)</f>
        <v>Houlahan, Chrissy (Democratic - Pennsylvania)</v>
      </c>
      <c r="C255" s="3" t="s">
        <v>746</v>
      </c>
      <c r="D255" s="3">
        <v>83</v>
      </c>
      <c r="E255" s="3" t="s">
        <v>626</v>
      </c>
      <c r="F255" s="3">
        <f>VLOOKUP(A255,[2]Sheet1!$A:$CF,79,FALSE)</f>
        <v>23</v>
      </c>
      <c r="G255" s="8">
        <f>VLOOKUP(A255,[2]Sheet1!$A:$CF,80,FALSE)</f>
        <v>10</v>
      </c>
      <c r="H255" s="3">
        <f>VLOOKUP(A255,[2]Sheet1!$A:$CF,81,FALSE)</f>
        <v>20</v>
      </c>
      <c r="I255" s="3">
        <f>VLOOKUP(A255,[2]Sheet1!$A:$CF,82,FALSE)</f>
        <v>20</v>
      </c>
      <c r="J255" s="3">
        <f>VLOOKUP(A255,[2]Sheet1!$A:$CF,83,FALSE)</f>
        <v>10</v>
      </c>
      <c r="K255" t="s">
        <v>82</v>
      </c>
    </row>
    <row r="256" spans="1:11" ht="15.75" customHeight="1" x14ac:dyDescent="0.2">
      <c r="A256" s="3" t="s">
        <v>1023</v>
      </c>
      <c r="B256" s="3" t="str">
        <f>VLOOKUP(A256,'[1]Congress Master'!$A:$F,2,FALSE)</f>
        <v>Houchin, Erin (Republican - Indiana)</v>
      </c>
      <c r="C256" s="3" t="s">
        <v>531</v>
      </c>
      <c r="D256" s="3">
        <v>0</v>
      </c>
      <c r="E256" s="3" t="s">
        <v>436</v>
      </c>
      <c r="F256" s="3">
        <f>VLOOKUP(A256,[2]Sheet1!$A:$CF,79,FALSE)</f>
        <v>0</v>
      </c>
      <c r="G256" s="8">
        <f>VLOOKUP(A256,[2]Sheet1!$A:$CF,80,FALSE)</f>
        <v>0</v>
      </c>
      <c r="H256" s="3">
        <f>VLOOKUP(A256,[2]Sheet1!$A:$CF,81,FALSE)</f>
        <v>0</v>
      </c>
      <c r="I256" s="3">
        <f>VLOOKUP(A256,[2]Sheet1!$A:$CF,82,FALSE)</f>
        <v>0</v>
      </c>
      <c r="J256" s="3">
        <f>VLOOKUP(A256,[2]Sheet1!$A:$CF,83,FALSE)</f>
        <v>0</v>
      </c>
      <c r="K256" t="s">
        <v>142</v>
      </c>
    </row>
    <row r="257" spans="1:11" ht="15.75" customHeight="1" x14ac:dyDescent="0.2">
      <c r="A257" s="3" t="s">
        <v>1269</v>
      </c>
      <c r="B257" s="3" t="str">
        <f>VLOOKUP(A257,'[1]Congress Master'!$A:$F,2,FALSE)</f>
        <v>Horsford, Steven (Democratic - Nevada)</v>
      </c>
      <c r="C257" s="3" t="s">
        <v>713</v>
      </c>
      <c r="D257" s="3">
        <v>30</v>
      </c>
      <c r="E257" s="3" t="s">
        <v>443</v>
      </c>
      <c r="F257" s="3">
        <f>VLOOKUP(A257,[2]Sheet1!$A:$CF,79,FALSE)</f>
        <v>0</v>
      </c>
      <c r="G257" s="8">
        <f>VLOOKUP(A257,[2]Sheet1!$A:$CF,80,FALSE)</f>
        <v>10</v>
      </c>
      <c r="H257" s="3">
        <f>VLOOKUP(A257,[2]Sheet1!$A:$CF,81,FALSE)</f>
        <v>20</v>
      </c>
      <c r="I257" s="3">
        <f>VLOOKUP(A257,[2]Sheet1!$A:$CF,82,FALSE)</f>
        <v>0</v>
      </c>
      <c r="J257" s="3">
        <f>VLOOKUP(A257,[2]Sheet1!$A:$CF,83,FALSE)</f>
        <v>0</v>
      </c>
      <c r="K257" t="s">
        <v>393</v>
      </c>
    </row>
    <row r="258" spans="1:11" ht="15.75" customHeight="1" x14ac:dyDescent="0.2">
      <c r="A258" s="3" t="s">
        <v>914</v>
      </c>
      <c r="B258" s="3" t="str">
        <f>VLOOKUP(A258,'[1]Congress Master'!$A:$F,2,FALSE)</f>
        <v>Hinson, Ashley (Republican - Iowa)</v>
      </c>
      <c r="C258" s="3" t="s">
        <v>459</v>
      </c>
      <c r="D258" s="3">
        <v>30</v>
      </c>
      <c r="E258" s="3" t="s">
        <v>443</v>
      </c>
      <c r="F258" s="3">
        <f>VLOOKUP(A258,[2]Sheet1!$A:$CF,79,FALSE)</f>
        <v>10</v>
      </c>
      <c r="G258" s="8">
        <f>VLOOKUP(A258,[2]Sheet1!$A:$CF,80,FALSE)</f>
        <v>0</v>
      </c>
      <c r="H258" s="3">
        <f>VLOOKUP(A258,[2]Sheet1!$A:$CF,81,FALSE)</f>
        <v>20</v>
      </c>
      <c r="I258" s="3">
        <f>VLOOKUP(A258,[2]Sheet1!$A:$CF,82,FALSE)</f>
        <v>0</v>
      </c>
      <c r="J258" s="3">
        <f>VLOOKUP(A258,[2]Sheet1!$A:$CF,83,FALSE)</f>
        <v>0</v>
      </c>
      <c r="K258" t="s">
        <v>33</v>
      </c>
    </row>
    <row r="259" spans="1:11" ht="15.75" customHeight="1" x14ac:dyDescent="0.2">
      <c r="A259" s="3" t="s">
        <v>1085</v>
      </c>
      <c r="B259" s="3" t="str">
        <f>VLOOKUP(A259,'[1]Congress Master'!$A:$F,2,FALSE)</f>
        <v>Himes, James A. (Democratic - Connecticut)</v>
      </c>
      <c r="C259" s="3" t="s">
        <v>574</v>
      </c>
      <c r="D259" s="3">
        <v>48</v>
      </c>
      <c r="E259" s="3" t="s">
        <v>446</v>
      </c>
      <c r="F259" s="3">
        <f>VLOOKUP(A259,[2]Sheet1!$A:$CF,79,FALSE)</f>
        <v>8</v>
      </c>
      <c r="G259" s="8">
        <f>VLOOKUP(A259,[2]Sheet1!$A:$CF,80,FALSE)</f>
        <v>20</v>
      </c>
      <c r="H259" s="3">
        <f>VLOOKUP(A259,[2]Sheet1!$A:$CF,81,FALSE)</f>
        <v>20</v>
      </c>
      <c r="I259" s="3">
        <f>VLOOKUP(A259,[2]Sheet1!$A:$CF,82,FALSE)</f>
        <v>0</v>
      </c>
      <c r="J259" s="3">
        <f>VLOOKUP(A259,[2]Sheet1!$A:$CF,83,FALSE)</f>
        <v>0</v>
      </c>
      <c r="K259" t="s">
        <v>205</v>
      </c>
    </row>
    <row r="260" spans="1:11" ht="15.75" customHeight="1" x14ac:dyDescent="0.2">
      <c r="A260" s="3" t="s">
        <v>1028</v>
      </c>
      <c r="B260" s="3" t="str">
        <f>VLOOKUP(A260,'[1]Congress Master'!$A:$F,2,FALSE)</f>
        <v>Hill, J. French (Republican - Arkansas)</v>
      </c>
      <c r="C260" s="3" t="s">
        <v>762</v>
      </c>
      <c r="D260" s="3">
        <v>59</v>
      </c>
      <c r="E260" s="3" t="s">
        <v>446</v>
      </c>
      <c r="F260" s="3">
        <f>VLOOKUP(A260,[2]Sheet1!$A:$CF,79,FALSE)</f>
        <v>9</v>
      </c>
      <c r="G260" s="8">
        <f>VLOOKUP(A260,[2]Sheet1!$A:$CF,80,FALSE)</f>
        <v>20</v>
      </c>
      <c r="H260" s="3">
        <f>VLOOKUP(A260,[2]Sheet1!$A:$CF,81,FALSE)</f>
        <v>20</v>
      </c>
      <c r="I260" s="3">
        <f>VLOOKUP(A260,[2]Sheet1!$A:$CF,82,FALSE)</f>
        <v>0</v>
      </c>
      <c r="J260" s="3">
        <f>VLOOKUP(A260,[2]Sheet1!$A:$CF,83,FALSE)</f>
        <v>10</v>
      </c>
      <c r="K260" t="s">
        <v>147</v>
      </c>
    </row>
    <row r="261" spans="1:11" ht="15.75" customHeight="1" x14ac:dyDescent="0.2">
      <c r="A261" s="3" t="s">
        <v>968</v>
      </c>
      <c r="B261" s="3" t="str">
        <f>VLOOKUP(A261,'[1]Congress Master'!$A:$F,2,FALSE)</f>
        <v>Higgins, Clay (Republican - Louisiana)</v>
      </c>
      <c r="C261" s="3" t="s">
        <v>498</v>
      </c>
      <c r="D261" s="3">
        <v>5</v>
      </c>
      <c r="E261" s="3" t="s">
        <v>436</v>
      </c>
      <c r="F261" s="3">
        <f>VLOOKUP(A261,[2]Sheet1!$A:$CF,79,FALSE)</f>
        <v>0</v>
      </c>
      <c r="G261" s="8">
        <f>VLOOKUP(A261,[2]Sheet1!$A:$CF,80,FALSE)</f>
        <v>5</v>
      </c>
      <c r="H261" s="3">
        <f>VLOOKUP(A261,[2]Sheet1!$A:$CF,81,FALSE)</f>
        <v>0</v>
      </c>
      <c r="I261" s="3">
        <f>VLOOKUP(A261,[2]Sheet1!$A:$CF,82,FALSE)</f>
        <v>0</v>
      </c>
      <c r="J261" s="3">
        <f>VLOOKUP(A261,[2]Sheet1!$A:$CF,83,FALSE)</f>
        <v>0</v>
      </c>
      <c r="K261" t="s">
        <v>87</v>
      </c>
    </row>
    <row r="262" spans="1:11" ht="15.75" customHeight="1" x14ac:dyDescent="0.2">
      <c r="A262" s="3" t="s">
        <v>946</v>
      </c>
      <c r="B262" s="3" t="str">
        <f>VLOOKUP(A262,'[1]Congress Master'!$A:$F,2,FALSE)</f>
        <v>Higgins, Brian (Democratic - New York)</v>
      </c>
      <c r="C262" s="3" t="s">
        <v>482</v>
      </c>
      <c r="D262" s="3">
        <v>32</v>
      </c>
      <c r="E262" s="3" t="s">
        <v>443</v>
      </c>
      <c r="F262" s="3">
        <f>VLOOKUP(A262,[2]Sheet1!$A:$CF,79,FALSE)</f>
        <v>12</v>
      </c>
      <c r="G262" s="8">
        <f>VLOOKUP(A262,[2]Sheet1!$A:$CF,80,FALSE)</f>
        <v>0</v>
      </c>
      <c r="H262" s="3">
        <f>VLOOKUP(A262,[2]Sheet1!$A:$CF,81,FALSE)</f>
        <v>20</v>
      </c>
      <c r="I262" s="3">
        <f>VLOOKUP(A262,[2]Sheet1!$A:$CF,82,FALSE)</f>
        <v>0</v>
      </c>
      <c r="J262" s="3">
        <f>VLOOKUP(A262,[2]Sheet1!$A:$CF,83,FALSE)</f>
        <v>0</v>
      </c>
      <c r="K262" t="s">
        <v>65</v>
      </c>
    </row>
    <row r="263" spans="1:11" ht="15.75" customHeight="1" x14ac:dyDescent="0.2">
      <c r="A263" s="3" t="s">
        <v>1126</v>
      </c>
      <c r="B263" s="3" t="str">
        <f>VLOOKUP(A263,'[1]Congress Master'!$A:$F,2,FALSE)</f>
        <v>Hern, Kevin (Republican - Oklahoma)</v>
      </c>
      <c r="C263" s="3" t="s">
        <v>770</v>
      </c>
      <c r="D263" s="3">
        <v>10</v>
      </c>
      <c r="E263" s="3" t="s">
        <v>436</v>
      </c>
      <c r="F263" s="3">
        <f>VLOOKUP(A263,[2]Sheet1!$A:$CF,79,FALSE)</f>
        <v>0</v>
      </c>
      <c r="G263" s="8">
        <f>VLOOKUP(A263,[2]Sheet1!$A:$CF,80,FALSE)</f>
        <v>0</v>
      </c>
      <c r="H263" s="3">
        <f>VLOOKUP(A263,[2]Sheet1!$A:$CF,81,FALSE)</f>
        <v>0</v>
      </c>
      <c r="I263" s="3">
        <f>VLOOKUP(A263,[2]Sheet1!$A:$CF,82,FALSE)</f>
        <v>0</v>
      </c>
      <c r="J263" s="3">
        <f>VLOOKUP(A263,[2]Sheet1!$A:$CF,83,FALSE)</f>
        <v>10</v>
      </c>
      <c r="K263" t="s">
        <v>246</v>
      </c>
    </row>
    <row r="264" spans="1:11" ht="15.75" customHeight="1" x14ac:dyDescent="0.2">
      <c r="A264" s="3" t="s">
        <v>1058</v>
      </c>
      <c r="B264" s="3" t="str">
        <f>VLOOKUP(A264,'[1]Congress Master'!$A:$F,2,FALSE)</f>
        <v>Hayes, Jahana (Democratic - Connecticut)</v>
      </c>
      <c r="C264" s="3" t="s">
        <v>557</v>
      </c>
      <c r="D264" s="3">
        <v>0</v>
      </c>
      <c r="E264" s="3" t="s">
        <v>436</v>
      </c>
      <c r="F264" s="3">
        <f>VLOOKUP(A264,[2]Sheet1!$A:$CF,79,FALSE)</f>
        <v>0</v>
      </c>
      <c r="G264" s="8">
        <f>VLOOKUP(A264,[2]Sheet1!$A:$CF,80,FALSE)</f>
        <v>0</v>
      </c>
      <c r="H264" s="3">
        <f>VLOOKUP(A264,[2]Sheet1!$A:$CF,81,FALSE)</f>
        <v>0</v>
      </c>
      <c r="I264" s="3">
        <f>VLOOKUP(A264,[2]Sheet1!$A:$CF,82,FALSE)</f>
        <v>0</v>
      </c>
      <c r="J264" s="3">
        <f>VLOOKUP(A264,[2]Sheet1!$A:$CF,83,FALSE)</f>
        <v>0</v>
      </c>
      <c r="K264" t="s">
        <v>178</v>
      </c>
    </row>
    <row r="265" spans="1:11" ht="15.75" customHeight="1" x14ac:dyDescent="0.2">
      <c r="A265" s="3" t="s">
        <v>1001</v>
      </c>
      <c r="B265" s="3" t="str">
        <f>VLOOKUP(A265,'[1]Congress Master'!$A:$F,2,FALSE)</f>
        <v>Harshbarger, Diana (Republican - Tennessee)</v>
      </c>
      <c r="C265" s="3" t="s">
        <v>519</v>
      </c>
      <c r="D265" s="3">
        <v>6</v>
      </c>
      <c r="E265" s="3" t="s">
        <v>436</v>
      </c>
      <c r="F265" s="3">
        <f>VLOOKUP(A265,[2]Sheet1!$A:$CF,79,FALSE)</f>
        <v>6</v>
      </c>
      <c r="G265" s="8">
        <f>VLOOKUP(A265,[2]Sheet1!$A:$CF,80,FALSE)</f>
        <v>0</v>
      </c>
      <c r="H265" s="3">
        <f>VLOOKUP(A265,[2]Sheet1!$A:$CF,81,FALSE)</f>
        <v>0</v>
      </c>
      <c r="I265" s="3">
        <f>VLOOKUP(A265,[2]Sheet1!$A:$CF,82,FALSE)</f>
        <v>0</v>
      </c>
      <c r="J265" s="3">
        <f>VLOOKUP(A265,[2]Sheet1!$A:$CF,83,FALSE)</f>
        <v>0</v>
      </c>
      <c r="K265" t="s">
        <v>119</v>
      </c>
    </row>
    <row r="266" spans="1:11" ht="15.75" customHeight="1" x14ac:dyDescent="0.2">
      <c r="A266" s="3" t="s">
        <v>905</v>
      </c>
      <c r="B266" s="3" t="str">
        <f>VLOOKUP(A266,'[1]Congress Master'!$A:$F,2,FALSE)</f>
        <v>Harris, Andy (Republican - Maryland)</v>
      </c>
      <c r="C266" s="3" t="s">
        <v>451</v>
      </c>
      <c r="D266" s="3">
        <v>0</v>
      </c>
      <c r="E266" s="3" t="s">
        <v>436</v>
      </c>
      <c r="F266" s="3">
        <f>VLOOKUP(A266,[2]Sheet1!$A:$CF,79,FALSE)</f>
        <v>0</v>
      </c>
      <c r="G266" s="8">
        <f>VLOOKUP(A266,[2]Sheet1!$A:$CF,80,FALSE)</f>
        <v>0</v>
      </c>
      <c r="H266" s="3">
        <f>VLOOKUP(A266,[2]Sheet1!$A:$CF,81,FALSE)</f>
        <v>0</v>
      </c>
      <c r="I266" s="3">
        <f>VLOOKUP(A266,[2]Sheet1!$A:$CF,82,FALSE)</f>
        <v>0</v>
      </c>
      <c r="J266" s="3">
        <f>VLOOKUP(A266,[2]Sheet1!$A:$CF,83,FALSE)</f>
        <v>0</v>
      </c>
      <c r="K266" t="s">
        <v>24</v>
      </c>
    </row>
    <row r="267" spans="1:11" ht="15.75" customHeight="1" x14ac:dyDescent="0.2">
      <c r="A267" s="3" t="s">
        <v>1110</v>
      </c>
      <c r="B267" s="3" t="str">
        <f>VLOOKUP(A267,'[1]Congress Master'!$A:$F,2,FALSE)</f>
        <v>Harder, Josh (Democratic - California)</v>
      </c>
      <c r="C267" s="3" t="s">
        <v>590</v>
      </c>
      <c r="D267" s="3">
        <v>42</v>
      </c>
      <c r="E267" s="3" t="s">
        <v>455</v>
      </c>
      <c r="F267" s="3">
        <f>VLOOKUP(A267,[2]Sheet1!$A:$CF,79,FALSE)</f>
        <v>12</v>
      </c>
      <c r="G267" s="8">
        <f>VLOOKUP(A267,[2]Sheet1!$A:$CF,80,FALSE)</f>
        <v>10</v>
      </c>
      <c r="H267" s="3">
        <f>VLOOKUP(A267,[2]Sheet1!$A:$CF,81,FALSE)</f>
        <v>20</v>
      </c>
      <c r="I267" s="3">
        <f>VLOOKUP(A267,[2]Sheet1!$A:$CF,82,FALSE)</f>
        <v>0</v>
      </c>
      <c r="J267" s="3">
        <f>VLOOKUP(A267,[2]Sheet1!$A:$CF,83,FALSE)</f>
        <v>0</v>
      </c>
      <c r="K267" t="s">
        <v>230</v>
      </c>
    </row>
    <row r="268" spans="1:11" ht="15.75" customHeight="1" x14ac:dyDescent="0.2">
      <c r="A268" s="3" t="s">
        <v>1053</v>
      </c>
      <c r="B268" s="3" t="str">
        <f>VLOOKUP(A268,'[1]Congress Master'!$A:$F,2,FALSE)</f>
        <v>Hageman, Harriet M. (Republican - Wyoming)</v>
      </c>
      <c r="C268" s="3" t="s">
        <v>552</v>
      </c>
      <c r="D268" s="3">
        <v>1</v>
      </c>
      <c r="E268" s="3" t="s">
        <v>436</v>
      </c>
      <c r="F268" s="3">
        <f>VLOOKUP(A268,[2]Sheet1!$A:$CF,79,FALSE)</f>
        <v>1</v>
      </c>
      <c r="G268" s="8">
        <f>VLOOKUP(A268,[2]Sheet1!$A:$CF,80,FALSE)</f>
        <v>0</v>
      </c>
      <c r="H268" s="3">
        <f>VLOOKUP(A268,[2]Sheet1!$A:$CF,81,FALSE)</f>
        <v>0</v>
      </c>
      <c r="I268" s="3">
        <f>VLOOKUP(A268,[2]Sheet1!$A:$CF,82,FALSE)</f>
        <v>0</v>
      </c>
      <c r="J268" s="3">
        <f>VLOOKUP(A268,[2]Sheet1!$A:$CF,83,FALSE)</f>
        <v>0</v>
      </c>
      <c r="K268" t="s">
        <v>172</v>
      </c>
    </row>
    <row r="269" spans="1:11" ht="15.75" customHeight="1" x14ac:dyDescent="0.2">
      <c r="A269" s="3" t="s">
        <v>943</v>
      </c>
      <c r="B269" s="3" t="str">
        <f>VLOOKUP(A269,'[1]Congress Master'!$A:$F,2,FALSE)</f>
        <v>Guthrie, Brett (Republican - Kentucky)</v>
      </c>
      <c r="C269" s="3" t="s">
        <v>801</v>
      </c>
      <c r="D269" s="3">
        <v>36</v>
      </c>
      <c r="E269" s="3" t="s">
        <v>443</v>
      </c>
      <c r="F269" s="3">
        <f>VLOOKUP(A269,[2]Sheet1!$A:$CF,79,FALSE)</f>
        <v>11</v>
      </c>
      <c r="G269" s="8">
        <f>VLOOKUP(A269,[2]Sheet1!$A:$CF,80,FALSE)</f>
        <v>5</v>
      </c>
      <c r="H269" s="3">
        <f>VLOOKUP(A269,[2]Sheet1!$A:$CF,81,FALSE)</f>
        <v>20</v>
      </c>
      <c r="I269" s="3">
        <f>VLOOKUP(A269,[2]Sheet1!$A:$CF,82,FALSE)</f>
        <v>0</v>
      </c>
      <c r="J269" s="3">
        <f>VLOOKUP(A269,[2]Sheet1!$A:$CF,83,FALSE)</f>
        <v>0</v>
      </c>
      <c r="K269" t="s">
        <v>62</v>
      </c>
    </row>
    <row r="270" spans="1:11" ht="15.75" customHeight="1" x14ac:dyDescent="0.2">
      <c r="A270" s="3" t="s">
        <v>1171</v>
      </c>
      <c r="B270" s="3" t="str">
        <f>VLOOKUP(A270,'[1]Congress Master'!$A:$F,2,FALSE)</f>
        <v>Guest, Michael (Republican - Mississippi)</v>
      </c>
      <c r="C270" s="3" t="s">
        <v>646</v>
      </c>
      <c r="D270" s="3">
        <v>29</v>
      </c>
      <c r="E270" s="3" t="s">
        <v>443</v>
      </c>
      <c r="F270" s="3">
        <f>VLOOKUP(A270,[2]Sheet1!$A:$CF,79,FALSE)</f>
        <v>9</v>
      </c>
      <c r="G270" s="8">
        <f>VLOOKUP(A270,[2]Sheet1!$A:$CF,80,FALSE)</f>
        <v>0</v>
      </c>
      <c r="H270" s="3">
        <f>VLOOKUP(A270,[2]Sheet1!$A:$CF,81,FALSE)</f>
        <v>20</v>
      </c>
      <c r="I270" s="3">
        <f>VLOOKUP(A270,[2]Sheet1!$A:$CF,82,FALSE)</f>
        <v>0</v>
      </c>
      <c r="J270" s="3">
        <f>VLOOKUP(A270,[2]Sheet1!$A:$CF,83,FALSE)</f>
        <v>0</v>
      </c>
      <c r="K270" t="s">
        <v>295</v>
      </c>
    </row>
    <row r="271" spans="1:11" ht="15.75" customHeight="1" x14ac:dyDescent="0.2">
      <c r="A271" s="3" t="s">
        <v>1034</v>
      </c>
      <c r="B271" s="3" t="str">
        <f>VLOOKUP(A271,'[1]Congress Master'!$A:$F,2,FALSE)</f>
        <v>Grothman, Glenn (Republican - Wisconsin)</v>
      </c>
      <c r="C271" s="3" t="s">
        <v>539</v>
      </c>
      <c r="D271" s="3">
        <v>21</v>
      </c>
      <c r="E271" s="3" t="s">
        <v>438</v>
      </c>
      <c r="F271" s="3">
        <f>VLOOKUP(A271,[2]Sheet1!$A:$CF,79,FALSE)</f>
        <v>6</v>
      </c>
      <c r="G271" s="8">
        <f>VLOOKUP(A271,[2]Sheet1!$A:$CF,80,FALSE)</f>
        <v>15</v>
      </c>
      <c r="H271" s="3">
        <f>VLOOKUP(A271,[2]Sheet1!$A:$CF,81,FALSE)</f>
        <v>0</v>
      </c>
      <c r="I271" s="3">
        <f>VLOOKUP(A271,[2]Sheet1!$A:$CF,82,FALSE)</f>
        <v>0</v>
      </c>
      <c r="J271" s="3">
        <f>VLOOKUP(A271,[2]Sheet1!$A:$CF,83,FALSE)</f>
        <v>0</v>
      </c>
      <c r="K271" t="s">
        <v>153</v>
      </c>
    </row>
    <row r="272" spans="1:11" ht="15.75" customHeight="1" x14ac:dyDescent="0.2">
      <c r="A272" s="3" t="s">
        <v>1222</v>
      </c>
      <c r="B272" s="3" t="str">
        <f>VLOOKUP(A272,'[1]Congress Master'!$A:$F,2,FALSE)</f>
        <v>Grijalva, Raúl M. (Democratic - Arizona)</v>
      </c>
      <c r="C272" s="3" t="s">
        <v>853</v>
      </c>
      <c r="D272" s="3">
        <v>42</v>
      </c>
      <c r="E272" s="3" t="s">
        <v>455</v>
      </c>
      <c r="F272" s="3">
        <f>VLOOKUP(A272,[2]Sheet1!$A:$CF,79,FALSE)</f>
        <v>2</v>
      </c>
      <c r="G272" s="8">
        <f>VLOOKUP(A272,[2]Sheet1!$A:$CF,80,FALSE)</f>
        <v>0</v>
      </c>
      <c r="H272" s="3">
        <f>VLOOKUP(A272,[2]Sheet1!$A:$CF,81,FALSE)</f>
        <v>20</v>
      </c>
      <c r="I272" s="3">
        <f>VLOOKUP(A272,[2]Sheet1!$A:$CF,82,FALSE)</f>
        <v>20</v>
      </c>
      <c r="J272" s="3">
        <f>VLOOKUP(A272,[2]Sheet1!$A:$CF,83,FALSE)</f>
        <v>0</v>
      </c>
      <c r="K272" t="s">
        <v>346</v>
      </c>
    </row>
    <row r="273" spans="1:11" ht="15.75" customHeight="1" x14ac:dyDescent="0.2">
      <c r="A273" s="3" t="s">
        <v>1193</v>
      </c>
      <c r="B273" s="3" t="str">
        <f>VLOOKUP(A273,'[1]Congress Master'!$A:$F,2,FALSE)</f>
        <v>Griffith, H. Morgan (Republican - Virginia)</v>
      </c>
      <c r="C273" s="3" t="s">
        <v>661</v>
      </c>
      <c r="D273" s="3">
        <v>28</v>
      </c>
      <c r="E273" s="3" t="s">
        <v>443</v>
      </c>
      <c r="F273" s="3">
        <f>VLOOKUP(A273,[2]Sheet1!$A:$CF,79,FALSE)</f>
        <v>3</v>
      </c>
      <c r="G273" s="8">
        <f>VLOOKUP(A273,[2]Sheet1!$A:$CF,80,FALSE)</f>
        <v>5</v>
      </c>
      <c r="H273" s="3">
        <f>VLOOKUP(A273,[2]Sheet1!$A:$CF,81,FALSE)</f>
        <v>20</v>
      </c>
      <c r="I273" s="3">
        <f>VLOOKUP(A273,[2]Sheet1!$A:$CF,82,FALSE)</f>
        <v>0</v>
      </c>
      <c r="J273" s="3">
        <f>VLOOKUP(A273,[2]Sheet1!$A:$CF,83,FALSE)</f>
        <v>0</v>
      </c>
      <c r="K273" t="s">
        <v>317</v>
      </c>
    </row>
    <row r="274" spans="1:11" ht="15.75" customHeight="1" x14ac:dyDescent="0.2">
      <c r="A274" s="6" t="s">
        <v>887</v>
      </c>
      <c r="B274" s="3" t="str">
        <f>VLOOKUP(A274,'[1]Congress Master'!$A:$F,2,FALSE)</f>
        <v>Greene, Marjorie Taylor (Republican - Georgia)</v>
      </c>
      <c r="C274" s="3" t="s">
        <v>629</v>
      </c>
      <c r="D274" s="3">
        <v>-20</v>
      </c>
      <c r="E274" s="3" t="s">
        <v>436</v>
      </c>
      <c r="F274" s="3">
        <f>VLOOKUP(A274,[2]Sheet1!$A:$CF,79,FALSE)</f>
        <v>0</v>
      </c>
      <c r="G274" s="8">
        <f>VLOOKUP(A274,[2]Sheet1!$A:$CF,80,FALSE)</f>
        <v>0</v>
      </c>
      <c r="H274" s="3">
        <f>VLOOKUP(A274,[2]Sheet1!$A:$CF,81,FALSE)</f>
        <v>-20</v>
      </c>
      <c r="I274" s="3">
        <f>VLOOKUP(A274,[2]Sheet1!$A:$CF,82,FALSE)</f>
        <v>0</v>
      </c>
      <c r="J274" s="3">
        <f>VLOOKUP(A274,[2]Sheet1!$A:$CF,83,FALSE)</f>
        <v>0</v>
      </c>
      <c r="K274" t="s">
        <v>276</v>
      </c>
    </row>
    <row r="275" spans="1:11" ht="15.75" customHeight="1" x14ac:dyDescent="0.2">
      <c r="A275" s="7" t="s">
        <v>1321</v>
      </c>
      <c r="B275" s="3" t="str">
        <f>VLOOKUP(A275,'[1]Congress Master'!$A:$F,2,FALSE)</f>
        <v>Green, Mark E. (Republican - Tennessee)</v>
      </c>
      <c r="C275" s="3" t="s">
        <v>633</v>
      </c>
      <c r="D275" s="3">
        <v>21</v>
      </c>
      <c r="E275" s="3" t="s">
        <v>438</v>
      </c>
      <c r="F275" s="3">
        <f>VLOOKUP(A275,[2]Sheet1!$A:$CF,79,FALSE)</f>
        <v>1</v>
      </c>
      <c r="G275" s="8">
        <f>VLOOKUP(A275,[2]Sheet1!$A:$CF,80,FALSE)</f>
        <v>0</v>
      </c>
      <c r="H275" s="3">
        <f>VLOOKUP(A275,[2]Sheet1!$A:$CF,81,FALSE)</f>
        <v>20</v>
      </c>
      <c r="I275" s="3">
        <f>VLOOKUP(A275,[2]Sheet1!$A:$CF,82,FALSE)</f>
        <v>0</v>
      </c>
      <c r="J275" s="3">
        <f>VLOOKUP(A275,[2]Sheet1!$A:$CF,83,FALSE)</f>
        <v>0</v>
      </c>
      <c r="K275" t="s">
        <v>280</v>
      </c>
    </row>
    <row r="276" spans="1:11" ht="15.75" customHeight="1" x14ac:dyDescent="0.2">
      <c r="A276" s="3" t="s">
        <v>894</v>
      </c>
      <c r="B276" s="3" t="str">
        <f>VLOOKUP(A276,'[1]Congress Master'!$A:$F,2,FALSE)</f>
        <v>Green, Al (Democratic - Texas)</v>
      </c>
      <c r="C276" s="3" t="s">
        <v>439</v>
      </c>
      <c r="D276" s="3">
        <v>0</v>
      </c>
      <c r="E276" s="3" t="s">
        <v>436</v>
      </c>
      <c r="F276" s="3">
        <f>VLOOKUP(A276,[2]Sheet1!$A:$CF,79,FALSE)</f>
        <v>0</v>
      </c>
      <c r="G276" s="8">
        <f>VLOOKUP(A276,[2]Sheet1!$A:$CF,80,FALSE)</f>
        <v>0</v>
      </c>
      <c r="H276" s="3">
        <f>VLOOKUP(A276,[2]Sheet1!$A:$CF,81,FALSE)</f>
        <v>0</v>
      </c>
      <c r="I276" s="3">
        <f>VLOOKUP(A276,[2]Sheet1!$A:$CF,82,FALSE)</f>
        <v>0</v>
      </c>
      <c r="J276" s="3">
        <f>VLOOKUP(A276,[2]Sheet1!$A:$CF,83,FALSE)</f>
        <v>0</v>
      </c>
      <c r="K276" t="s">
        <v>13</v>
      </c>
    </row>
    <row r="277" spans="1:11" ht="15.75" customHeight="1" x14ac:dyDescent="0.2">
      <c r="A277" s="3" t="s">
        <v>1247</v>
      </c>
      <c r="B277" s="3" t="str">
        <f>VLOOKUP(A277,'[1]Congress Master'!$A:$F,2,FALSE)</f>
        <v>Graves, Sam (Republican - Missouri)</v>
      </c>
      <c r="C277" s="3" t="s">
        <v>857</v>
      </c>
      <c r="D277" s="3">
        <v>30</v>
      </c>
      <c r="E277" s="3" t="s">
        <v>443</v>
      </c>
      <c r="F277" s="3">
        <f>VLOOKUP(A277,[2]Sheet1!$A:$CF,79,FALSE)</f>
        <v>10</v>
      </c>
      <c r="G277" s="8">
        <f>VLOOKUP(A277,[2]Sheet1!$A:$CF,80,FALSE)</f>
        <v>0</v>
      </c>
      <c r="H277" s="3">
        <f>VLOOKUP(A277,[2]Sheet1!$A:$CF,81,FALSE)</f>
        <v>20</v>
      </c>
      <c r="I277" s="3">
        <f>VLOOKUP(A277,[2]Sheet1!$A:$CF,82,FALSE)</f>
        <v>0</v>
      </c>
      <c r="J277" s="3">
        <f>VLOOKUP(A277,[2]Sheet1!$A:$CF,83,FALSE)</f>
        <v>0</v>
      </c>
      <c r="K277" t="s">
        <v>371</v>
      </c>
    </row>
    <row r="278" spans="1:11" ht="15.75" customHeight="1" x14ac:dyDescent="0.2">
      <c r="A278" s="3" t="s">
        <v>1031</v>
      </c>
      <c r="B278" s="3" t="str">
        <f>VLOOKUP(A278,'[1]Congress Master'!$A:$F,2,FALSE)</f>
        <v>Graves, Garret (Republican - Louisiana)</v>
      </c>
      <c r="C278" s="3" t="s">
        <v>763</v>
      </c>
      <c r="D278" s="3">
        <v>47</v>
      </c>
      <c r="E278" s="3" t="s">
        <v>446</v>
      </c>
      <c r="F278" s="3">
        <f>VLOOKUP(A278,[2]Sheet1!$A:$CF,79,FALSE)</f>
        <v>17</v>
      </c>
      <c r="G278" s="8">
        <f>VLOOKUP(A278,[2]Sheet1!$A:$CF,80,FALSE)</f>
        <v>20</v>
      </c>
      <c r="H278" s="3">
        <f>VLOOKUP(A278,[2]Sheet1!$A:$CF,81,FALSE)</f>
        <v>0</v>
      </c>
      <c r="I278" s="3">
        <f>VLOOKUP(A278,[2]Sheet1!$A:$CF,82,FALSE)</f>
        <v>0</v>
      </c>
      <c r="J278" s="3">
        <f>VLOOKUP(A278,[2]Sheet1!$A:$CF,83,FALSE)</f>
        <v>10</v>
      </c>
      <c r="K278" t="s">
        <v>150</v>
      </c>
    </row>
    <row r="279" spans="1:11" ht="15.75" customHeight="1" x14ac:dyDescent="0.2">
      <c r="A279" s="3" t="s">
        <v>1122</v>
      </c>
      <c r="B279" s="3" t="str">
        <f>VLOOKUP(A279,'[1]Congress Master'!$A:$F,2,FALSE)</f>
        <v>Granger, Kay (Republican - Texas)</v>
      </c>
      <c r="C279" s="3" t="s">
        <v>600</v>
      </c>
      <c r="D279" s="3">
        <v>20</v>
      </c>
      <c r="E279" s="3" t="s">
        <v>438</v>
      </c>
      <c r="F279" s="3">
        <f>VLOOKUP(A279,[2]Sheet1!$A:$CF,79,FALSE)</f>
        <v>0</v>
      </c>
      <c r="G279" s="8">
        <f>VLOOKUP(A279,[2]Sheet1!$A:$CF,80,FALSE)</f>
        <v>0</v>
      </c>
      <c r="H279" s="3">
        <f>VLOOKUP(A279,[2]Sheet1!$A:$CF,81,FALSE)</f>
        <v>20</v>
      </c>
      <c r="I279" s="3">
        <f>VLOOKUP(A279,[2]Sheet1!$A:$CF,82,FALSE)</f>
        <v>0</v>
      </c>
      <c r="J279" s="3">
        <f>VLOOKUP(A279,[2]Sheet1!$A:$CF,83,FALSE)</f>
        <v>0</v>
      </c>
      <c r="K279" t="s">
        <v>242</v>
      </c>
    </row>
    <row r="280" spans="1:11" ht="15.75" customHeight="1" x14ac:dyDescent="0.2">
      <c r="A280" s="3" t="s">
        <v>1109</v>
      </c>
      <c r="B280" s="3" t="str">
        <f>VLOOKUP(A280,'[1]Congress Master'!$A:$F,2,FALSE)</f>
        <v>Gottheimer, Josh (Democratic - New Jersey)</v>
      </c>
      <c r="C280" s="3" t="s">
        <v>768</v>
      </c>
      <c r="D280" s="3">
        <v>70</v>
      </c>
      <c r="E280" s="3" t="s">
        <v>626</v>
      </c>
      <c r="F280" s="3">
        <f>VLOOKUP(A280,[2]Sheet1!$A:$CF,79,FALSE)</f>
        <v>30</v>
      </c>
      <c r="G280" s="8">
        <f>VLOOKUP(A280,[2]Sheet1!$A:$CF,80,FALSE)</f>
        <v>30</v>
      </c>
      <c r="H280" s="3">
        <f>VLOOKUP(A280,[2]Sheet1!$A:$CF,81,FALSE)</f>
        <v>-20</v>
      </c>
      <c r="I280" s="3">
        <f>VLOOKUP(A280,[2]Sheet1!$A:$CF,82,FALSE)</f>
        <v>20</v>
      </c>
      <c r="J280" s="3">
        <f>VLOOKUP(A280,[2]Sheet1!$A:$CF,83,FALSE)</f>
        <v>10</v>
      </c>
      <c r="K280" t="s">
        <v>229</v>
      </c>
    </row>
    <row r="281" spans="1:11" ht="15.75" customHeight="1" x14ac:dyDescent="0.2">
      <c r="A281" s="3" t="s">
        <v>1211</v>
      </c>
      <c r="B281" s="3" t="str">
        <f>VLOOKUP(A281,'[1]Congress Master'!$A:$F,2,FALSE)</f>
        <v>Gosar, Paul A. (Republican - Arizona)</v>
      </c>
      <c r="C281" s="3" t="s">
        <v>674</v>
      </c>
      <c r="D281" s="3">
        <v>-20</v>
      </c>
      <c r="E281" s="3" t="s">
        <v>436</v>
      </c>
      <c r="F281" s="3">
        <f>VLOOKUP(A281,[2]Sheet1!$A:$CF,79,FALSE)</f>
        <v>0</v>
      </c>
      <c r="G281" s="8">
        <f>VLOOKUP(A281,[2]Sheet1!$A:$CF,80,FALSE)</f>
        <v>0</v>
      </c>
      <c r="H281" s="3">
        <f>VLOOKUP(A281,[2]Sheet1!$A:$CF,81,FALSE)</f>
        <v>-20</v>
      </c>
      <c r="I281" s="3">
        <f>VLOOKUP(A281,[2]Sheet1!$A:$CF,82,FALSE)</f>
        <v>0</v>
      </c>
      <c r="J281" s="3">
        <f>VLOOKUP(A281,[2]Sheet1!$A:$CF,83,FALSE)</f>
        <v>0</v>
      </c>
      <c r="K281" t="s">
        <v>335</v>
      </c>
    </row>
    <row r="282" spans="1:11" ht="15.75" customHeight="1" x14ac:dyDescent="0.2">
      <c r="A282" s="3" t="s">
        <v>1131</v>
      </c>
      <c r="B282" s="3" t="str">
        <f>VLOOKUP(A282,'[1]Congress Master'!$A:$F,2,FALSE)</f>
        <v>Gooden, Lance (Republican - Texas)</v>
      </c>
      <c r="C282" s="3" t="s">
        <v>608</v>
      </c>
      <c r="D282" s="3">
        <v>20</v>
      </c>
      <c r="E282" s="3" t="s">
        <v>438</v>
      </c>
      <c r="F282" s="3">
        <f>VLOOKUP(A282,[2]Sheet1!$A:$CF,79,FALSE)</f>
        <v>0</v>
      </c>
      <c r="G282" s="8">
        <f>VLOOKUP(A282,[2]Sheet1!$A:$CF,80,FALSE)</f>
        <v>0</v>
      </c>
      <c r="H282" s="3">
        <f>VLOOKUP(A282,[2]Sheet1!$A:$CF,81,FALSE)</f>
        <v>20</v>
      </c>
      <c r="I282" s="3">
        <f>VLOOKUP(A282,[2]Sheet1!$A:$CF,82,FALSE)</f>
        <v>0</v>
      </c>
      <c r="J282" s="3">
        <f>VLOOKUP(A282,[2]Sheet1!$A:$CF,83,FALSE)</f>
        <v>0</v>
      </c>
      <c r="K282" t="s">
        <v>251</v>
      </c>
    </row>
    <row r="283" spans="1:11" ht="15.75" customHeight="1" x14ac:dyDescent="0.2">
      <c r="A283" s="3" t="s">
        <v>933</v>
      </c>
      <c r="B283" s="3" t="str">
        <f>VLOOKUP(A283,'[1]Congress Master'!$A:$F,2,FALSE)</f>
        <v>Good, Bob (Republican - Virginia)</v>
      </c>
      <c r="C283" s="3" t="s">
        <v>474</v>
      </c>
      <c r="D283" s="3">
        <v>20</v>
      </c>
      <c r="E283" s="3" t="s">
        <v>438</v>
      </c>
      <c r="F283" s="3">
        <f>VLOOKUP(A283,[2]Sheet1!$A:$CF,79,FALSE)</f>
        <v>0</v>
      </c>
      <c r="G283" s="8">
        <f>VLOOKUP(A283,[2]Sheet1!$A:$CF,80,FALSE)</f>
        <v>0</v>
      </c>
      <c r="H283" s="3">
        <f>VLOOKUP(A283,[2]Sheet1!$A:$CF,81,FALSE)</f>
        <v>20</v>
      </c>
      <c r="I283" s="3">
        <f>VLOOKUP(A283,[2]Sheet1!$A:$CF,82,FALSE)</f>
        <v>0</v>
      </c>
      <c r="J283" s="3">
        <f>VLOOKUP(A283,[2]Sheet1!$A:$CF,83,FALSE)</f>
        <v>0</v>
      </c>
      <c r="K283" t="s">
        <v>52</v>
      </c>
    </row>
    <row r="284" spans="1:11" ht="15.75" customHeight="1" x14ac:dyDescent="0.2">
      <c r="A284" s="3" t="s">
        <v>1313</v>
      </c>
      <c r="B284" s="3" t="str">
        <f>VLOOKUP(A284,'[1]Congress Master'!$A:$F,2,FALSE)</f>
        <v>Gonzalez, Vicente (Democratic - Texas)</v>
      </c>
      <c r="C284" s="3" t="s">
        <v>881</v>
      </c>
      <c r="D284" s="4">
        <v>18</v>
      </c>
      <c r="E284" s="4" t="s">
        <v>438</v>
      </c>
      <c r="F284" s="3">
        <f>VLOOKUP(A284,[2]Sheet1!$A:$CF,79,FALSE)</f>
        <v>18</v>
      </c>
      <c r="G284" s="8">
        <f>VLOOKUP(A284,[2]Sheet1!$A:$CF,80,FALSE)</f>
        <v>0</v>
      </c>
      <c r="H284" s="3">
        <f>VLOOKUP(A284,[2]Sheet1!$A:$CF,81,FALSE)</f>
        <v>0</v>
      </c>
      <c r="I284" s="3">
        <f>VLOOKUP(A284,[2]Sheet1!$A:$CF,82,FALSE)</f>
        <v>0</v>
      </c>
      <c r="J284" s="3">
        <f>VLOOKUP(A284,[2]Sheet1!$A:$CF,83,FALSE)</f>
        <v>0</v>
      </c>
      <c r="K284" t="s">
        <v>882</v>
      </c>
    </row>
    <row r="285" spans="1:11" ht="15.75" customHeight="1" x14ac:dyDescent="0.2">
      <c r="A285" s="3" t="s">
        <v>1288</v>
      </c>
      <c r="B285" s="3" t="str">
        <f>VLOOKUP(A285,'[1]Congress Master'!$A:$F,2,FALSE)</f>
        <v>Gonzales, Tony (Republican - Texas)</v>
      </c>
      <c r="C285" s="3" t="s">
        <v>787</v>
      </c>
      <c r="D285" s="3">
        <v>52</v>
      </c>
      <c r="E285" s="3" t="s">
        <v>446</v>
      </c>
      <c r="F285" s="3">
        <f>VLOOKUP(A285,[2]Sheet1!$A:$CF,79,FALSE)</f>
        <v>12</v>
      </c>
      <c r="G285" s="8">
        <f>VLOOKUP(A285,[2]Sheet1!$A:$CF,80,FALSE)</f>
        <v>30</v>
      </c>
      <c r="H285" s="3">
        <f>VLOOKUP(A285,[2]Sheet1!$A:$CF,81,FALSE)</f>
        <v>0</v>
      </c>
      <c r="I285" s="3">
        <f>VLOOKUP(A285,[2]Sheet1!$A:$CF,82,FALSE)</f>
        <v>0</v>
      </c>
      <c r="J285" s="3">
        <f>VLOOKUP(A285,[2]Sheet1!$A:$CF,83,FALSE)</f>
        <v>10</v>
      </c>
      <c r="K285" t="s">
        <v>414</v>
      </c>
    </row>
    <row r="286" spans="1:11" ht="15.75" customHeight="1" x14ac:dyDescent="0.2">
      <c r="A286" s="3" t="s">
        <v>1088</v>
      </c>
      <c r="B286" s="3" t="str">
        <f>VLOOKUP(A286,'[1]Congress Master'!$A:$F,2,FALSE)</f>
        <v>Gomez, Jimmy (Democratic - California)</v>
      </c>
      <c r="C286" s="3" t="s">
        <v>577</v>
      </c>
      <c r="D286" s="3">
        <v>0</v>
      </c>
      <c r="E286" s="3" t="s">
        <v>436</v>
      </c>
      <c r="F286" s="3">
        <f>VLOOKUP(A286,[2]Sheet1!$A:$CF,79,FALSE)</f>
        <v>0</v>
      </c>
      <c r="G286" s="8">
        <f>VLOOKUP(A286,[2]Sheet1!$A:$CF,80,FALSE)</f>
        <v>0</v>
      </c>
      <c r="H286" s="3">
        <f>VLOOKUP(A286,[2]Sheet1!$A:$CF,81,FALSE)</f>
        <v>0</v>
      </c>
      <c r="I286" s="3">
        <f>VLOOKUP(A286,[2]Sheet1!$A:$CF,82,FALSE)</f>
        <v>0</v>
      </c>
      <c r="J286" s="3">
        <f>VLOOKUP(A286,[2]Sheet1!$A:$CF,83,FALSE)</f>
        <v>0</v>
      </c>
      <c r="K286" t="s">
        <v>208</v>
      </c>
    </row>
    <row r="287" spans="1:11" ht="15.75" customHeight="1" x14ac:dyDescent="0.2">
      <c r="A287" s="3" t="s">
        <v>979</v>
      </c>
      <c r="B287" s="3" t="str">
        <f>VLOOKUP(A287,'[1]Congress Master'!$A:$F,2,FALSE)</f>
        <v>Goldman, Daniel S. (Democratic - New York)</v>
      </c>
      <c r="C287" s="3" t="s">
        <v>507</v>
      </c>
      <c r="D287" s="3">
        <v>10</v>
      </c>
      <c r="E287" s="3" t="s">
        <v>436</v>
      </c>
      <c r="F287" s="3">
        <f>VLOOKUP(A287,[2]Sheet1!$A:$CF,79,FALSE)</f>
        <v>0</v>
      </c>
      <c r="G287" s="8">
        <f>VLOOKUP(A287,[2]Sheet1!$A:$CF,80,FALSE)</f>
        <v>10</v>
      </c>
      <c r="H287" s="3">
        <f>VLOOKUP(A287,[2]Sheet1!$A:$CF,81,FALSE)</f>
        <v>0</v>
      </c>
      <c r="I287" s="3">
        <f>VLOOKUP(A287,[2]Sheet1!$A:$CF,82,FALSE)</f>
        <v>0</v>
      </c>
      <c r="J287" s="3">
        <f>VLOOKUP(A287,[2]Sheet1!$A:$CF,83,FALSE)</f>
        <v>0</v>
      </c>
      <c r="K287" t="s">
        <v>98</v>
      </c>
    </row>
    <row r="288" spans="1:11" ht="15.75" customHeight="1" x14ac:dyDescent="0.2">
      <c r="A288" s="3" t="s">
        <v>1066</v>
      </c>
      <c r="B288" s="3" t="str">
        <f>VLOOKUP(A288,'[1]Congress Master'!$A:$F,2,FALSE)</f>
        <v>Golden, Jared F. (Democratic - Maine)</v>
      </c>
      <c r="C288" s="3" t="s">
        <v>764</v>
      </c>
      <c r="D288" s="3">
        <v>70</v>
      </c>
      <c r="E288" s="3" t="s">
        <v>626</v>
      </c>
      <c r="F288" s="3">
        <f>VLOOKUP(A288,[2]Sheet1!$A:$CF,79,FALSE)</f>
        <v>20</v>
      </c>
      <c r="G288" s="8">
        <f>VLOOKUP(A288,[2]Sheet1!$A:$CF,80,FALSE)</f>
        <v>20</v>
      </c>
      <c r="H288" s="3">
        <f>VLOOKUP(A288,[2]Sheet1!$A:$CF,81,FALSE)</f>
        <v>20</v>
      </c>
      <c r="I288" s="3">
        <f>VLOOKUP(A288,[2]Sheet1!$A:$CF,82,FALSE)</f>
        <v>0</v>
      </c>
      <c r="J288" s="3">
        <f>VLOOKUP(A288,[2]Sheet1!$A:$CF,83,FALSE)</f>
        <v>10</v>
      </c>
      <c r="K288" t="s">
        <v>185</v>
      </c>
    </row>
    <row r="289" spans="1:11" ht="15.75" customHeight="1" x14ac:dyDescent="0.2">
      <c r="A289" s="3" t="s">
        <v>954</v>
      </c>
      <c r="B289" s="3" t="str">
        <f>VLOOKUP(A289,'[1]Congress Master'!$A:$F,2,FALSE)</f>
        <v>Gimenez, Carlos A. (Republican - Florida)</v>
      </c>
      <c r="C289" s="3" t="s">
        <v>488</v>
      </c>
      <c r="D289" s="3">
        <v>2</v>
      </c>
      <c r="E289" s="3" t="s">
        <v>436</v>
      </c>
      <c r="F289" s="3">
        <f>VLOOKUP(A289,[2]Sheet1!$A:$CF,79,FALSE)</f>
        <v>2</v>
      </c>
      <c r="G289" s="8">
        <f>VLOOKUP(A289,[2]Sheet1!$A:$CF,80,FALSE)</f>
        <v>0</v>
      </c>
      <c r="H289" s="3">
        <f>VLOOKUP(A289,[2]Sheet1!$A:$CF,81,FALSE)</f>
        <v>0</v>
      </c>
      <c r="I289" s="3">
        <f>VLOOKUP(A289,[2]Sheet1!$A:$CF,82,FALSE)</f>
        <v>0</v>
      </c>
      <c r="J289" s="3">
        <f>VLOOKUP(A289,[2]Sheet1!$A:$CF,83,FALSE)</f>
        <v>0</v>
      </c>
      <c r="K289" t="s">
        <v>73</v>
      </c>
    </row>
    <row r="290" spans="1:11" ht="15.75" customHeight="1" x14ac:dyDescent="0.2">
      <c r="A290" s="3" t="s">
        <v>1274</v>
      </c>
      <c r="B290" s="3" t="str">
        <f>VLOOKUP(A290,'[1]Congress Master'!$A:$F,2,FALSE)</f>
        <v>Garcia, Sylvia R. (Democratic - Texas)</v>
      </c>
      <c r="C290" s="3" t="s">
        <v>718</v>
      </c>
      <c r="D290" s="3">
        <v>0</v>
      </c>
      <c r="E290" s="3" t="s">
        <v>436</v>
      </c>
      <c r="F290" s="3">
        <f>VLOOKUP(A290,[2]Sheet1!$A:$CF,79,FALSE)</f>
        <v>0</v>
      </c>
      <c r="G290" s="8">
        <f>VLOOKUP(A290,[2]Sheet1!$A:$CF,80,FALSE)</f>
        <v>0</v>
      </c>
      <c r="H290" s="3">
        <f>VLOOKUP(A290,[2]Sheet1!$A:$CF,81,FALSE)</f>
        <v>0</v>
      </c>
      <c r="I290" s="3">
        <f>VLOOKUP(A290,[2]Sheet1!$A:$CF,82,FALSE)</f>
        <v>0</v>
      </c>
      <c r="J290" s="3">
        <f>VLOOKUP(A290,[2]Sheet1!$A:$CF,83,FALSE)</f>
        <v>0</v>
      </c>
      <c r="K290" t="s">
        <v>400</v>
      </c>
    </row>
    <row r="291" spans="1:11" ht="15.75" customHeight="1" x14ac:dyDescent="0.2">
      <c r="A291" s="3" t="s">
        <v>1235</v>
      </c>
      <c r="B291" s="3" t="str">
        <f>VLOOKUP(A291,'[1]Congress Master'!$A:$F,2,FALSE)</f>
        <v>Garcia, Robert (Democratic - California)</v>
      </c>
      <c r="C291" s="3" t="s">
        <v>688</v>
      </c>
      <c r="D291" s="3">
        <v>-10</v>
      </c>
      <c r="E291" s="3" t="s">
        <v>436</v>
      </c>
      <c r="F291" s="3">
        <f>VLOOKUP(A291,[2]Sheet1!$A:$CF,79,FALSE)</f>
        <v>0</v>
      </c>
      <c r="G291" s="8">
        <f>VLOOKUP(A291,[2]Sheet1!$A:$CF,80,FALSE)</f>
        <v>10</v>
      </c>
      <c r="H291" s="3">
        <f>VLOOKUP(A291,[2]Sheet1!$A:$CF,81,FALSE)</f>
        <v>-20</v>
      </c>
      <c r="I291" s="3">
        <f>VLOOKUP(A291,[2]Sheet1!$A:$CF,82,FALSE)</f>
        <v>0</v>
      </c>
      <c r="J291" s="3">
        <f>VLOOKUP(A291,[2]Sheet1!$A:$CF,83,FALSE)</f>
        <v>0</v>
      </c>
      <c r="K291" t="s">
        <v>358</v>
      </c>
    </row>
    <row r="292" spans="1:11" ht="15.75" customHeight="1" x14ac:dyDescent="0.2">
      <c r="A292" s="3" t="s">
        <v>1180</v>
      </c>
      <c r="B292" s="3" t="str">
        <f>VLOOKUP(A292,'[1]Congress Master'!$A:$F,2,FALSE)</f>
        <v>Garcia, Mike (Republican - California)</v>
      </c>
      <c r="C292" s="3" t="s">
        <v>653</v>
      </c>
      <c r="D292" s="3">
        <v>11</v>
      </c>
      <c r="E292" s="3" t="s">
        <v>436</v>
      </c>
      <c r="F292" s="3">
        <f>VLOOKUP(A292,[2]Sheet1!$A:$CF,79,FALSE)</f>
        <v>11</v>
      </c>
      <c r="G292" s="8">
        <f>VLOOKUP(A292,[2]Sheet1!$A:$CF,80,FALSE)</f>
        <v>0</v>
      </c>
      <c r="H292" s="3">
        <f>VLOOKUP(A292,[2]Sheet1!$A:$CF,81,FALSE)</f>
        <v>0</v>
      </c>
      <c r="I292" s="3">
        <f>VLOOKUP(A292,[2]Sheet1!$A:$CF,82,FALSE)</f>
        <v>0</v>
      </c>
      <c r="J292" s="3">
        <f>VLOOKUP(A292,[2]Sheet1!$A:$CF,83,FALSE)</f>
        <v>0</v>
      </c>
      <c r="K292" t="s">
        <v>304</v>
      </c>
    </row>
    <row r="293" spans="1:11" ht="15.75" customHeight="1" x14ac:dyDescent="0.2">
      <c r="A293" s="3" t="s">
        <v>966</v>
      </c>
      <c r="B293" s="3" t="str">
        <f>VLOOKUP(A293,'[1]Congress Master'!$A:$F,2,FALSE)</f>
        <v>García, Jesús G. "Chuy" (Democratic - Illinois)</v>
      </c>
      <c r="C293" s="3" t="s">
        <v>496</v>
      </c>
      <c r="D293" s="3">
        <v>0</v>
      </c>
      <c r="E293" s="3" t="s">
        <v>436</v>
      </c>
      <c r="F293" s="3">
        <f>VLOOKUP(A293,[2]Sheet1!$A:$CF,79,FALSE)</f>
        <v>0</v>
      </c>
      <c r="G293" s="8">
        <f>VLOOKUP(A293,[2]Sheet1!$A:$CF,80,FALSE)</f>
        <v>0</v>
      </c>
      <c r="H293" s="3">
        <f>VLOOKUP(A293,[2]Sheet1!$A:$CF,81,FALSE)</f>
        <v>0</v>
      </c>
      <c r="I293" s="3">
        <f>VLOOKUP(A293,[2]Sheet1!$A:$CF,82,FALSE)</f>
        <v>0</v>
      </c>
      <c r="J293" s="3">
        <f>VLOOKUP(A293,[2]Sheet1!$A:$CF,83,FALSE)</f>
        <v>0</v>
      </c>
      <c r="K293" t="s">
        <v>85</v>
      </c>
    </row>
    <row r="294" spans="1:11" ht="15.75" customHeight="1" x14ac:dyDescent="0.2">
      <c r="A294" s="3" t="s">
        <v>902</v>
      </c>
      <c r="B294" s="3" t="str">
        <f>VLOOKUP(A294,'[1]Congress Master'!$A:$F,2,FALSE)</f>
        <v>Garbarino, Andrew R. (Republican - New York)</v>
      </c>
      <c r="C294" s="3" t="s">
        <v>448</v>
      </c>
      <c r="D294" s="3">
        <v>52</v>
      </c>
      <c r="E294" s="3" t="s">
        <v>446</v>
      </c>
      <c r="F294" s="3">
        <f>VLOOKUP(A294,[2]Sheet1!$A:$CF,79,FALSE)</f>
        <v>22</v>
      </c>
      <c r="G294" s="8">
        <f>VLOOKUP(A294,[2]Sheet1!$A:$CF,80,FALSE)</f>
        <v>10</v>
      </c>
      <c r="H294" s="3">
        <f>VLOOKUP(A294,[2]Sheet1!$A:$CF,81,FALSE)</f>
        <v>20</v>
      </c>
      <c r="I294" s="3">
        <f>VLOOKUP(A294,[2]Sheet1!$A:$CF,82,FALSE)</f>
        <v>0</v>
      </c>
      <c r="J294" s="3">
        <f>VLOOKUP(A294,[2]Sheet1!$A:$CF,83,FALSE)</f>
        <v>0</v>
      </c>
      <c r="K294" t="s">
        <v>21</v>
      </c>
    </row>
    <row r="295" spans="1:11" ht="15.75" customHeight="1" x14ac:dyDescent="0.2">
      <c r="A295" s="3" t="s">
        <v>1098</v>
      </c>
      <c r="B295" s="3" t="str">
        <f>VLOOKUP(A295,'[1]Congress Master'!$A:$F,2,FALSE)</f>
        <v>Garamendi, John (Democratic - California)</v>
      </c>
      <c r="C295" s="3" t="s">
        <v>832</v>
      </c>
      <c r="D295" s="3">
        <v>40</v>
      </c>
      <c r="E295" s="3" t="s">
        <v>455</v>
      </c>
      <c r="F295" s="3">
        <f>VLOOKUP(A295,[2]Sheet1!$A:$CF,79,FALSE)</f>
        <v>10</v>
      </c>
      <c r="G295" s="8">
        <f>VLOOKUP(A295,[2]Sheet1!$A:$CF,80,FALSE)</f>
        <v>10</v>
      </c>
      <c r="H295" s="3">
        <f>VLOOKUP(A295,[2]Sheet1!$A:$CF,81,FALSE)</f>
        <v>20</v>
      </c>
      <c r="I295" s="3">
        <f>VLOOKUP(A295,[2]Sheet1!$A:$CF,82,FALSE)</f>
        <v>0</v>
      </c>
      <c r="J295" s="3">
        <f>VLOOKUP(A295,[2]Sheet1!$A:$CF,83,FALSE)</f>
        <v>0</v>
      </c>
      <c r="K295" t="s">
        <v>218</v>
      </c>
    </row>
    <row r="296" spans="1:11" ht="15.75" customHeight="1" x14ac:dyDescent="0.2">
      <c r="A296" s="3" t="s">
        <v>1241</v>
      </c>
      <c r="B296" s="3" t="str">
        <f>VLOOKUP(A296,'[1]Congress Master'!$A:$F,2,FALSE)</f>
        <v>Gallego, Ruben (Democratic - Arizona)</v>
      </c>
      <c r="C296" s="3" t="s">
        <v>693</v>
      </c>
      <c r="D296" s="3">
        <v>18</v>
      </c>
      <c r="E296" s="3" t="s">
        <v>438</v>
      </c>
      <c r="F296" s="3">
        <f>VLOOKUP(A296,[2]Sheet1!$A:$CF,79,FALSE)</f>
        <v>8</v>
      </c>
      <c r="G296" s="8">
        <f>VLOOKUP(A296,[2]Sheet1!$A:$CF,80,FALSE)</f>
        <v>10</v>
      </c>
      <c r="H296" s="3">
        <f>VLOOKUP(A296,[2]Sheet1!$A:$CF,81,FALSE)</f>
        <v>0</v>
      </c>
      <c r="I296" s="3">
        <f>VLOOKUP(A296,[2]Sheet1!$A:$CF,82,FALSE)</f>
        <v>0</v>
      </c>
      <c r="J296" s="3">
        <f>VLOOKUP(A296,[2]Sheet1!$A:$CF,83,FALSE)</f>
        <v>0</v>
      </c>
      <c r="K296" t="s">
        <v>365</v>
      </c>
    </row>
    <row r="297" spans="1:11" ht="15.75" customHeight="1" x14ac:dyDescent="0.2">
      <c r="A297" s="3" t="s">
        <v>1314</v>
      </c>
      <c r="B297" s="3" t="str">
        <f>VLOOKUP(A297,'[1]Congress Master'!$A:$F,2,FALSE)</f>
        <v>Gallagher, Mike (Republican - Wisconsin)</v>
      </c>
      <c r="C297" s="3" t="s">
        <v>884</v>
      </c>
      <c r="D297" s="4">
        <v>62</v>
      </c>
      <c r="E297" s="3" t="s">
        <v>446</v>
      </c>
      <c r="F297" s="3">
        <f>VLOOKUP(A297,[2]Sheet1!$A:$CF,79,FALSE)</f>
        <v>12</v>
      </c>
      <c r="G297" s="8">
        <f>VLOOKUP(A297,[2]Sheet1!$A:$CF,80,FALSE)</f>
        <v>20</v>
      </c>
      <c r="H297" s="3">
        <f>VLOOKUP(A297,[2]Sheet1!$A:$CF,81,FALSE)</f>
        <v>20</v>
      </c>
      <c r="I297" s="3">
        <f>VLOOKUP(A297,[2]Sheet1!$A:$CF,82,FALSE)</f>
        <v>0</v>
      </c>
      <c r="J297" s="3">
        <f>VLOOKUP(A297,[2]Sheet1!$A:$CF,83,FALSE)</f>
        <v>10</v>
      </c>
      <c r="K297" t="s">
        <v>883</v>
      </c>
    </row>
    <row r="298" spans="1:11" ht="15.75" customHeight="1" x14ac:dyDescent="0.2">
      <c r="A298" s="3" t="s">
        <v>1164</v>
      </c>
      <c r="B298" s="3" t="str">
        <f>VLOOKUP(A298,'[1]Congress Master'!$A:$F,2,FALSE)</f>
        <v>Gaetz, Matt (Republican - Florida)</v>
      </c>
      <c r="C298" s="3" t="s">
        <v>639</v>
      </c>
      <c r="D298" s="3">
        <v>25</v>
      </c>
      <c r="E298" s="3" t="s">
        <v>438</v>
      </c>
      <c r="F298" s="3">
        <f>VLOOKUP(A298,[2]Sheet1!$A:$CF,79,FALSE)</f>
        <v>0</v>
      </c>
      <c r="G298" s="8">
        <f>VLOOKUP(A298,[2]Sheet1!$A:$CF,80,FALSE)</f>
        <v>5</v>
      </c>
      <c r="H298" s="3">
        <f>VLOOKUP(A298,[2]Sheet1!$A:$CF,81,FALSE)</f>
        <v>20</v>
      </c>
      <c r="I298" s="3">
        <f>VLOOKUP(A298,[2]Sheet1!$A:$CF,82,FALSE)</f>
        <v>0</v>
      </c>
      <c r="J298" s="3">
        <f>VLOOKUP(A298,[2]Sheet1!$A:$CF,83,FALSE)</f>
        <v>0</v>
      </c>
      <c r="K298" t="s">
        <v>287</v>
      </c>
    </row>
    <row r="299" spans="1:11" ht="15.75" customHeight="1" x14ac:dyDescent="0.2">
      <c r="A299" s="3" t="s">
        <v>1243</v>
      </c>
      <c r="B299" s="3" t="str">
        <f>VLOOKUP(A299,'[1]Congress Master'!$A:$F,2,FALSE)</f>
        <v>Fulcher, Russ (Republican - Idaho)</v>
      </c>
      <c r="C299" s="3" t="s">
        <v>695</v>
      </c>
      <c r="D299" s="3">
        <v>22</v>
      </c>
      <c r="E299" s="3" t="s">
        <v>438</v>
      </c>
      <c r="F299" s="3">
        <f>VLOOKUP(A299,[2]Sheet1!$A:$CF,79,FALSE)</f>
        <v>2</v>
      </c>
      <c r="G299" s="8">
        <f>VLOOKUP(A299,[2]Sheet1!$A:$CF,80,FALSE)</f>
        <v>0</v>
      </c>
      <c r="H299" s="3">
        <f>VLOOKUP(A299,[2]Sheet1!$A:$CF,81,FALSE)</f>
        <v>20</v>
      </c>
      <c r="I299" s="3">
        <f>VLOOKUP(A299,[2]Sheet1!$A:$CF,82,FALSE)</f>
        <v>0</v>
      </c>
      <c r="J299" s="3">
        <f>VLOOKUP(A299,[2]Sheet1!$A:$CF,83,FALSE)</f>
        <v>0</v>
      </c>
      <c r="K299" t="s">
        <v>367</v>
      </c>
    </row>
    <row r="300" spans="1:11" ht="15.75" customHeight="1" x14ac:dyDescent="0.2">
      <c r="A300" s="3" t="s">
        <v>1244</v>
      </c>
      <c r="B300" s="3" t="str">
        <f>VLOOKUP(A300,'[1]Congress Master'!$A:$F,2,FALSE)</f>
        <v>Fry, Russell (Republican - South Carolina)</v>
      </c>
      <c r="C300" s="3" t="s">
        <v>696</v>
      </c>
      <c r="D300" s="3">
        <v>4</v>
      </c>
      <c r="E300" s="3" t="s">
        <v>436</v>
      </c>
      <c r="F300" s="3">
        <f>VLOOKUP(A300,[2]Sheet1!$A:$CF,79,FALSE)</f>
        <v>4</v>
      </c>
      <c r="G300" s="8">
        <f>VLOOKUP(A300,[2]Sheet1!$A:$CF,80,FALSE)</f>
        <v>0</v>
      </c>
      <c r="H300" s="3">
        <f>VLOOKUP(A300,[2]Sheet1!$A:$CF,81,FALSE)</f>
        <v>0</v>
      </c>
      <c r="I300" s="3">
        <f>VLOOKUP(A300,[2]Sheet1!$A:$CF,82,FALSE)</f>
        <v>0</v>
      </c>
      <c r="J300" s="3">
        <f>VLOOKUP(A300,[2]Sheet1!$A:$CF,83,FALSE)</f>
        <v>0</v>
      </c>
      <c r="K300" t="s">
        <v>368</v>
      </c>
    </row>
    <row r="301" spans="1:11" ht="15.75" customHeight="1" x14ac:dyDescent="0.2">
      <c r="A301" s="3" t="s">
        <v>1167</v>
      </c>
      <c r="B301" s="3" t="str">
        <f>VLOOKUP(A301,'[1]Congress Master'!$A:$F,2,FALSE)</f>
        <v>Frost, Maxwell (Democratic - Florida)</v>
      </c>
      <c r="C301" s="3" t="s">
        <v>643</v>
      </c>
      <c r="D301" s="3">
        <v>10</v>
      </c>
      <c r="E301" s="3" t="s">
        <v>436</v>
      </c>
      <c r="F301" s="3">
        <f>VLOOKUP(A301,[2]Sheet1!$A:$CF,79,FALSE)</f>
        <v>0</v>
      </c>
      <c r="G301" s="8">
        <f>VLOOKUP(A301,[2]Sheet1!$A:$CF,80,FALSE)</f>
        <v>10</v>
      </c>
      <c r="H301" s="3">
        <f>VLOOKUP(A301,[2]Sheet1!$A:$CF,81,FALSE)</f>
        <v>0</v>
      </c>
      <c r="I301" s="3">
        <f>VLOOKUP(A301,[2]Sheet1!$A:$CF,82,FALSE)</f>
        <v>0</v>
      </c>
      <c r="J301" s="3">
        <f>VLOOKUP(A301,[2]Sheet1!$A:$CF,83,FALSE)</f>
        <v>0</v>
      </c>
      <c r="K301" t="s">
        <v>291</v>
      </c>
    </row>
    <row r="302" spans="1:11" ht="15.75" customHeight="1" x14ac:dyDescent="0.2">
      <c r="A302" s="3" t="s">
        <v>1252</v>
      </c>
      <c r="B302" s="3" t="str">
        <f>VLOOKUP(A302,'[1]Congress Master'!$A:$F,2,FALSE)</f>
        <v>Franklin, C. Scott (Republican - Florida)</v>
      </c>
      <c r="C302" s="3" t="s">
        <v>701</v>
      </c>
      <c r="D302" s="3">
        <v>19</v>
      </c>
      <c r="E302" s="3" t="s">
        <v>438</v>
      </c>
      <c r="F302" s="3">
        <f>VLOOKUP(A302,[2]Sheet1!$A:$CF,79,FALSE)</f>
        <v>9</v>
      </c>
      <c r="G302" s="8">
        <f>VLOOKUP(A302,[2]Sheet1!$A:$CF,80,FALSE)</f>
        <v>10</v>
      </c>
      <c r="H302" s="3">
        <f>VLOOKUP(A302,[2]Sheet1!$A:$CF,81,FALSE)</f>
        <v>0</v>
      </c>
      <c r="I302" s="3">
        <f>VLOOKUP(A302,[2]Sheet1!$A:$CF,82,FALSE)</f>
        <v>0</v>
      </c>
      <c r="J302" s="3">
        <f>VLOOKUP(A302,[2]Sheet1!$A:$CF,83,FALSE)</f>
        <v>0</v>
      </c>
      <c r="K302" t="s">
        <v>376</v>
      </c>
    </row>
    <row r="303" spans="1:11" ht="15.75" customHeight="1" x14ac:dyDescent="0.2">
      <c r="A303" s="3" t="s">
        <v>1142</v>
      </c>
      <c r="B303" s="3" t="str">
        <f>VLOOKUP(A303,'[1]Congress Master'!$A:$F,2,FALSE)</f>
        <v>Frankel, Lois (Democratic - Florida)</v>
      </c>
      <c r="C303" s="3" t="s">
        <v>616</v>
      </c>
      <c r="D303" s="3">
        <v>32</v>
      </c>
      <c r="E303" s="3" t="s">
        <v>443</v>
      </c>
      <c r="F303" s="3">
        <f>VLOOKUP(A303,[2]Sheet1!$A:$CF,79,FALSE)</f>
        <v>12</v>
      </c>
      <c r="G303" s="8">
        <f>VLOOKUP(A303,[2]Sheet1!$A:$CF,80,FALSE)</f>
        <v>0</v>
      </c>
      <c r="H303" s="3">
        <f>VLOOKUP(A303,[2]Sheet1!$A:$CF,81,FALSE)</f>
        <v>20</v>
      </c>
      <c r="I303" s="3">
        <f>VLOOKUP(A303,[2]Sheet1!$A:$CF,82,FALSE)</f>
        <v>0</v>
      </c>
      <c r="J303" s="3">
        <f>VLOOKUP(A303,[2]Sheet1!$A:$CF,83,FALSE)</f>
        <v>0</v>
      </c>
      <c r="K303" t="s">
        <v>262</v>
      </c>
    </row>
    <row r="304" spans="1:11" ht="15.75" customHeight="1" x14ac:dyDescent="0.2">
      <c r="A304" s="3" t="s">
        <v>1299</v>
      </c>
      <c r="B304" s="3" t="str">
        <f>VLOOKUP(A304,'[1]Congress Master'!$A:$F,2,FALSE)</f>
        <v>Foxx, Virginia (Republican - North Carolina)</v>
      </c>
      <c r="C304" s="3" t="s">
        <v>734</v>
      </c>
      <c r="D304" s="3">
        <v>40</v>
      </c>
      <c r="E304" s="3" t="s">
        <v>455</v>
      </c>
      <c r="F304" s="3">
        <f>VLOOKUP(A304,[2]Sheet1!$A:$CF,79,FALSE)</f>
        <v>5</v>
      </c>
      <c r="G304" s="8">
        <f>VLOOKUP(A304,[2]Sheet1!$A:$CF,80,FALSE)</f>
        <v>15</v>
      </c>
      <c r="H304" s="3">
        <f>VLOOKUP(A304,[2]Sheet1!$A:$CF,81,FALSE)</f>
        <v>20</v>
      </c>
      <c r="I304" s="3">
        <f>VLOOKUP(A304,[2]Sheet1!$A:$CF,82,FALSE)</f>
        <v>0</v>
      </c>
      <c r="J304" s="3">
        <f>VLOOKUP(A304,[2]Sheet1!$A:$CF,83,FALSE)</f>
        <v>0</v>
      </c>
      <c r="K304" t="s">
        <v>425</v>
      </c>
    </row>
    <row r="305" spans="1:11" ht="15.75" customHeight="1" x14ac:dyDescent="0.2">
      <c r="A305" s="3" t="s">
        <v>1295</v>
      </c>
      <c r="B305" s="3" t="str">
        <f>VLOOKUP(A305,'[1]Congress Master'!$A:$F,2,FALSE)</f>
        <v>Foushee, Valerie P. (Democratic - North Carolina)</v>
      </c>
      <c r="C305" s="3" t="s">
        <v>731</v>
      </c>
      <c r="D305" s="3">
        <v>0</v>
      </c>
      <c r="E305" s="3" t="s">
        <v>436</v>
      </c>
      <c r="F305" s="3">
        <f>VLOOKUP(A305,[2]Sheet1!$A:$CF,79,FALSE)</f>
        <v>0</v>
      </c>
      <c r="G305" s="8">
        <f>VLOOKUP(A305,[2]Sheet1!$A:$CF,80,FALSE)</f>
        <v>0</v>
      </c>
      <c r="H305" s="3">
        <f>VLOOKUP(A305,[2]Sheet1!$A:$CF,81,FALSE)</f>
        <v>0</v>
      </c>
      <c r="I305" s="3">
        <f>VLOOKUP(A305,[2]Sheet1!$A:$CF,82,FALSE)</f>
        <v>0</v>
      </c>
      <c r="J305" s="3">
        <f>VLOOKUP(A305,[2]Sheet1!$A:$CF,83,FALSE)</f>
        <v>0</v>
      </c>
      <c r="K305" t="s">
        <v>421</v>
      </c>
    </row>
    <row r="306" spans="1:11" ht="15.75" customHeight="1" x14ac:dyDescent="0.2">
      <c r="A306" s="3" t="s">
        <v>926</v>
      </c>
      <c r="B306" s="3" t="str">
        <f>VLOOKUP(A306,'[1]Congress Master'!$A:$F,2,FALSE)</f>
        <v>Foster, Bill (Democratic - Illinois)</v>
      </c>
      <c r="C306" s="3" t="s">
        <v>468</v>
      </c>
      <c r="D306" s="3">
        <v>23</v>
      </c>
      <c r="E306" s="3" t="s">
        <v>438</v>
      </c>
      <c r="F306" s="3">
        <f>VLOOKUP(A306,[2]Sheet1!$A:$CF,79,FALSE)</f>
        <v>3</v>
      </c>
      <c r="G306" s="8">
        <f>VLOOKUP(A306,[2]Sheet1!$A:$CF,80,FALSE)</f>
        <v>0</v>
      </c>
      <c r="H306" s="3">
        <f>VLOOKUP(A306,[2]Sheet1!$A:$CF,81,FALSE)</f>
        <v>20</v>
      </c>
      <c r="I306" s="3">
        <f>VLOOKUP(A306,[2]Sheet1!$A:$CF,82,FALSE)</f>
        <v>0</v>
      </c>
      <c r="J306" s="3">
        <f>VLOOKUP(A306,[2]Sheet1!$A:$CF,83,FALSE)</f>
        <v>0</v>
      </c>
      <c r="K306" t="s">
        <v>45</v>
      </c>
    </row>
    <row r="307" spans="1:11" ht="15.75" customHeight="1" x14ac:dyDescent="0.2">
      <c r="A307" s="3" t="s">
        <v>1179</v>
      </c>
      <c r="B307" s="3" t="str">
        <f>VLOOKUP(A307,'[1]Congress Master'!$A:$F,2,FALSE)</f>
        <v>Flood, Mike (Republican - Nebraska)</v>
      </c>
      <c r="C307" s="3" t="s">
        <v>652</v>
      </c>
      <c r="D307" s="3">
        <v>23</v>
      </c>
      <c r="E307" s="3" t="s">
        <v>438</v>
      </c>
      <c r="F307" s="3">
        <f>VLOOKUP(A307,[2]Sheet1!$A:$CF,79,FALSE)</f>
        <v>13</v>
      </c>
      <c r="G307" s="8">
        <f>VLOOKUP(A307,[2]Sheet1!$A:$CF,80,FALSE)</f>
        <v>10</v>
      </c>
      <c r="H307" s="3">
        <f>VLOOKUP(A307,[2]Sheet1!$A:$CF,81,FALSE)</f>
        <v>0</v>
      </c>
      <c r="I307" s="3">
        <f>VLOOKUP(A307,[2]Sheet1!$A:$CF,82,FALSE)</f>
        <v>0</v>
      </c>
      <c r="J307" s="3">
        <f>VLOOKUP(A307,[2]Sheet1!$A:$CF,83,FALSE)</f>
        <v>0</v>
      </c>
      <c r="K307" t="s">
        <v>303</v>
      </c>
    </row>
    <row r="308" spans="1:11" ht="15.75" customHeight="1" x14ac:dyDescent="0.2">
      <c r="A308" s="3" t="s">
        <v>1139</v>
      </c>
      <c r="B308" s="3" t="str">
        <f>VLOOKUP(A308,'[1]Congress Master'!$A:$F,2,FALSE)</f>
        <v>Fletcher, Lizzie (Democratic - Texas)</v>
      </c>
      <c r="C308" s="3" t="s">
        <v>614</v>
      </c>
      <c r="D308" s="3">
        <v>6</v>
      </c>
      <c r="E308" s="3" t="s">
        <v>436</v>
      </c>
      <c r="F308" s="3">
        <f>VLOOKUP(A308,[2]Sheet1!$A:$CF,79,FALSE)</f>
        <v>6</v>
      </c>
      <c r="G308" s="8">
        <f>VLOOKUP(A308,[2]Sheet1!$A:$CF,80,FALSE)</f>
        <v>0</v>
      </c>
      <c r="H308" s="3">
        <f>VLOOKUP(A308,[2]Sheet1!$A:$CF,81,FALSE)</f>
        <v>0</v>
      </c>
      <c r="I308" s="3">
        <f>VLOOKUP(A308,[2]Sheet1!$A:$CF,82,FALSE)</f>
        <v>0</v>
      </c>
      <c r="J308" s="3">
        <f>VLOOKUP(A308,[2]Sheet1!$A:$CF,83,FALSE)</f>
        <v>0</v>
      </c>
      <c r="K308" t="s">
        <v>259</v>
      </c>
    </row>
    <row r="309" spans="1:11" ht="15.75" customHeight="1" x14ac:dyDescent="0.2">
      <c r="A309" s="3" t="s">
        <v>965</v>
      </c>
      <c r="B309" s="3" t="str">
        <f>VLOOKUP(A309,'[1]Congress Master'!$A:$F,2,FALSE)</f>
        <v>Fleischmann, Charles J. "Chuck" (Republican - Tennessee)</v>
      </c>
      <c r="C309" s="3" t="s">
        <v>804</v>
      </c>
      <c r="D309" s="3">
        <v>35</v>
      </c>
      <c r="E309" s="3" t="s">
        <v>443</v>
      </c>
      <c r="F309" s="3">
        <f>VLOOKUP(A309,[2]Sheet1!$A:$CF,79,FALSE)</f>
        <v>0</v>
      </c>
      <c r="G309" s="8">
        <f>VLOOKUP(A309,[2]Sheet1!$A:$CF,80,FALSE)</f>
        <v>5</v>
      </c>
      <c r="H309" s="3">
        <f>VLOOKUP(A309,[2]Sheet1!$A:$CF,81,FALSE)</f>
        <v>20</v>
      </c>
      <c r="I309" s="3">
        <f>VLOOKUP(A309,[2]Sheet1!$A:$CF,82,FALSE)</f>
        <v>0</v>
      </c>
      <c r="J309" s="3">
        <f>VLOOKUP(A309,[2]Sheet1!$A:$CF,83,FALSE)</f>
        <v>10</v>
      </c>
      <c r="K309" t="s">
        <v>84</v>
      </c>
    </row>
    <row r="310" spans="1:11" ht="15.75" customHeight="1" x14ac:dyDescent="0.2">
      <c r="A310" s="3" t="s">
        <v>945</v>
      </c>
      <c r="B310" s="3" t="str">
        <f>VLOOKUP(A310,'[1]Congress Master'!$A:$F,2,FALSE)</f>
        <v>Fitzpatrick, Brian K. (Republican - Pennsylvania)</v>
      </c>
      <c r="C310" s="3" t="s">
        <v>743</v>
      </c>
      <c r="D310" s="3">
        <v>100</v>
      </c>
      <c r="E310" s="3" t="s">
        <v>626</v>
      </c>
      <c r="F310" s="3">
        <f>VLOOKUP(A310,[2]Sheet1!$A:$CF,79,FALSE)</f>
        <v>30</v>
      </c>
      <c r="G310" s="8">
        <f>VLOOKUP(A310,[2]Sheet1!$A:$CF,80,FALSE)</f>
        <v>20</v>
      </c>
      <c r="H310" s="3">
        <f>VLOOKUP(A310,[2]Sheet1!$A:$CF,81,FALSE)</f>
        <v>20</v>
      </c>
      <c r="I310" s="3">
        <f>VLOOKUP(A310,[2]Sheet1!$A:$CF,82,FALSE)</f>
        <v>20</v>
      </c>
      <c r="J310" s="3">
        <f>VLOOKUP(A310,[2]Sheet1!$A:$CF,83,FALSE)</f>
        <v>10</v>
      </c>
      <c r="K310" t="s">
        <v>64</v>
      </c>
    </row>
    <row r="311" spans="1:11" ht="15.75" customHeight="1" x14ac:dyDescent="0.2">
      <c r="A311" s="3" t="s">
        <v>1251</v>
      </c>
      <c r="B311" s="3" t="str">
        <f>VLOOKUP(A311,'[1]Congress Master'!$A:$F,2,FALSE)</f>
        <v>Fitzgerald, Scott (Republican - Wisconsin)</v>
      </c>
      <c r="C311" s="3" t="s">
        <v>700</v>
      </c>
      <c r="D311" s="3">
        <v>20</v>
      </c>
      <c r="E311" s="3" t="s">
        <v>438</v>
      </c>
      <c r="F311" s="3">
        <f>VLOOKUP(A311,[2]Sheet1!$A:$CF,79,FALSE)</f>
        <v>0</v>
      </c>
      <c r="G311" s="8">
        <f>VLOOKUP(A311,[2]Sheet1!$A:$CF,80,FALSE)</f>
        <v>0</v>
      </c>
      <c r="H311" s="3">
        <f>VLOOKUP(A311,[2]Sheet1!$A:$CF,81,FALSE)</f>
        <v>20</v>
      </c>
      <c r="I311" s="3">
        <f>VLOOKUP(A311,[2]Sheet1!$A:$CF,82,FALSE)</f>
        <v>0</v>
      </c>
      <c r="J311" s="3">
        <f>VLOOKUP(A311,[2]Sheet1!$A:$CF,83,FALSE)</f>
        <v>0</v>
      </c>
      <c r="K311" t="s">
        <v>375</v>
      </c>
    </row>
    <row r="312" spans="1:11" ht="15.75" customHeight="1" x14ac:dyDescent="0.2">
      <c r="A312" s="3" t="s">
        <v>1173</v>
      </c>
      <c r="B312" s="3" t="str">
        <f>VLOOKUP(A312,'[1]Congress Master'!$A:$F,2,FALSE)</f>
        <v>Fischbach, Michelle (Republican - Minnesota)</v>
      </c>
      <c r="C312" s="3" t="s">
        <v>648</v>
      </c>
      <c r="D312" s="3">
        <v>22</v>
      </c>
      <c r="E312" s="3" t="s">
        <v>438</v>
      </c>
      <c r="F312" s="3">
        <f>VLOOKUP(A312,[2]Sheet1!$A:$CF,79,FALSE)</f>
        <v>2</v>
      </c>
      <c r="G312" s="8">
        <f>VLOOKUP(A312,[2]Sheet1!$A:$CF,80,FALSE)</f>
        <v>0</v>
      </c>
      <c r="H312" s="3">
        <f>VLOOKUP(A312,[2]Sheet1!$A:$CF,81,FALSE)</f>
        <v>20</v>
      </c>
      <c r="I312" s="3">
        <f>VLOOKUP(A312,[2]Sheet1!$A:$CF,82,FALSE)</f>
        <v>0</v>
      </c>
      <c r="J312" s="3">
        <f>VLOOKUP(A312,[2]Sheet1!$A:$CF,83,FALSE)</f>
        <v>0</v>
      </c>
      <c r="K312" t="s">
        <v>297</v>
      </c>
    </row>
    <row r="313" spans="1:11" ht="15.75" customHeight="1" x14ac:dyDescent="0.2">
      <c r="A313" s="3" t="s">
        <v>937</v>
      </c>
      <c r="B313" s="3" t="str">
        <f>VLOOKUP(A313,'[1]Congress Master'!$A:$F,2,FALSE)</f>
        <v>Finstad, Brad (Republican - Minnesota)</v>
      </c>
      <c r="C313" s="3" t="s">
        <v>477</v>
      </c>
      <c r="D313" s="3">
        <v>31</v>
      </c>
      <c r="E313" s="3" t="s">
        <v>443</v>
      </c>
      <c r="F313" s="3">
        <f>VLOOKUP(A313,[2]Sheet1!$A:$CF,79,FALSE)</f>
        <v>11</v>
      </c>
      <c r="G313" s="8">
        <f>VLOOKUP(A313,[2]Sheet1!$A:$CF,80,FALSE)</f>
        <v>0</v>
      </c>
      <c r="H313" s="3">
        <f>VLOOKUP(A313,[2]Sheet1!$A:$CF,81,FALSE)</f>
        <v>20</v>
      </c>
      <c r="I313" s="3">
        <f>VLOOKUP(A313,[2]Sheet1!$A:$CF,82,FALSE)</f>
        <v>0</v>
      </c>
      <c r="J313" s="3">
        <f>VLOOKUP(A313,[2]Sheet1!$A:$CF,83,FALSE)</f>
        <v>0</v>
      </c>
      <c r="K313" t="s">
        <v>56</v>
      </c>
    </row>
    <row r="314" spans="1:11" ht="15.75" customHeight="1" x14ac:dyDescent="0.2">
      <c r="A314" s="3" t="s">
        <v>1009</v>
      </c>
      <c r="B314" s="3" t="str">
        <f>VLOOKUP(A314,'[1]Congress Master'!$A:$F,2,FALSE)</f>
        <v>Ferguson, A. Drew (Republican - Georgia)</v>
      </c>
      <c r="C314" s="3" t="s">
        <v>525</v>
      </c>
      <c r="D314" s="3">
        <v>12</v>
      </c>
      <c r="E314" s="3" t="s">
        <v>436</v>
      </c>
      <c r="F314" s="3">
        <f>VLOOKUP(A314,[2]Sheet1!$A:$CF,79,FALSE)</f>
        <v>7</v>
      </c>
      <c r="G314" s="8">
        <f>VLOOKUP(A314,[2]Sheet1!$A:$CF,80,FALSE)</f>
        <v>5</v>
      </c>
      <c r="H314" s="3">
        <f>VLOOKUP(A314,[2]Sheet1!$A:$CF,81,FALSE)</f>
        <v>0</v>
      </c>
      <c r="I314" s="3">
        <f>VLOOKUP(A314,[2]Sheet1!$A:$CF,82,FALSE)</f>
        <v>0</v>
      </c>
      <c r="J314" s="3">
        <f>VLOOKUP(A314,[2]Sheet1!$A:$CF,83,FALSE)</f>
        <v>0</v>
      </c>
      <c r="K314" t="s">
        <v>128</v>
      </c>
    </row>
    <row r="315" spans="1:11" ht="15.75" customHeight="1" x14ac:dyDescent="0.2">
      <c r="A315" s="3" t="s">
        <v>1219</v>
      </c>
      <c r="B315" s="3" t="str">
        <f>VLOOKUP(A315,'[1]Congress Master'!$A:$F,2,FALSE)</f>
        <v>Feenstra, Randy (Republican - Iowa)</v>
      </c>
      <c r="C315" s="3" t="s">
        <v>852</v>
      </c>
      <c r="D315" s="3">
        <v>31</v>
      </c>
      <c r="E315" s="3" t="s">
        <v>443</v>
      </c>
      <c r="F315" s="3">
        <f>VLOOKUP(A315,[2]Sheet1!$A:$CF,79,FALSE)</f>
        <v>11</v>
      </c>
      <c r="G315" s="8">
        <f>VLOOKUP(A315,[2]Sheet1!$A:$CF,80,FALSE)</f>
        <v>0</v>
      </c>
      <c r="H315" s="3">
        <f>VLOOKUP(A315,[2]Sheet1!$A:$CF,81,FALSE)</f>
        <v>20</v>
      </c>
      <c r="I315" s="3">
        <f>VLOOKUP(A315,[2]Sheet1!$A:$CF,82,FALSE)</f>
        <v>0</v>
      </c>
      <c r="J315" s="3">
        <f>VLOOKUP(A315,[2]Sheet1!$A:$CF,83,FALSE)</f>
        <v>0</v>
      </c>
      <c r="K315" t="s">
        <v>343</v>
      </c>
    </row>
    <row r="316" spans="1:11" ht="15.75" customHeight="1" x14ac:dyDescent="0.2">
      <c r="A316" s="3" t="s">
        <v>1208</v>
      </c>
      <c r="B316" s="3" t="str">
        <f>VLOOKUP(A316,'[1]Congress Master'!$A:$F,2,FALSE)</f>
        <v>Fallon, Pat (Republican - Texas)</v>
      </c>
      <c r="C316" s="3" t="s">
        <v>672</v>
      </c>
      <c r="D316" s="3">
        <v>4</v>
      </c>
      <c r="E316" s="3" t="s">
        <v>436</v>
      </c>
      <c r="F316" s="3">
        <f>VLOOKUP(A316,[2]Sheet1!$A:$CF,79,FALSE)</f>
        <v>4</v>
      </c>
      <c r="G316" s="8">
        <f>VLOOKUP(A316,[2]Sheet1!$A:$CF,80,FALSE)</f>
        <v>0</v>
      </c>
      <c r="H316" s="3">
        <f>VLOOKUP(A316,[2]Sheet1!$A:$CF,81,FALSE)</f>
        <v>0</v>
      </c>
      <c r="I316" s="3">
        <f>VLOOKUP(A316,[2]Sheet1!$A:$CF,82,FALSE)</f>
        <v>0</v>
      </c>
      <c r="J316" s="3">
        <f>VLOOKUP(A316,[2]Sheet1!$A:$CF,83,FALSE)</f>
        <v>0</v>
      </c>
      <c r="K316" t="s">
        <v>332</v>
      </c>
    </row>
    <row r="317" spans="1:11" ht="15.75" customHeight="1" x14ac:dyDescent="0.2">
      <c r="A317" s="3" t="s">
        <v>1178</v>
      </c>
      <c r="B317" s="3" t="str">
        <f>VLOOKUP(A317,'[1]Congress Master'!$A:$F,2,FALSE)</f>
        <v>Ezell, Mike (Republican - Mississippi)</v>
      </c>
      <c r="C317" s="3" t="s">
        <v>651</v>
      </c>
      <c r="D317" s="3">
        <v>5</v>
      </c>
      <c r="E317" s="3" t="s">
        <v>436</v>
      </c>
      <c r="F317" s="3">
        <f>VLOOKUP(A317,[2]Sheet1!$A:$CF,79,FALSE)</f>
        <v>5</v>
      </c>
      <c r="G317" s="8">
        <f>VLOOKUP(A317,[2]Sheet1!$A:$CF,80,FALSE)</f>
        <v>0</v>
      </c>
      <c r="H317" s="3">
        <f>VLOOKUP(A317,[2]Sheet1!$A:$CF,81,FALSE)</f>
        <v>0</v>
      </c>
      <c r="I317" s="3">
        <f>VLOOKUP(A317,[2]Sheet1!$A:$CF,82,FALSE)</f>
        <v>0</v>
      </c>
      <c r="J317" s="3">
        <f>VLOOKUP(A317,[2]Sheet1!$A:$CF,83,FALSE)</f>
        <v>0</v>
      </c>
      <c r="K317" t="s">
        <v>302</v>
      </c>
    </row>
    <row r="318" spans="1:11" ht="15.75" customHeight="1" x14ac:dyDescent="0.2">
      <c r="A318" s="3" t="s">
        <v>1012</v>
      </c>
      <c r="B318" s="3" t="str">
        <f>VLOOKUP(A318,'[1]Congress Master'!$A:$F,2,FALSE)</f>
        <v>Evans, Dwight (Democratic - Pennsylvania)</v>
      </c>
      <c r="C318" s="3" t="s">
        <v>810</v>
      </c>
      <c r="D318" s="3">
        <v>30</v>
      </c>
      <c r="E318" s="3" t="s">
        <v>443</v>
      </c>
      <c r="F318" s="3">
        <f>VLOOKUP(A318,[2]Sheet1!$A:$CF,79,FALSE)</f>
        <v>0</v>
      </c>
      <c r="G318" s="8">
        <f>VLOOKUP(A318,[2]Sheet1!$A:$CF,80,FALSE)</f>
        <v>10</v>
      </c>
      <c r="H318" s="3">
        <f>VLOOKUP(A318,[2]Sheet1!$A:$CF,81,FALSE)</f>
        <v>20</v>
      </c>
      <c r="I318" s="3">
        <f>VLOOKUP(A318,[2]Sheet1!$A:$CF,82,FALSE)</f>
        <v>0</v>
      </c>
      <c r="J318" s="3">
        <f>VLOOKUP(A318,[2]Sheet1!$A:$CF,83,FALSE)</f>
        <v>0</v>
      </c>
      <c r="K318" t="s">
        <v>131</v>
      </c>
    </row>
    <row r="319" spans="1:11" ht="15.75" customHeight="1" x14ac:dyDescent="0.2">
      <c r="A319" s="3" t="s">
        <v>1238</v>
      </c>
      <c r="B319" s="3" t="str">
        <f>VLOOKUP(A319,'[1]Congress Master'!$A:$F,2,FALSE)</f>
        <v>Estes, Ron (Republican - Kansas)</v>
      </c>
      <c r="C319" s="3" t="s">
        <v>690</v>
      </c>
      <c r="D319" s="3">
        <v>4</v>
      </c>
      <c r="E319" s="3" t="s">
        <v>436</v>
      </c>
      <c r="F319" s="3">
        <f>VLOOKUP(A319,[2]Sheet1!$A:$CF,79,FALSE)</f>
        <v>4</v>
      </c>
      <c r="G319" s="8">
        <f>VLOOKUP(A319,[2]Sheet1!$A:$CF,80,FALSE)</f>
        <v>0</v>
      </c>
      <c r="H319" s="3">
        <f>VLOOKUP(A319,[2]Sheet1!$A:$CF,81,FALSE)</f>
        <v>0</v>
      </c>
      <c r="I319" s="3">
        <f>VLOOKUP(A319,[2]Sheet1!$A:$CF,82,FALSE)</f>
        <v>0</v>
      </c>
      <c r="J319" s="3">
        <f>VLOOKUP(A319,[2]Sheet1!$A:$CF,83,FALSE)</f>
        <v>0</v>
      </c>
      <c r="K319" t="s">
        <v>362</v>
      </c>
    </row>
    <row r="320" spans="1:11" ht="15.75" customHeight="1" x14ac:dyDescent="0.2">
      <c r="A320" s="3" t="s">
        <v>893</v>
      </c>
      <c r="B320" s="3" t="str">
        <f>VLOOKUP(A320,'[1]Congress Master'!$A:$F,2,FALSE)</f>
        <v>Espaillat, Adriano (Democratic - New York)</v>
      </c>
      <c r="C320" s="3" t="s">
        <v>437</v>
      </c>
      <c r="D320" s="3">
        <v>20</v>
      </c>
      <c r="E320" s="3" t="s">
        <v>438</v>
      </c>
      <c r="F320" s="3">
        <f>VLOOKUP(A320,[2]Sheet1!$A:$CF,79,FALSE)</f>
        <v>0</v>
      </c>
      <c r="G320" s="8">
        <f>VLOOKUP(A320,[2]Sheet1!$A:$CF,80,FALSE)</f>
        <v>0</v>
      </c>
      <c r="H320" s="3">
        <f>VLOOKUP(A320,[2]Sheet1!$A:$CF,81,FALSE)</f>
        <v>0</v>
      </c>
      <c r="I320" s="3">
        <f>VLOOKUP(A320,[2]Sheet1!$A:$CF,82,FALSE)</f>
        <v>20</v>
      </c>
      <c r="J320" s="3">
        <f>VLOOKUP(A320,[2]Sheet1!$A:$CF,83,FALSE)</f>
        <v>0</v>
      </c>
      <c r="K320" t="s">
        <v>12</v>
      </c>
    </row>
    <row r="321" spans="1:11" ht="15.75" customHeight="1" x14ac:dyDescent="0.2">
      <c r="A321" s="3" t="s">
        <v>911</v>
      </c>
      <c r="B321" s="3" t="str">
        <f>VLOOKUP(A321,'[1]Congress Master'!$A:$F,2,FALSE)</f>
        <v>Eshoo, Anna G. (Democratic - California)</v>
      </c>
      <c r="C321" s="3" t="s">
        <v>457</v>
      </c>
      <c r="D321" s="3">
        <v>27</v>
      </c>
      <c r="E321" s="3" t="s">
        <v>443</v>
      </c>
      <c r="F321" s="3">
        <f>VLOOKUP(A321,[2]Sheet1!$A:$CF,79,FALSE)</f>
        <v>7</v>
      </c>
      <c r="G321" s="8">
        <f>VLOOKUP(A321,[2]Sheet1!$A:$CF,80,FALSE)</f>
        <v>0</v>
      </c>
      <c r="H321" s="3">
        <f>VLOOKUP(A321,[2]Sheet1!$A:$CF,81,FALSE)</f>
        <v>20</v>
      </c>
      <c r="I321" s="3">
        <f>VLOOKUP(A321,[2]Sheet1!$A:$CF,82,FALSE)</f>
        <v>0</v>
      </c>
      <c r="J321" s="3">
        <f>VLOOKUP(A321,[2]Sheet1!$A:$CF,83,FALSE)</f>
        <v>0</v>
      </c>
      <c r="K321" t="s">
        <v>30</v>
      </c>
    </row>
    <row r="322" spans="1:11" ht="15.75" customHeight="1" x14ac:dyDescent="0.2">
      <c r="A322" s="3" t="s">
        <v>1297</v>
      </c>
      <c r="B322" s="3" t="str">
        <f>VLOOKUP(A322,'[1]Congress Master'!$A:$F,2,FALSE)</f>
        <v>Escobar, Veronica (Democratic - Texas)</v>
      </c>
      <c r="C322" s="3" t="s">
        <v>867</v>
      </c>
      <c r="D322" s="3">
        <v>30</v>
      </c>
      <c r="E322" s="3" t="s">
        <v>443</v>
      </c>
      <c r="F322" s="3">
        <f>VLOOKUP(A322,[2]Sheet1!$A:$CF,79,FALSE)</f>
        <v>0</v>
      </c>
      <c r="G322" s="8">
        <f>VLOOKUP(A322,[2]Sheet1!$A:$CF,80,FALSE)</f>
        <v>10</v>
      </c>
      <c r="H322" s="3">
        <f>VLOOKUP(A322,[2]Sheet1!$A:$CF,81,FALSE)</f>
        <v>20</v>
      </c>
      <c r="I322" s="3">
        <f>VLOOKUP(A322,[2]Sheet1!$A:$CF,82,FALSE)</f>
        <v>0</v>
      </c>
      <c r="J322" s="3">
        <f>VLOOKUP(A322,[2]Sheet1!$A:$CF,83,FALSE)</f>
        <v>0</v>
      </c>
      <c r="K322" t="s">
        <v>423</v>
      </c>
    </row>
    <row r="323" spans="1:11" ht="15.75" customHeight="1" x14ac:dyDescent="0.2">
      <c r="A323" s="3" t="s">
        <v>1283</v>
      </c>
      <c r="B323" s="3" t="str">
        <f>VLOOKUP(A323,'[1]Congress Master'!$A:$F,2,FALSE)</f>
        <v>Emmer, Tom (Republican - Minnesota)</v>
      </c>
      <c r="C323" s="3" t="s">
        <v>722</v>
      </c>
      <c r="D323" s="3">
        <v>20</v>
      </c>
      <c r="E323" s="3" t="s">
        <v>438</v>
      </c>
      <c r="F323" s="3">
        <f>VLOOKUP(A323,[2]Sheet1!$A:$CF,79,FALSE)</f>
        <v>0</v>
      </c>
      <c r="G323" s="8">
        <f>VLOOKUP(A323,[2]Sheet1!$A:$CF,80,FALSE)</f>
        <v>0</v>
      </c>
      <c r="H323" s="3">
        <f>VLOOKUP(A323,[2]Sheet1!$A:$CF,81,FALSE)</f>
        <v>20</v>
      </c>
      <c r="I323" s="3">
        <f>VLOOKUP(A323,[2]Sheet1!$A:$CF,82,FALSE)</f>
        <v>0</v>
      </c>
      <c r="J323" s="3">
        <f>VLOOKUP(A323,[2]Sheet1!$A:$CF,83,FALSE)</f>
        <v>0</v>
      </c>
      <c r="K323" t="s">
        <v>409</v>
      </c>
    </row>
    <row r="324" spans="1:11" ht="15.75" customHeight="1" x14ac:dyDescent="0.2">
      <c r="A324" s="3" t="s">
        <v>1060</v>
      </c>
      <c r="B324" s="3" t="str">
        <f>VLOOKUP(A324,'[1]Congress Master'!$A:$F,2,FALSE)</f>
        <v>Ellzey, Jake (Republican - Texas)</v>
      </c>
      <c r="C324" s="3" t="s">
        <v>558</v>
      </c>
      <c r="D324" s="3">
        <v>40</v>
      </c>
      <c r="E324" s="3" t="s">
        <v>455</v>
      </c>
      <c r="F324" s="3">
        <f>VLOOKUP(A324,[2]Sheet1!$A:$CF,79,FALSE)</f>
        <v>0</v>
      </c>
      <c r="G324" s="8">
        <f>VLOOKUP(A324,[2]Sheet1!$A:$CF,80,FALSE)</f>
        <v>20</v>
      </c>
      <c r="H324" s="3">
        <f>VLOOKUP(A324,[2]Sheet1!$A:$CF,81,FALSE)</f>
        <v>20</v>
      </c>
      <c r="I324" s="3">
        <f>VLOOKUP(A324,[2]Sheet1!$A:$CF,82,FALSE)</f>
        <v>0</v>
      </c>
      <c r="J324" s="3">
        <f>VLOOKUP(A324,[2]Sheet1!$A:$CF,83,FALSE)</f>
        <v>0</v>
      </c>
      <c r="K324" t="s">
        <v>180</v>
      </c>
    </row>
    <row r="325" spans="1:11" ht="15.75" customHeight="1" x14ac:dyDescent="0.2">
      <c r="A325" s="3" t="s">
        <v>964</v>
      </c>
      <c r="B325" s="3" t="str">
        <f>VLOOKUP(A325,'[1]Congress Master'!$A:$F,2,FALSE)</f>
        <v>Edwards, Chuck (Republican - North Carolina)</v>
      </c>
      <c r="C325" s="3" t="s">
        <v>495</v>
      </c>
      <c r="D325" s="3">
        <v>17</v>
      </c>
      <c r="E325" s="3" t="s">
        <v>438</v>
      </c>
      <c r="F325" s="3">
        <f>VLOOKUP(A325,[2]Sheet1!$A:$CF,79,FALSE)</f>
        <v>7</v>
      </c>
      <c r="G325" s="8">
        <f>VLOOKUP(A325,[2]Sheet1!$A:$CF,80,FALSE)</f>
        <v>10</v>
      </c>
      <c r="H325" s="3">
        <f>VLOOKUP(A325,[2]Sheet1!$A:$CF,81,FALSE)</f>
        <v>0</v>
      </c>
      <c r="I325" s="3">
        <f>VLOOKUP(A325,[2]Sheet1!$A:$CF,82,FALSE)</f>
        <v>0</v>
      </c>
      <c r="J325" s="3">
        <f>VLOOKUP(A325,[2]Sheet1!$A:$CF,83,FALSE)</f>
        <v>0</v>
      </c>
      <c r="K325" t="s">
        <v>83</v>
      </c>
    </row>
    <row r="326" spans="1:11" ht="15.75" customHeight="1" x14ac:dyDescent="0.2">
      <c r="A326" s="3" t="s">
        <v>1200</v>
      </c>
      <c r="B326" s="3" t="str">
        <f>VLOOKUP(A326,'[1]Congress Master'!$A:$F,2,FALSE)</f>
        <v>Dunn, Neal P. (Republican - Florida)</v>
      </c>
      <c r="C326" s="3" t="s">
        <v>667</v>
      </c>
      <c r="D326" s="3">
        <v>15</v>
      </c>
      <c r="E326" s="3" t="s">
        <v>436</v>
      </c>
      <c r="F326" s="3">
        <f>VLOOKUP(A326,[2]Sheet1!$A:$CF,79,FALSE)</f>
        <v>10</v>
      </c>
      <c r="G326" s="8">
        <f>VLOOKUP(A326,[2]Sheet1!$A:$CF,80,FALSE)</f>
        <v>5</v>
      </c>
      <c r="H326" s="3">
        <f>VLOOKUP(A326,[2]Sheet1!$A:$CF,81,FALSE)</f>
        <v>0</v>
      </c>
      <c r="I326" s="3">
        <f>VLOOKUP(A326,[2]Sheet1!$A:$CF,82,FALSE)</f>
        <v>0</v>
      </c>
      <c r="J326" s="3">
        <f>VLOOKUP(A326,[2]Sheet1!$A:$CF,83,FALSE)</f>
        <v>0</v>
      </c>
      <c r="K326" t="s">
        <v>324</v>
      </c>
    </row>
    <row r="327" spans="1:11" ht="15.75" customHeight="1" x14ac:dyDescent="0.2">
      <c r="A327" s="3" t="s">
        <v>1072</v>
      </c>
      <c r="B327" s="3" t="str">
        <f>VLOOKUP(A327,'[1]Congress Master'!$A:$F,2,FALSE)</f>
        <v>Duncan, Jeff (Republican - South Carolina)</v>
      </c>
      <c r="C327" s="3" t="s">
        <v>565</v>
      </c>
      <c r="D327" s="3">
        <v>5</v>
      </c>
      <c r="E327" s="3" t="s">
        <v>436</v>
      </c>
      <c r="F327" s="3">
        <f>VLOOKUP(A327,[2]Sheet1!$A:$CF,79,FALSE)</f>
        <v>0</v>
      </c>
      <c r="G327" s="8">
        <f>VLOOKUP(A327,[2]Sheet1!$A:$CF,80,FALSE)</f>
        <v>5</v>
      </c>
      <c r="H327" s="3">
        <f>VLOOKUP(A327,[2]Sheet1!$A:$CF,81,FALSE)</f>
        <v>0</v>
      </c>
      <c r="I327" s="3">
        <f>VLOOKUP(A327,[2]Sheet1!$A:$CF,82,FALSE)</f>
        <v>0</v>
      </c>
      <c r="J327" s="3">
        <f>VLOOKUP(A327,[2]Sheet1!$A:$CF,83,FALSE)</f>
        <v>0</v>
      </c>
      <c r="K327" t="s">
        <v>192</v>
      </c>
    </row>
    <row r="328" spans="1:11" ht="15.75" customHeight="1" x14ac:dyDescent="0.2">
      <c r="A328" s="3" t="s">
        <v>1097</v>
      </c>
      <c r="B328" s="3" t="str">
        <f>VLOOKUP(A328,'[1]Congress Master'!$A:$F,2,FALSE)</f>
        <v>Duarte, John S. (Republican - California)</v>
      </c>
      <c r="C328" s="3" t="s">
        <v>581</v>
      </c>
      <c r="D328" s="3">
        <v>7</v>
      </c>
      <c r="E328" s="3" t="s">
        <v>436</v>
      </c>
      <c r="F328" s="3">
        <f>VLOOKUP(A328,[2]Sheet1!$A:$CF,79,FALSE)</f>
        <v>7</v>
      </c>
      <c r="G328" s="8">
        <f>VLOOKUP(A328,[2]Sheet1!$A:$CF,80,FALSE)</f>
        <v>0</v>
      </c>
      <c r="H328" s="3">
        <f>VLOOKUP(A328,[2]Sheet1!$A:$CF,81,FALSE)</f>
        <v>0</v>
      </c>
      <c r="I328" s="3">
        <f>VLOOKUP(A328,[2]Sheet1!$A:$CF,82,FALSE)</f>
        <v>0</v>
      </c>
      <c r="J328" s="3">
        <f>VLOOKUP(A328,[2]Sheet1!$A:$CF,83,FALSE)</f>
        <v>0</v>
      </c>
      <c r="K328" t="s">
        <v>217</v>
      </c>
    </row>
    <row r="329" spans="1:11" ht="15.75" customHeight="1" x14ac:dyDescent="0.2">
      <c r="A329" s="3" t="s">
        <v>953</v>
      </c>
      <c r="B329" s="3" t="str">
        <f>VLOOKUP(A329,'[1]Congress Master'!$A:$F,2,FALSE)</f>
        <v>Donalds, Byron (Republican - Florida)</v>
      </c>
      <c r="C329" s="3" t="s">
        <v>487</v>
      </c>
      <c r="D329" s="3">
        <v>4</v>
      </c>
      <c r="E329" s="3" t="s">
        <v>436</v>
      </c>
      <c r="F329" s="3">
        <f>VLOOKUP(A329,[2]Sheet1!$A:$CF,79,FALSE)</f>
        <v>4</v>
      </c>
      <c r="G329" s="8">
        <f>VLOOKUP(A329,[2]Sheet1!$A:$CF,80,FALSE)</f>
        <v>0</v>
      </c>
      <c r="H329" s="3">
        <f>VLOOKUP(A329,[2]Sheet1!$A:$CF,81,FALSE)</f>
        <v>0</v>
      </c>
      <c r="I329" s="3">
        <f>VLOOKUP(A329,[2]Sheet1!$A:$CF,82,FALSE)</f>
        <v>0</v>
      </c>
      <c r="J329" s="3">
        <f>VLOOKUP(A329,[2]Sheet1!$A:$CF,83,FALSE)</f>
        <v>0</v>
      </c>
      <c r="K329" t="s">
        <v>72</v>
      </c>
    </row>
    <row r="330" spans="1:11" ht="15.75" customHeight="1" x14ac:dyDescent="0.2">
      <c r="A330" s="3" t="s">
        <v>1140</v>
      </c>
      <c r="B330" s="3" t="str">
        <f>VLOOKUP(A330,'[1]Congress Master'!$A:$F,2,FALSE)</f>
        <v>Doggett, Lloyd (Democratic - Texas)</v>
      </c>
      <c r="C330" s="3" t="s">
        <v>615</v>
      </c>
      <c r="D330" s="3">
        <v>6</v>
      </c>
      <c r="E330" s="3" t="s">
        <v>436</v>
      </c>
      <c r="F330" s="3">
        <f>VLOOKUP(A330,[2]Sheet1!$A:$CF,79,FALSE)</f>
        <v>6</v>
      </c>
      <c r="G330" s="8">
        <f>VLOOKUP(A330,[2]Sheet1!$A:$CF,80,FALSE)</f>
        <v>0</v>
      </c>
      <c r="H330" s="3">
        <f>VLOOKUP(A330,[2]Sheet1!$A:$CF,81,FALSE)</f>
        <v>0</v>
      </c>
      <c r="I330" s="3">
        <f>VLOOKUP(A330,[2]Sheet1!$A:$CF,82,FALSE)</f>
        <v>0</v>
      </c>
      <c r="J330" s="3">
        <f>VLOOKUP(A330,[2]Sheet1!$A:$CF,83,FALSE)</f>
        <v>0</v>
      </c>
      <c r="K330" t="s">
        <v>260</v>
      </c>
    </row>
    <row r="331" spans="1:11" ht="15.75" customHeight="1" x14ac:dyDescent="0.2">
      <c r="A331" s="3" t="s">
        <v>993</v>
      </c>
      <c r="B331" s="3" t="str">
        <f>VLOOKUP(A331,'[1]Congress Master'!$A:$F,2,FALSE)</f>
        <v>Dingell, Debbie (Democratic - Michigan)</v>
      </c>
      <c r="C331" s="3" t="s">
        <v>753</v>
      </c>
      <c r="D331" s="3">
        <v>92</v>
      </c>
      <c r="E331" s="3" t="s">
        <v>626</v>
      </c>
      <c r="F331" s="3">
        <f>VLOOKUP(A331,[2]Sheet1!$A:$CF,79,FALSE)</f>
        <v>12</v>
      </c>
      <c r="G331" s="8">
        <f>VLOOKUP(A331,[2]Sheet1!$A:$CF,80,FALSE)</f>
        <v>30</v>
      </c>
      <c r="H331" s="3">
        <f>VLOOKUP(A331,[2]Sheet1!$A:$CF,81,FALSE)</f>
        <v>20</v>
      </c>
      <c r="I331" s="3">
        <f>VLOOKUP(A331,[2]Sheet1!$A:$CF,82,FALSE)</f>
        <v>20</v>
      </c>
      <c r="J331" s="3">
        <f>VLOOKUP(A331,[2]Sheet1!$A:$CF,83,FALSE)</f>
        <v>10</v>
      </c>
      <c r="K331" t="s">
        <v>111</v>
      </c>
    </row>
    <row r="332" spans="1:11" ht="15.75" customHeight="1" x14ac:dyDescent="0.2">
      <c r="A332" s="3" t="s">
        <v>1155</v>
      </c>
      <c r="B332" s="3" t="str">
        <f>VLOOKUP(A332,'[1]Congress Master'!$A:$F,2,FALSE)</f>
        <v>Diaz-Balart, Mario (Republican - Florida)</v>
      </c>
      <c r="C332" s="3" t="s">
        <v>628</v>
      </c>
      <c r="D332" s="3">
        <v>28</v>
      </c>
      <c r="E332" s="3" t="s">
        <v>443</v>
      </c>
      <c r="F332" s="3">
        <f>VLOOKUP(A332,[2]Sheet1!$A:$CF,79,FALSE)</f>
        <v>8</v>
      </c>
      <c r="G332" s="8">
        <f>VLOOKUP(A332,[2]Sheet1!$A:$CF,80,FALSE)</f>
        <v>0</v>
      </c>
      <c r="H332" s="3">
        <f>VLOOKUP(A332,[2]Sheet1!$A:$CF,81,FALSE)</f>
        <v>20</v>
      </c>
      <c r="I332" s="3">
        <f>VLOOKUP(A332,[2]Sheet1!$A:$CF,82,FALSE)</f>
        <v>0</v>
      </c>
      <c r="J332" s="3">
        <f>VLOOKUP(A332,[2]Sheet1!$A:$CF,83,FALSE)</f>
        <v>0</v>
      </c>
      <c r="K332" t="s">
        <v>275</v>
      </c>
    </row>
    <row r="333" spans="1:11" ht="15.75" customHeight="1" x14ac:dyDescent="0.2">
      <c r="A333" s="3" t="s">
        <v>1250</v>
      </c>
      <c r="B333" s="3" t="str">
        <f>VLOOKUP(A333,'[1]Congress Master'!$A:$F,2,FALSE)</f>
        <v>DesJarlais, Scott (Republican - Tennessee)</v>
      </c>
      <c r="C333" s="3" t="s">
        <v>699</v>
      </c>
      <c r="D333" s="3">
        <v>5</v>
      </c>
      <c r="E333" s="3" t="s">
        <v>436</v>
      </c>
      <c r="F333" s="3">
        <f>VLOOKUP(A333,[2]Sheet1!$A:$CF,79,FALSE)</f>
        <v>0</v>
      </c>
      <c r="G333" s="8">
        <f>VLOOKUP(A333,[2]Sheet1!$A:$CF,80,FALSE)</f>
        <v>5</v>
      </c>
      <c r="H333" s="3">
        <f>VLOOKUP(A333,[2]Sheet1!$A:$CF,81,FALSE)</f>
        <v>0</v>
      </c>
      <c r="I333" s="3">
        <f>VLOOKUP(A333,[2]Sheet1!$A:$CF,82,FALSE)</f>
        <v>0</v>
      </c>
      <c r="J333" s="3">
        <f>VLOOKUP(A333,[2]Sheet1!$A:$CF,83,FALSE)</f>
        <v>0</v>
      </c>
      <c r="K333" t="s">
        <v>374</v>
      </c>
    </row>
    <row r="334" spans="1:11" ht="15.75" customHeight="1" x14ac:dyDescent="0.2">
      <c r="A334" s="3" t="s">
        <v>1158</v>
      </c>
      <c r="B334" s="3" t="str">
        <f>VLOOKUP(A334,'[1]Congress Master'!$A:$F,2,FALSE)</f>
        <v>DeSaulnier, Mark (Democratic - California)</v>
      </c>
      <c r="C334" s="3" t="s">
        <v>632</v>
      </c>
      <c r="D334" s="3">
        <v>1</v>
      </c>
      <c r="E334" s="3" t="s">
        <v>436</v>
      </c>
      <c r="F334" s="3">
        <f>VLOOKUP(A334,[2]Sheet1!$A:$CF,79,FALSE)</f>
        <v>1</v>
      </c>
      <c r="G334" s="8">
        <f>VLOOKUP(A334,[2]Sheet1!$A:$CF,80,FALSE)</f>
        <v>0</v>
      </c>
      <c r="H334" s="3">
        <f>VLOOKUP(A334,[2]Sheet1!$A:$CF,81,FALSE)</f>
        <v>0</v>
      </c>
      <c r="I334" s="3">
        <f>VLOOKUP(A334,[2]Sheet1!$A:$CF,82,FALSE)</f>
        <v>0</v>
      </c>
      <c r="J334" s="3">
        <f>VLOOKUP(A334,[2]Sheet1!$A:$CF,83,FALSE)</f>
        <v>0</v>
      </c>
      <c r="K334" t="s">
        <v>279</v>
      </c>
    </row>
    <row r="335" spans="1:11" ht="15.75" customHeight="1" x14ac:dyDescent="0.2">
      <c r="A335" s="3" t="s">
        <v>960</v>
      </c>
      <c r="B335" s="3" t="str">
        <f>VLOOKUP(A335,'[1]Congress Master'!$A:$F,2,FALSE)</f>
        <v>Deluzio, Christopher R. (Democratic - Pennsylvania)</v>
      </c>
      <c r="C335" s="3" t="s">
        <v>494</v>
      </c>
      <c r="D335" s="3">
        <v>43</v>
      </c>
      <c r="E335" s="3" t="s">
        <v>455</v>
      </c>
      <c r="F335" s="3">
        <f>VLOOKUP(A335,[2]Sheet1!$A:$CF,79,FALSE)</f>
        <v>3</v>
      </c>
      <c r="G335" s="8">
        <f>VLOOKUP(A335,[2]Sheet1!$A:$CF,80,FALSE)</f>
        <v>20</v>
      </c>
      <c r="H335" s="3">
        <f>VLOOKUP(A335,[2]Sheet1!$A:$CF,81,FALSE)</f>
        <v>20</v>
      </c>
      <c r="I335" s="3">
        <f>VLOOKUP(A335,[2]Sheet1!$A:$CF,82,FALSE)</f>
        <v>0</v>
      </c>
      <c r="J335" s="3">
        <f>VLOOKUP(A335,[2]Sheet1!$A:$CF,83,FALSE)</f>
        <v>0</v>
      </c>
      <c r="K335" t="s">
        <v>79</v>
      </c>
    </row>
    <row r="336" spans="1:11" ht="15.75" customHeight="1" x14ac:dyDescent="0.2">
      <c r="A336" s="3" t="s">
        <v>1271</v>
      </c>
      <c r="B336" s="3" t="str">
        <f>VLOOKUP(A336,'[1]Congress Master'!$A:$F,2,FALSE)</f>
        <v>DelBene, Suzan K. (Democratic - Washington)</v>
      </c>
      <c r="C336" s="3" t="s">
        <v>716</v>
      </c>
      <c r="D336" s="3">
        <v>24</v>
      </c>
      <c r="E336" s="3" t="s">
        <v>438</v>
      </c>
      <c r="F336" s="3">
        <f>VLOOKUP(A336,[2]Sheet1!$A:$CF,79,FALSE)</f>
        <v>4</v>
      </c>
      <c r="G336" s="8">
        <f>VLOOKUP(A336,[2]Sheet1!$A:$CF,80,FALSE)</f>
        <v>0</v>
      </c>
      <c r="H336" s="3">
        <f>VLOOKUP(A336,[2]Sheet1!$A:$CF,81,FALSE)</f>
        <v>20</v>
      </c>
      <c r="I336" s="3">
        <f>VLOOKUP(A336,[2]Sheet1!$A:$CF,82,FALSE)</f>
        <v>0</v>
      </c>
      <c r="J336" s="3">
        <f>VLOOKUP(A336,[2]Sheet1!$A:$CF,83,FALSE)</f>
        <v>0</v>
      </c>
      <c r="K336" t="s">
        <v>397</v>
      </c>
    </row>
    <row r="337" spans="1:11" ht="15.75" customHeight="1" x14ac:dyDescent="0.2">
      <c r="A337" s="3" t="s">
        <v>1240</v>
      </c>
      <c r="B337" s="3" t="str">
        <f>VLOOKUP(A337,'[1]Congress Master'!$A:$F,2,FALSE)</f>
        <v>DeLauro, Rosa L. (Democratic - Connecticut)</v>
      </c>
      <c r="C337" s="3" t="s">
        <v>692</v>
      </c>
      <c r="D337" s="3">
        <v>20</v>
      </c>
      <c r="E337" s="3" t="s">
        <v>438</v>
      </c>
      <c r="F337" s="3">
        <f>VLOOKUP(A337,[2]Sheet1!$A:$CF,79,FALSE)</f>
        <v>0</v>
      </c>
      <c r="G337" s="8">
        <f>VLOOKUP(A337,[2]Sheet1!$A:$CF,80,FALSE)</f>
        <v>0</v>
      </c>
      <c r="H337" s="3">
        <f>VLOOKUP(A337,[2]Sheet1!$A:$CF,81,FALSE)</f>
        <v>20</v>
      </c>
      <c r="I337" s="3">
        <f>VLOOKUP(A337,[2]Sheet1!$A:$CF,82,FALSE)</f>
        <v>0</v>
      </c>
      <c r="J337" s="3">
        <f>VLOOKUP(A337,[2]Sheet1!$A:$CF,83,FALSE)</f>
        <v>0</v>
      </c>
      <c r="K337" t="s">
        <v>364</v>
      </c>
    </row>
    <row r="338" spans="1:11" ht="15.75" customHeight="1" x14ac:dyDescent="0.2">
      <c r="A338" s="3" t="s">
        <v>1000</v>
      </c>
      <c r="B338" s="3" t="str">
        <f>VLOOKUP(A338,'[1]Congress Master'!$A:$F,2,FALSE)</f>
        <v>DeGette, Diana (Democratic - Colorado)</v>
      </c>
      <c r="C338" s="3" t="s">
        <v>518</v>
      </c>
      <c r="D338" s="3">
        <v>22</v>
      </c>
      <c r="E338" s="3" t="s">
        <v>438</v>
      </c>
      <c r="F338" s="3">
        <f>VLOOKUP(A338,[2]Sheet1!$A:$CF,79,FALSE)</f>
        <v>2</v>
      </c>
      <c r="G338" s="8">
        <f>VLOOKUP(A338,[2]Sheet1!$A:$CF,80,FALSE)</f>
        <v>0</v>
      </c>
      <c r="H338" s="3">
        <f>VLOOKUP(A338,[2]Sheet1!$A:$CF,81,FALSE)</f>
        <v>20</v>
      </c>
      <c r="I338" s="3">
        <f>VLOOKUP(A338,[2]Sheet1!$A:$CF,82,FALSE)</f>
        <v>0</v>
      </c>
      <c r="J338" s="3">
        <f>VLOOKUP(A338,[2]Sheet1!$A:$CF,83,FALSE)</f>
        <v>0</v>
      </c>
      <c r="K338" t="s">
        <v>118</v>
      </c>
    </row>
    <row r="339" spans="1:11" ht="15.75" customHeight="1" x14ac:dyDescent="0.2">
      <c r="A339" s="3" t="s">
        <v>1147</v>
      </c>
      <c r="B339" s="3" t="str">
        <f>VLOOKUP(A339,'[1]Congress Master'!$A:$F,2,FALSE)</f>
        <v>Dean, Madeleine (Democratic - Pennsylvania)</v>
      </c>
      <c r="C339" s="3" t="s">
        <v>619</v>
      </c>
      <c r="D339" s="3">
        <v>34</v>
      </c>
      <c r="E339" s="3" t="s">
        <v>443</v>
      </c>
      <c r="F339" s="3">
        <f>VLOOKUP(A339,[2]Sheet1!$A:$CF,79,FALSE)</f>
        <v>4</v>
      </c>
      <c r="G339" s="8">
        <f>VLOOKUP(A339,[2]Sheet1!$A:$CF,80,FALSE)</f>
        <v>10</v>
      </c>
      <c r="H339" s="3">
        <f>VLOOKUP(A339,[2]Sheet1!$A:$CF,81,FALSE)</f>
        <v>20</v>
      </c>
      <c r="I339" s="3">
        <f>VLOOKUP(A339,[2]Sheet1!$A:$CF,82,FALSE)</f>
        <v>0</v>
      </c>
      <c r="J339" s="3">
        <f>VLOOKUP(A339,[2]Sheet1!$A:$CF,83,FALSE)</f>
        <v>0</v>
      </c>
      <c r="K339" t="s">
        <v>267</v>
      </c>
    </row>
    <row r="340" spans="1:11" ht="15.75" customHeight="1" x14ac:dyDescent="0.2">
      <c r="A340" s="3" t="s">
        <v>1192</v>
      </c>
      <c r="B340" s="3" t="str">
        <f>VLOOKUP(A340,'[1]Congress Master'!$A:$F,2,FALSE)</f>
        <v>De La Cruz, Monica (Republican - Texas)</v>
      </c>
      <c r="C340" s="3" t="s">
        <v>660</v>
      </c>
      <c r="D340" s="3">
        <v>8</v>
      </c>
      <c r="E340" s="3" t="s">
        <v>436</v>
      </c>
      <c r="F340" s="3">
        <f>VLOOKUP(A340,[2]Sheet1!$A:$CF,79,FALSE)</f>
        <v>8</v>
      </c>
      <c r="G340" s="8">
        <f>VLOOKUP(A340,[2]Sheet1!$A:$CF,80,FALSE)</f>
        <v>0</v>
      </c>
      <c r="H340" s="3">
        <f>VLOOKUP(A340,[2]Sheet1!$A:$CF,81,FALSE)</f>
        <v>0</v>
      </c>
      <c r="I340" s="3">
        <f>VLOOKUP(A340,[2]Sheet1!$A:$CF,82,FALSE)</f>
        <v>0</v>
      </c>
      <c r="J340" s="3">
        <f>VLOOKUP(A340,[2]Sheet1!$A:$CF,83,FALSE)</f>
        <v>0</v>
      </c>
      <c r="K340" t="s">
        <v>316</v>
      </c>
    </row>
    <row r="341" spans="1:11" ht="15.75" customHeight="1" x14ac:dyDescent="0.2">
      <c r="A341" s="3" t="s">
        <v>1005</v>
      </c>
      <c r="B341" s="3" t="str">
        <f>VLOOKUP(A341,'[1]Congress Master'!$A:$F,2,FALSE)</f>
        <v>Davis, Donald G. (Democratic - North Carolina)</v>
      </c>
      <c r="C341" s="3" t="s">
        <v>757</v>
      </c>
      <c r="D341" s="3">
        <v>110</v>
      </c>
      <c r="E341" s="3" t="s">
        <v>626</v>
      </c>
      <c r="F341" s="3">
        <f>VLOOKUP(A341,[2]Sheet1!$A:$CF,79,FALSE)</f>
        <v>30</v>
      </c>
      <c r="G341" s="8">
        <f>VLOOKUP(A341,[2]Sheet1!$A:$CF,80,FALSE)</f>
        <v>30</v>
      </c>
      <c r="H341" s="3">
        <f>VLOOKUP(A341,[2]Sheet1!$A:$CF,81,FALSE)</f>
        <v>20</v>
      </c>
      <c r="I341" s="3">
        <f>VLOOKUP(A341,[2]Sheet1!$A:$CF,82,FALSE)</f>
        <v>20</v>
      </c>
      <c r="J341" s="3">
        <f>VLOOKUP(A341,[2]Sheet1!$A:$CF,83,FALSE)</f>
        <v>10</v>
      </c>
      <c r="K341" t="s">
        <v>123</v>
      </c>
    </row>
    <row r="342" spans="1:11" ht="15.75" customHeight="1" x14ac:dyDescent="0.2">
      <c r="A342" s="3" t="s">
        <v>981</v>
      </c>
      <c r="B342" s="3" t="str">
        <f>VLOOKUP(A342,'[1]Congress Master'!$A:$F,2,FALSE)</f>
        <v>Davis, Danny K. (Democratic - Illinois)</v>
      </c>
      <c r="C342" s="3" t="s">
        <v>805</v>
      </c>
      <c r="D342" s="3">
        <v>44</v>
      </c>
      <c r="E342" s="3" t="s">
        <v>455</v>
      </c>
      <c r="F342" s="3">
        <f>VLOOKUP(A342,[2]Sheet1!$A:$CF,79,FALSE)</f>
        <v>4</v>
      </c>
      <c r="G342" s="8">
        <f>VLOOKUP(A342,[2]Sheet1!$A:$CF,80,FALSE)</f>
        <v>0</v>
      </c>
      <c r="H342" s="3">
        <f>VLOOKUP(A342,[2]Sheet1!$A:$CF,81,FALSE)</f>
        <v>20</v>
      </c>
      <c r="I342" s="3">
        <f>VLOOKUP(A342,[2]Sheet1!$A:$CF,82,FALSE)</f>
        <v>20</v>
      </c>
      <c r="J342" s="3">
        <f>VLOOKUP(A342,[2]Sheet1!$A:$CF,83,FALSE)</f>
        <v>0</v>
      </c>
      <c r="K342" t="s">
        <v>100</v>
      </c>
    </row>
    <row r="343" spans="1:11" ht="15.75" customHeight="1" x14ac:dyDescent="0.2">
      <c r="A343" s="3" t="s">
        <v>1300</v>
      </c>
      <c r="B343" s="3" t="str">
        <f>VLOOKUP(A343,'[1]Congress Master'!$A:$F,2,FALSE)</f>
        <v>Davidson, Warren (Republican - Ohio)</v>
      </c>
      <c r="C343" s="3" t="s">
        <v>868</v>
      </c>
      <c r="D343" s="3">
        <v>32</v>
      </c>
      <c r="E343" s="3" t="s">
        <v>443</v>
      </c>
      <c r="F343" s="3">
        <f>VLOOKUP(A343,[2]Sheet1!$A:$CF,79,FALSE)</f>
        <v>2</v>
      </c>
      <c r="G343" s="8">
        <f>VLOOKUP(A343,[2]Sheet1!$A:$CF,80,FALSE)</f>
        <v>10</v>
      </c>
      <c r="H343" s="3">
        <f>VLOOKUP(A343,[2]Sheet1!$A:$CF,81,FALSE)</f>
        <v>20</v>
      </c>
      <c r="I343" s="3">
        <f>VLOOKUP(A343,[2]Sheet1!$A:$CF,82,FALSE)</f>
        <v>0</v>
      </c>
      <c r="J343" s="3">
        <f>VLOOKUP(A343,[2]Sheet1!$A:$CF,83,FALSE)</f>
        <v>0</v>
      </c>
      <c r="K343" t="s">
        <v>426</v>
      </c>
    </row>
    <row r="344" spans="1:11" ht="15.75" customHeight="1" x14ac:dyDescent="0.2">
      <c r="A344" s="3" t="s">
        <v>1258</v>
      </c>
      <c r="B344" s="3" t="str">
        <f>VLOOKUP(A344,'[1]Congress Master'!$A:$F,2,FALSE)</f>
        <v>Davids, Sharice (Democratic - Kansas)</v>
      </c>
      <c r="C344" s="3" t="s">
        <v>704</v>
      </c>
      <c r="D344" s="3">
        <v>49</v>
      </c>
      <c r="E344" s="3" t="s">
        <v>446</v>
      </c>
      <c r="F344" s="3">
        <f>VLOOKUP(A344,[2]Sheet1!$A:$CF,79,FALSE)</f>
        <v>9</v>
      </c>
      <c r="G344" s="8">
        <f>VLOOKUP(A344,[2]Sheet1!$A:$CF,80,FALSE)</f>
        <v>0</v>
      </c>
      <c r="H344" s="3">
        <f>VLOOKUP(A344,[2]Sheet1!$A:$CF,81,FALSE)</f>
        <v>20</v>
      </c>
      <c r="I344" s="3">
        <f>VLOOKUP(A344,[2]Sheet1!$A:$CF,82,FALSE)</f>
        <v>20</v>
      </c>
      <c r="J344" s="3">
        <f>VLOOKUP(A344,[2]Sheet1!$A:$CF,83,FALSE)</f>
        <v>0</v>
      </c>
      <c r="K344" t="s">
        <v>382</v>
      </c>
    </row>
    <row r="345" spans="1:11" ht="15.75" customHeight="1" x14ac:dyDescent="0.2">
      <c r="A345" s="3" t="s">
        <v>913</v>
      </c>
      <c r="B345" s="3" t="str">
        <f>VLOOKUP(A345,'[1]Congress Master'!$A:$F,2,FALSE)</f>
        <v>D'Esposito, Anthony (Republican - New York)</v>
      </c>
      <c r="C345" s="3" t="s">
        <v>871</v>
      </c>
      <c r="D345" s="3">
        <v>26</v>
      </c>
      <c r="E345" s="3" t="s">
        <v>443</v>
      </c>
      <c r="F345" s="3">
        <f>VLOOKUP(A345,[2]Sheet1!$A:$CF,79,FALSE)</f>
        <v>16</v>
      </c>
      <c r="G345" s="8">
        <f>VLOOKUP(A345,[2]Sheet1!$A:$CF,80,FALSE)</f>
        <v>10</v>
      </c>
      <c r="H345" s="3">
        <f>VLOOKUP(A345,[2]Sheet1!$A:$CF,81,FALSE)</f>
        <v>0</v>
      </c>
      <c r="I345" s="3">
        <f>VLOOKUP(A345,[2]Sheet1!$A:$CF,82,FALSE)</f>
        <v>0</v>
      </c>
      <c r="J345" s="3">
        <f>VLOOKUP(A345,[2]Sheet1!$A:$CF,83,FALSE)</f>
        <v>0</v>
      </c>
      <c r="K345" t="s">
        <v>32</v>
      </c>
    </row>
    <row r="346" spans="1:11" ht="15.75" customHeight="1" x14ac:dyDescent="0.2">
      <c r="A346" s="3" t="s">
        <v>1096</v>
      </c>
      <c r="B346" s="3" t="str">
        <f>VLOOKUP(A346,'[1]Congress Master'!$A:$F,2,FALSE)</f>
        <v>Curtis, John R. (Republican - Utah)</v>
      </c>
      <c r="C346" s="3" t="s">
        <v>831</v>
      </c>
      <c r="D346" s="3">
        <v>62</v>
      </c>
      <c r="E346" s="3" t="s">
        <v>446</v>
      </c>
      <c r="F346" s="3">
        <f>VLOOKUP(A346,[2]Sheet1!$A:$CF,79,FALSE)</f>
        <v>12</v>
      </c>
      <c r="G346" s="8">
        <f>VLOOKUP(A346,[2]Sheet1!$A:$CF,80,FALSE)</f>
        <v>20</v>
      </c>
      <c r="H346" s="3">
        <f>VLOOKUP(A346,[2]Sheet1!$A:$CF,81,FALSE)</f>
        <v>20</v>
      </c>
      <c r="I346" s="3">
        <f>VLOOKUP(A346,[2]Sheet1!$A:$CF,82,FALSE)</f>
        <v>0</v>
      </c>
      <c r="J346" s="3">
        <f>VLOOKUP(A346,[2]Sheet1!$A:$CF,83,FALSE)</f>
        <v>10</v>
      </c>
      <c r="K346" t="s">
        <v>216</v>
      </c>
    </row>
    <row r="347" spans="1:11" ht="15.75" customHeight="1" x14ac:dyDescent="0.2">
      <c r="A347" s="3" t="s">
        <v>1054</v>
      </c>
      <c r="B347" s="3" t="str">
        <f>VLOOKUP(A347,'[1]Congress Master'!$A:$F,2,FALSE)</f>
        <v>Cuellar, Henry (Democratic - Texas)</v>
      </c>
      <c r="C347" s="3" t="s">
        <v>553</v>
      </c>
      <c r="D347" s="3">
        <v>61</v>
      </c>
      <c r="E347" s="3" t="s">
        <v>446</v>
      </c>
      <c r="F347" s="3">
        <f>VLOOKUP(A347,[2]Sheet1!$A:$CF,79,FALSE)</f>
        <v>21</v>
      </c>
      <c r="G347" s="8">
        <f>VLOOKUP(A347,[2]Sheet1!$A:$CF,80,FALSE)</f>
        <v>20</v>
      </c>
      <c r="H347" s="3">
        <f>VLOOKUP(A347,[2]Sheet1!$A:$CF,81,FALSE)</f>
        <v>20</v>
      </c>
      <c r="I347" s="3">
        <f>VLOOKUP(A347,[2]Sheet1!$A:$CF,82,FALSE)</f>
        <v>0</v>
      </c>
      <c r="J347" s="3">
        <f>VLOOKUP(A347,[2]Sheet1!$A:$CF,83,FALSE)</f>
        <v>0</v>
      </c>
      <c r="K347" t="s">
        <v>173</v>
      </c>
    </row>
    <row r="348" spans="1:11" ht="15.75" customHeight="1" x14ac:dyDescent="0.2">
      <c r="A348" s="3" t="s">
        <v>1069</v>
      </c>
      <c r="B348" s="3" t="str">
        <f>VLOOKUP(A348,'[1]Congress Master'!$A:$F,2,FALSE)</f>
        <v>Crow, Jason (Democratic - Colorado)</v>
      </c>
      <c r="C348" s="3" t="s">
        <v>765</v>
      </c>
      <c r="D348" s="3">
        <v>68</v>
      </c>
      <c r="E348" s="3" t="s">
        <v>446</v>
      </c>
      <c r="F348" s="3">
        <f>VLOOKUP(A348,[2]Sheet1!$A:$CF,79,FALSE)</f>
        <v>18</v>
      </c>
      <c r="G348" s="8">
        <f>VLOOKUP(A348,[2]Sheet1!$A:$CF,80,FALSE)</f>
        <v>20</v>
      </c>
      <c r="H348" s="3">
        <f>VLOOKUP(A348,[2]Sheet1!$A:$CF,81,FALSE)</f>
        <v>20</v>
      </c>
      <c r="I348" s="3">
        <f>VLOOKUP(A348,[2]Sheet1!$A:$CF,82,FALSE)</f>
        <v>0</v>
      </c>
      <c r="J348" s="3">
        <f>VLOOKUP(A348,[2]Sheet1!$A:$CF,83,FALSE)</f>
        <v>10</v>
      </c>
      <c r="K348" t="s">
        <v>189</v>
      </c>
    </row>
    <row r="349" spans="1:11" ht="15.75" customHeight="1" x14ac:dyDescent="0.2">
      <c r="A349" s="7" t="s">
        <v>1320</v>
      </c>
      <c r="B349" s="3" t="str">
        <f>VLOOKUP(A349,'[1]Congress Master'!$A:$F,2,FALSE)</f>
        <v>Crockett, Jasmine (Democratic - Texas)</v>
      </c>
      <c r="C349" s="3" t="s">
        <v>563</v>
      </c>
      <c r="D349" s="3">
        <v>8</v>
      </c>
      <c r="E349" s="3" t="s">
        <v>436</v>
      </c>
      <c r="F349" s="3">
        <f>VLOOKUP(A349,[2]Sheet1!$A:$CF,79,FALSE)</f>
        <v>8</v>
      </c>
      <c r="G349" s="8">
        <f>VLOOKUP(A349,[2]Sheet1!$A:$CF,80,FALSE)</f>
        <v>0</v>
      </c>
      <c r="H349" s="3">
        <f>VLOOKUP(A349,[2]Sheet1!$A:$CF,81,FALSE)</f>
        <v>0</v>
      </c>
      <c r="I349" s="3">
        <f>VLOOKUP(A349,[2]Sheet1!$A:$CF,82,FALSE)</f>
        <v>0</v>
      </c>
      <c r="J349" s="3">
        <f>VLOOKUP(A349,[2]Sheet1!$A:$CF,83,FALSE)</f>
        <v>0</v>
      </c>
      <c r="K349" t="s">
        <v>188</v>
      </c>
    </row>
    <row r="350" spans="1:11" ht="15.75" customHeight="1" x14ac:dyDescent="0.2">
      <c r="A350" s="3" t="s">
        <v>975</v>
      </c>
      <c r="B350" s="3" t="str">
        <f>VLOOKUP(A350,'[1]Congress Master'!$A:$F,2,FALSE)</f>
        <v>Crenshaw, Dan (Republican - Texas)</v>
      </c>
      <c r="C350" s="3" t="s">
        <v>504</v>
      </c>
      <c r="D350" s="3">
        <v>26</v>
      </c>
      <c r="E350" s="3" t="s">
        <v>443</v>
      </c>
      <c r="F350" s="3">
        <f>VLOOKUP(A350,[2]Sheet1!$A:$CF,79,FALSE)</f>
        <v>6</v>
      </c>
      <c r="G350" s="8">
        <f>VLOOKUP(A350,[2]Sheet1!$A:$CF,80,FALSE)</f>
        <v>0</v>
      </c>
      <c r="H350" s="3">
        <f>VLOOKUP(A350,[2]Sheet1!$A:$CF,81,FALSE)</f>
        <v>20</v>
      </c>
      <c r="I350" s="3">
        <f>VLOOKUP(A350,[2]Sheet1!$A:$CF,82,FALSE)</f>
        <v>0</v>
      </c>
      <c r="J350" s="3">
        <f>VLOOKUP(A350,[2]Sheet1!$A:$CF,83,FALSE)</f>
        <v>0</v>
      </c>
      <c r="K350" t="s">
        <v>94</v>
      </c>
    </row>
    <row r="351" spans="1:11" ht="15.75" customHeight="1" x14ac:dyDescent="0.2">
      <c r="A351" s="3" t="s">
        <v>1228</v>
      </c>
      <c r="B351" s="3" t="str">
        <f>VLOOKUP(A351,'[1]Congress Master'!$A:$F,2,FALSE)</f>
        <v>Crawford, Eric A. "Rick" (Republican - Arkansas)</v>
      </c>
      <c r="C351" s="3" t="s">
        <v>683</v>
      </c>
      <c r="D351" s="3">
        <v>25</v>
      </c>
      <c r="E351" s="3" t="s">
        <v>438</v>
      </c>
      <c r="F351" s="3">
        <f>VLOOKUP(A351,[2]Sheet1!$A:$CF,79,FALSE)</f>
        <v>5</v>
      </c>
      <c r="G351" s="8">
        <f>VLOOKUP(A351,[2]Sheet1!$A:$CF,80,FALSE)</f>
        <v>0</v>
      </c>
      <c r="H351" s="3">
        <f>VLOOKUP(A351,[2]Sheet1!$A:$CF,81,FALSE)</f>
        <v>20</v>
      </c>
      <c r="I351" s="3">
        <f>VLOOKUP(A351,[2]Sheet1!$A:$CF,82,FALSE)</f>
        <v>0</v>
      </c>
      <c r="J351" s="3">
        <f>VLOOKUP(A351,[2]Sheet1!$A:$CF,83,FALSE)</f>
        <v>0</v>
      </c>
      <c r="K351" t="s">
        <v>352</v>
      </c>
    </row>
    <row r="352" spans="1:11" ht="15.75" customHeight="1" x14ac:dyDescent="0.2">
      <c r="A352" s="3" t="s">
        <v>1015</v>
      </c>
      <c r="B352" s="3" t="str">
        <f>VLOOKUP(A352,'[1]Congress Master'!$A:$F,2,FALSE)</f>
        <v>Crane, Elijah (Republican - Arizona)</v>
      </c>
      <c r="C352" s="3" t="s">
        <v>526</v>
      </c>
      <c r="D352" s="3">
        <v>0</v>
      </c>
      <c r="E352" s="3" t="s">
        <v>436</v>
      </c>
      <c r="F352" s="3">
        <f>VLOOKUP(A352,[2]Sheet1!$A:$CF,79,FALSE)</f>
        <v>0</v>
      </c>
      <c r="G352" s="8">
        <f>VLOOKUP(A352,[2]Sheet1!$A:$CF,80,FALSE)</f>
        <v>0</v>
      </c>
      <c r="H352" s="3">
        <f>VLOOKUP(A352,[2]Sheet1!$A:$CF,81,FALSE)</f>
        <v>0</v>
      </c>
      <c r="I352" s="3">
        <f>VLOOKUP(A352,[2]Sheet1!$A:$CF,82,FALSE)</f>
        <v>0</v>
      </c>
      <c r="J352" s="3">
        <f>VLOOKUP(A352,[2]Sheet1!$A:$CF,83,FALSE)</f>
        <v>0</v>
      </c>
      <c r="K352" t="s">
        <v>134</v>
      </c>
    </row>
    <row r="353" spans="1:11" ht="15.75" customHeight="1" x14ac:dyDescent="0.2">
      <c r="A353" s="3" t="s">
        <v>908</v>
      </c>
      <c r="B353" s="3" t="str">
        <f>VLOOKUP(A353,'[1]Congress Master'!$A:$F,2,FALSE)</f>
        <v>Craig, Angie (Democratic - Minnesota)</v>
      </c>
      <c r="C353" s="3" t="s">
        <v>741</v>
      </c>
      <c r="D353" s="3">
        <v>93</v>
      </c>
      <c r="E353" s="3" t="s">
        <v>626</v>
      </c>
      <c r="F353" s="3">
        <f>VLOOKUP(A353,[2]Sheet1!$A:$CF,79,FALSE)</f>
        <v>13</v>
      </c>
      <c r="G353" s="8">
        <f>VLOOKUP(A353,[2]Sheet1!$A:$CF,80,FALSE)</f>
        <v>30</v>
      </c>
      <c r="H353" s="3">
        <f>VLOOKUP(A353,[2]Sheet1!$A:$CF,81,FALSE)</f>
        <v>20</v>
      </c>
      <c r="I353" s="3">
        <f>VLOOKUP(A353,[2]Sheet1!$A:$CF,82,FALSE)</f>
        <v>20</v>
      </c>
      <c r="J353" s="3">
        <f>VLOOKUP(A353,[2]Sheet1!$A:$CF,83,FALSE)</f>
        <v>10</v>
      </c>
      <c r="K353" t="s">
        <v>27</v>
      </c>
    </row>
    <row r="354" spans="1:11" ht="15.75" customHeight="1" x14ac:dyDescent="0.2">
      <c r="A354" s="3" t="s">
        <v>1092</v>
      </c>
      <c r="B354" s="3" t="str">
        <f>VLOOKUP(A354,'[1]Congress Master'!$A:$F,2,FALSE)</f>
        <v>Courtney, Joe (Democratic - Connecticut)</v>
      </c>
      <c r="C354" s="3" t="s">
        <v>578</v>
      </c>
      <c r="D354" s="3">
        <v>34</v>
      </c>
      <c r="E354" s="3" t="s">
        <v>443</v>
      </c>
      <c r="F354" s="3">
        <f>VLOOKUP(A354,[2]Sheet1!$A:$CF,79,FALSE)</f>
        <v>14</v>
      </c>
      <c r="G354" s="8">
        <f>VLOOKUP(A354,[2]Sheet1!$A:$CF,80,FALSE)</f>
        <v>0</v>
      </c>
      <c r="H354" s="3">
        <f>VLOOKUP(A354,[2]Sheet1!$A:$CF,81,FALSE)</f>
        <v>20</v>
      </c>
      <c r="I354" s="3">
        <f>VLOOKUP(A354,[2]Sheet1!$A:$CF,82,FALSE)</f>
        <v>0</v>
      </c>
      <c r="J354" s="3">
        <f>VLOOKUP(A354,[2]Sheet1!$A:$CF,83,FALSE)</f>
        <v>0</v>
      </c>
      <c r="K354" t="s">
        <v>212</v>
      </c>
    </row>
    <row r="355" spans="1:11" ht="15.75" customHeight="1" x14ac:dyDescent="0.2">
      <c r="A355" s="3" t="s">
        <v>1084</v>
      </c>
      <c r="B355" s="3" t="str">
        <f>VLOOKUP(A355,'[1]Congress Master'!$A:$F,2,FALSE)</f>
        <v>Costa, Jim (Democratic - California)</v>
      </c>
      <c r="C355" s="3" t="s">
        <v>573</v>
      </c>
      <c r="D355" s="3">
        <v>48</v>
      </c>
      <c r="E355" s="3" t="s">
        <v>446</v>
      </c>
      <c r="F355" s="3">
        <f>VLOOKUP(A355,[2]Sheet1!$A:$CF,79,FALSE)</f>
        <v>18</v>
      </c>
      <c r="G355" s="8">
        <f>VLOOKUP(A355,[2]Sheet1!$A:$CF,80,FALSE)</f>
        <v>10</v>
      </c>
      <c r="H355" s="3">
        <f>VLOOKUP(A355,[2]Sheet1!$A:$CF,81,FALSE)</f>
        <v>20</v>
      </c>
      <c r="I355" s="3">
        <f>VLOOKUP(A355,[2]Sheet1!$A:$CF,82,FALSE)</f>
        <v>0</v>
      </c>
      <c r="J355" s="3">
        <f>VLOOKUP(A355,[2]Sheet1!$A:$CF,83,FALSE)</f>
        <v>0</v>
      </c>
      <c r="K355" t="s">
        <v>204</v>
      </c>
    </row>
    <row r="356" spans="1:11" ht="15.75" customHeight="1" x14ac:dyDescent="0.2">
      <c r="A356" s="3" t="s">
        <v>1145</v>
      </c>
      <c r="B356" s="3" t="str">
        <f>VLOOKUP(A356,'[1]Congress Master'!$A:$F,2,FALSE)</f>
        <v>Correa, J. Luis (Democratic - California)</v>
      </c>
      <c r="C356" s="3" t="s">
        <v>772</v>
      </c>
      <c r="D356" s="3">
        <v>22</v>
      </c>
      <c r="E356" s="3" t="s">
        <v>438</v>
      </c>
      <c r="F356" s="3">
        <f>VLOOKUP(A356,[2]Sheet1!$A:$CF,79,FALSE)</f>
        <v>7</v>
      </c>
      <c r="G356" s="8">
        <f>VLOOKUP(A356,[2]Sheet1!$A:$CF,80,FALSE)</f>
        <v>5</v>
      </c>
      <c r="H356" s="3">
        <f>VLOOKUP(A356,[2]Sheet1!$A:$CF,81,FALSE)</f>
        <v>0</v>
      </c>
      <c r="I356" s="3">
        <f>VLOOKUP(A356,[2]Sheet1!$A:$CF,82,FALSE)</f>
        <v>0</v>
      </c>
      <c r="J356" s="3">
        <f>VLOOKUP(A356,[2]Sheet1!$A:$CF,83,FALSE)</f>
        <v>10</v>
      </c>
      <c r="K356" t="s">
        <v>265</v>
      </c>
    </row>
    <row r="357" spans="1:11" ht="15.75" customHeight="1" x14ac:dyDescent="0.2">
      <c r="A357" s="3" t="s">
        <v>1033</v>
      </c>
      <c r="B357" s="3" t="str">
        <f>VLOOKUP(A357,'[1]Congress Master'!$A:$F,2,FALSE)</f>
        <v>Connolly, Gerald E. (Democratic - Virginia)</v>
      </c>
      <c r="C357" s="3" t="s">
        <v>813</v>
      </c>
      <c r="D357" s="3">
        <v>33</v>
      </c>
      <c r="E357" s="3" t="s">
        <v>443</v>
      </c>
      <c r="F357" s="3">
        <f>VLOOKUP(A357,[2]Sheet1!$A:$CF,79,FALSE)</f>
        <v>13</v>
      </c>
      <c r="G357" s="8">
        <f>VLOOKUP(A357,[2]Sheet1!$A:$CF,80,FALSE)</f>
        <v>0</v>
      </c>
      <c r="H357" s="3">
        <f>VLOOKUP(A357,[2]Sheet1!$A:$CF,81,FALSE)</f>
        <v>20</v>
      </c>
      <c r="I357" s="3">
        <f>VLOOKUP(A357,[2]Sheet1!$A:$CF,82,FALSE)</f>
        <v>0</v>
      </c>
      <c r="J357" s="3">
        <f>VLOOKUP(A357,[2]Sheet1!$A:$CF,83,FALSE)</f>
        <v>0</v>
      </c>
      <c r="K357" t="s">
        <v>152</v>
      </c>
    </row>
    <row r="358" spans="1:11" ht="15.75" customHeight="1" x14ac:dyDescent="0.2">
      <c r="A358" s="3" t="s">
        <v>1063</v>
      </c>
      <c r="B358" s="3" t="str">
        <f>VLOOKUP(A358,'[1]Congress Master'!$A:$F,2,FALSE)</f>
        <v>Comer, James (Republican - Kentucky)</v>
      </c>
      <c r="C358" s="3" t="s">
        <v>561</v>
      </c>
      <c r="D358" s="3">
        <v>-3</v>
      </c>
      <c r="E358" s="3" t="s">
        <v>436</v>
      </c>
      <c r="F358" s="3">
        <f>VLOOKUP(A358,[2]Sheet1!$A:$CF,79,FALSE)</f>
        <v>2</v>
      </c>
      <c r="G358" s="8">
        <f>VLOOKUP(A358,[2]Sheet1!$A:$CF,80,FALSE)</f>
        <v>15</v>
      </c>
      <c r="H358" s="3">
        <f>VLOOKUP(A358,[2]Sheet1!$A:$CF,81,FALSE)</f>
        <v>-20</v>
      </c>
      <c r="I358" s="3">
        <f>VLOOKUP(A358,[2]Sheet1!$A:$CF,82,FALSE)</f>
        <v>0</v>
      </c>
      <c r="J358" s="3">
        <f>VLOOKUP(A358,[2]Sheet1!$A:$CF,83,FALSE)</f>
        <v>0</v>
      </c>
      <c r="K358" t="s">
        <v>182</v>
      </c>
    </row>
    <row r="359" spans="1:11" ht="15.75" customHeight="1" x14ac:dyDescent="0.2">
      <c r="A359" s="3" t="s">
        <v>1177</v>
      </c>
      <c r="B359" s="3" t="str">
        <f>VLOOKUP(A359,'[1]Congress Master'!$A:$F,2,FALSE)</f>
        <v>Collins, Mike (Republican - Georgia)</v>
      </c>
      <c r="C359" s="3" t="s">
        <v>650</v>
      </c>
      <c r="D359" s="3">
        <v>5</v>
      </c>
      <c r="E359" s="3" t="s">
        <v>436</v>
      </c>
      <c r="F359" s="3">
        <f>VLOOKUP(A359,[2]Sheet1!$A:$CF,79,FALSE)</f>
        <v>5</v>
      </c>
      <c r="G359" s="8">
        <f>VLOOKUP(A359,[2]Sheet1!$A:$CF,80,FALSE)</f>
        <v>0</v>
      </c>
      <c r="H359" s="3">
        <f>VLOOKUP(A359,[2]Sheet1!$A:$CF,81,FALSE)</f>
        <v>0</v>
      </c>
      <c r="I359" s="3">
        <f>VLOOKUP(A359,[2]Sheet1!$A:$CF,82,FALSE)</f>
        <v>0</v>
      </c>
      <c r="J359" s="3">
        <f>VLOOKUP(A359,[2]Sheet1!$A:$CF,83,FALSE)</f>
        <v>0</v>
      </c>
      <c r="K359" t="s">
        <v>301</v>
      </c>
    </row>
    <row r="360" spans="1:11" ht="15.75" customHeight="1" x14ac:dyDescent="0.2">
      <c r="A360" s="3" t="s">
        <v>1282</v>
      </c>
      <c r="B360" s="3" t="str">
        <f>VLOOKUP(A360,'[1]Congress Master'!$A:$F,2,FALSE)</f>
        <v>Cole, Tom (Republican - Oklahoma)</v>
      </c>
      <c r="C360" s="3" t="s">
        <v>865</v>
      </c>
      <c r="D360" s="3">
        <v>42</v>
      </c>
      <c r="E360" s="3" t="s">
        <v>455</v>
      </c>
      <c r="F360" s="3">
        <f>VLOOKUP(A360,[2]Sheet1!$A:$CF,79,FALSE)</f>
        <v>17</v>
      </c>
      <c r="G360" s="8">
        <f>VLOOKUP(A360,[2]Sheet1!$A:$CF,80,FALSE)</f>
        <v>5</v>
      </c>
      <c r="H360" s="3">
        <f>VLOOKUP(A360,[2]Sheet1!$A:$CF,81,FALSE)</f>
        <v>20</v>
      </c>
      <c r="I360" s="3">
        <f>VLOOKUP(A360,[2]Sheet1!$A:$CF,82,FALSE)</f>
        <v>0</v>
      </c>
      <c r="J360" s="3">
        <f>VLOOKUP(A360,[2]Sheet1!$A:$CF,83,FALSE)</f>
        <v>0</v>
      </c>
      <c r="K360" t="s">
        <v>408</v>
      </c>
    </row>
    <row r="361" spans="1:11" ht="15.75" customHeight="1" x14ac:dyDescent="0.2">
      <c r="A361" s="3" t="s">
        <v>1266</v>
      </c>
      <c r="B361" s="3" t="str">
        <f>VLOOKUP(A361,'[1]Congress Master'!$A:$F,2,FALSE)</f>
        <v>Cohen, Steve (Democratic - Tennessee)</v>
      </c>
      <c r="C361" s="3" t="s">
        <v>711</v>
      </c>
      <c r="D361" s="3">
        <v>29</v>
      </c>
      <c r="E361" s="3" t="s">
        <v>443</v>
      </c>
      <c r="F361" s="3">
        <f>VLOOKUP(A361,[2]Sheet1!$A:$CF,79,FALSE)</f>
        <v>9</v>
      </c>
      <c r="G361" s="8">
        <f>VLOOKUP(A361,[2]Sheet1!$A:$CF,80,FALSE)</f>
        <v>0</v>
      </c>
      <c r="H361" s="3">
        <f>VLOOKUP(A361,[2]Sheet1!$A:$CF,81,FALSE)</f>
        <v>20</v>
      </c>
      <c r="I361" s="3">
        <f>VLOOKUP(A361,[2]Sheet1!$A:$CF,82,FALSE)</f>
        <v>0</v>
      </c>
      <c r="J361" s="3">
        <f>VLOOKUP(A361,[2]Sheet1!$A:$CF,83,FALSE)</f>
        <v>0</v>
      </c>
      <c r="K361" t="s">
        <v>390</v>
      </c>
    </row>
    <row r="362" spans="1:11" ht="15.75" customHeight="1" x14ac:dyDescent="0.2">
      <c r="A362" s="3" t="s">
        <v>901</v>
      </c>
      <c r="B362" s="3" t="str">
        <f>VLOOKUP(A362,'[1]Congress Master'!$A:$F,2,FALSE)</f>
        <v>Clyde, Andrew S. (Republican - Georgia)</v>
      </c>
      <c r="C362" s="3" t="s">
        <v>447</v>
      </c>
      <c r="D362" s="3">
        <v>0</v>
      </c>
      <c r="E362" s="3" t="s">
        <v>436</v>
      </c>
      <c r="F362" s="3">
        <f>VLOOKUP(A362,[2]Sheet1!$A:$CF,79,FALSE)</f>
        <v>0</v>
      </c>
      <c r="G362" s="8">
        <f>VLOOKUP(A362,[2]Sheet1!$A:$CF,80,FALSE)</f>
        <v>0</v>
      </c>
      <c r="H362" s="3">
        <f>VLOOKUP(A362,[2]Sheet1!$A:$CF,81,FALSE)</f>
        <v>0</v>
      </c>
      <c r="I362" s="3">
        <f>VLOOKUP(A362,[2]Sheet1!$A:$CF,82,FALSE)</f>
        <v>0</v>
      </c>
      <c r="J362" s="3">
        <f>VLOOKUP(A362,[2]Sheet1!$A:$CF,83,FALSE)</f>
        <v>0</v>
      </c>
      <c r="K362" t="s">
        <v>20</v>
      </c>
    </row>
    <row r="363" spans="1:11" ht="15.75" customHeight="1" x14ac:dyDescent="0.2">
      <c r="A363" s="3" t="s">
        <v>1083</v>
      </c>
      <c r="B363" s="3" t="str">
        <f>VLOOKUP(A363,'[1]Congress Master'!$A:$F,2,FALSE)</f>
        <v>Clyburn, James E. (Democratic - South Carolina)</v>
      </c>
      <c r="C363" s="3" t="s">
        <v>572</v>
      </c>
      <c r="D363" s="3">
        <v>20</v>
      </c>
      <c r="E363" s="3" t="s">
        <v>438</v>
      </c>
      <c r="F363" s="3">
        <f>VLOOKUP(A363,[2]Sheet1!$A:$CF,79,FALSE)</f>
        <v>0</v>
      </c>
      <c r="G363" s="8">
        <f>VLOOKUP(A363,[2]Sheet1!$A:$CF,80,FALSE)</f>
        <v>0</v>
      </c>
      <c r="H363" s="3">
        <f>VLOOKUP(A363,[2]Sheet1!$A:$CF,81,FALSE)</f>
        <v>20</v>
      </c>
      <c r="I363" s="3">
        <f>VLOOKUP(A363,[2]Sheet1!$A:$CF,82,FALSE)</f>
        <v>0</v>
      </c>
      <c r="J363" s="3">
        <f>VLOOKUP(A363,[2]Sheet1!$A:$CF,83,FALSE)</f>
        <v>0</v>
      </c>
      <c r="K363" t="s">
        <v>203</v>
      </c>
    </row>
    <row r="364" spans="1:11" ht="15.75" customHeight="1" x14ac:dyDescent="0.2">
      <c r="A364" s="3" t="s">
        <v>1170</v>
      </c>
      <c r="B364" s="3" t="str">
        <f>VLOOKUP(A364,'[1]Congress Master'!$A:$F,2,FALSE)</f>
        <v>Cloud, Michael (Republican - Texas)</v>
      </c>
      <c r="C364" s="3" t="s">
        <v>645</v>
      </c>
      <c r="D364" s="3">
        <v>20</v>
      </c>
      <c r="E364" s="3" t="s">
        <v>438</v>
      </c>
      <c r="F364" s="3">
        <f>VLOOKUP(A364,[2]Sheet1!$A:$CF,79,FALSE)</f>
        <v>0</v>
      </c>
      <c r="G364" s="8">
        <f>VLOOKUP(A364,[2]Sheet1!$A:$CF,80,FALSE)</f>
        <v>0</v>
      </c>
      <c r="H364" s="3">
        <f>VLOOKUP(A364,[2]Sheet1!$A:$CF,81,FALSE)</f>
        <v>20</v>
      </c>
      <c r="I364" s="3">
        <f>VLOOKUP(A364,[2]Sheet1!$A:$CF,82,FALSE)</f>
        <v>0</v>
      </c>
      <c r="J364" s="3">
        <f>VLOOKUP(A364,[2]Sheet1!$A:$CF,83,FALSE)</f>
        <v>0</v>
      </c>
      <c r="K364" t="s">
        <v>294</v>
      </c>
    </row>
    <row r="365" spans="1:11" ht="15.75" customHeight="1" x14ac:dyDescent="0.2">
      <c r="A365" s="3" t="s">
        <v>922</v>
      </c>
      <c r="B365" s="3" t="str">
        <f>VLOOKUP(A365,'[1]Congress Master'!$A:$F,2,FALSE)</f>
        <v>Cline, Ben (Republican - Virginia)</v>
      </c>
      <c r="C365" s="3" t="s">
        <v>797</v>
      </c>
      <c r="D365" s="3">
        <v>40</v>
      </c>
      <c r="E365" s="3" t="s">
        <v>455</v>
      </c>
      <c r="F365" s="3">
        <f>VLOOKUP(A365,[2]Sheet1!$A:$CF,79,FALSE)</f>
        <v>0</v>
      </c>
      <c r="G365" s="8">
        <f>VLOOKUP(A365,[2]Sheet1!$A:$CF,80,FALSE)</f>
        <v>10</v>
      </c>
      <c r="H365" s="3">
        <f>VLOOKUP(A365,[2]Sheet1!$A:$CF,81,FALSE)</f>
        <v>20</v>
      </c>
      <c r="I365" s="3">
        <f>VLOOKUP(A365,[2]Sheet1!$A:$CF,82,FALSE)</f>
        <v>0</v>
      </c>
      <c r="J365" s="3">
        <f>VLOOKUP(A365,[2]Sheet1!$A:$CF,83,FALSE)</f>
        <v>10</v>
      </c>
      <c r="K365" t="s">
        <v>41</v>
      </c>
    </row>
    <row r="366" spans="1:11" ht="15.75" customHeight="1" x14ac:dyDescent="0.2">
      <c r="A366" s="3" t="s">
        <v>1018</v>
      </c>
      <c r="B366" s="3" t="str">
        <f>VLOOKUP(A366,'[1]Congress Master'!$A:$F,2,FALSE)</f>
        <v>Cleaver, Emanuel (Democratic - Missouri)</v>
      </c>
      <c r="C366" s="3" t="s">
        <v>760</v>
      </c>
      <c r="D366" s="3">
        <v>70</v>
      </c>
      <c r="E366" s="3" t="s">
        <v>626</v>
      </c>
      <c r="F366" s="3">
        <f>VLOOKUP(A366,[2]Sheet1!$A:$CF,79,FALSE)</f>
        <v>0</v>
      </c>
      <c r="G366" s="8">
        <f>VLOOKUP(A366,[2]Sheet1!$A:$CF,80,FALSE)</f>
        <v>20</v>
      </c>
      <c r="H366" s="3">
        <f>VLOOKUP(A366,[2]Sheet1!$A:$CF,81,FALSE)</f>
        <v>20</v>
      </c>
      <c r="I366" s="3">
        <f>VLOOKUP(A366,[2]Sheet1!$A:$CF,82,FALSE)</f>
        <v>20</v>
      </c>
      <c r="J366" s="3">
        <f>VLOOKUP(A366,[2]Sheet1!$A:$CF,83,FALSE)</f>
        <v>10</v>
      </c>
      <c r="K366" t="s">
        <v>137</v>
      </c>
    </row>
    <row r="367" spans="1:11" ht="15.75" customHeight="1" x14ac:dyDescent="0.2">
      <c r="A367" s="3" t="s">
        <v>1306</v>
      </c>
      <c r="B367" s="3" t="str">
        <f>VLOOKUP(A367,'[1]Congress Master'!$A:$F,2,FALSE)</f>
        <v>Clarke, Yvette D. (Democratic - New York)</v>
      </c>
      <c r="C367" s="3" t="s">
        <v>738</v>
      </c>
      <c r="D367" s="3">
        <v>4</v>
      </c>
      <c r="E367" s="3" t="s">
        <v>436</v>
      </c>
      <c r="F367" s="3">
        <f>VLOOKUP(A367,[2]Sheet1!$A:$CF,79,FALSE)</f>
        <v>4</v>
      </c>
      <c r="G367" s="8">
        <f>VLOOKUP(A367,[2]Sheet1!$A:$CF,80,FALSE)</f>
        <v>0</v>
      </c>
      <c r="H367" s="3">
        <f>VLOOKUP(A367,[2]Sheet1!$A:$CF,81,FALSE)</f>
        <v>0</v>
      </c>
      <c r="I367" s="3">
        <f>VLOOKUP(A367,[2]Sheet1!$A:$CF,82,FALSE)</f>
        <v>0</v>
      </c>
      <c r="J367" s="3">
        <f>VLOOKUP(A367,[2]Sheet1!$A:$CF,83,FALSE)</f>
        <v>0</v>
      </c>
      <c r="K367" t="s">
        <v>432</v>
      </c>
    </row>
    <row r="368" spans="1:11" ht="15.75" customHeight="1" x14ac:dyDescent="0.2">
      <c r="A368" s="3" t="s">
        <v>1118</v>
      </c>
      <c r="B368" s="3" t="str">
        <f>VLOOKUP(A368,'[1]Congress Master'!$A:$F,2,FALSE)</f>
        <v>Clark, Katherine M. (Democratic - Massachusetts)</v>
      </c>
      <c r="C368" s="3" t="s">
        <v>596</v>
      </c>
      <c r="D368" s="3">
        <v>25</v>
      </c>
      <c r="E368" s="3" t="s">
        <v>438</v>
      </c>
      <c r="F368" s="3">
        <f>VLOOKUP(A368,[2]Sheet1!$A:$CF,79,FALSE)</f>
        <v>5</v>
      </c>
      <c r="G368" s="8">
        <f>VLOOKUP(A368,[2]Sheet1!$A:$CF,80,FALSE)</f>
        <v>0</v>
      </c>
      <c r="H368" s="3">
        <f>VLOOKUP(A368,[2]Sheet1!$A:$CF,81,FALSE)</f>
        <v>20</v>
      </c>
      <c r="I368" s="3">
        <f>VLOOKUP(A368,[2]Sheet1!$A:$CF,82,FALSE)</f>
        <v>0</v>
      </c>
      <c r="J368" s="3">
        <f>VLOOKUP(A368,[2]Sheet1!$A:$CF,83,FALSE)</f>
        <v>0</v>
      </c>
      <c r="K368" t="s">
        <v>238</v>
      </c>
    </row>
    <row r="369" spans="1:11" ht="15.75" customHeight="1" x14ac:dyDescent="0.2">
      <c r="A369" s="3" t="s">
        <v>1112</v>
      </c>
      <c r="B369" s="3" t="str">
        <f>VLOOKUP(A369,'[1]Congress Master'!$A:$F,2,FALSE)</f>
        <v>Ciscomani, Juan (Republican - Arizona)</v>
      </c>
      <c r="C369" s="3" t="s">
        <v>591</v>
      </c>
      <c r="D369" s="3">
        <v>38</v>
      </c>
      <c r="E369" s="3" t="s">
        <v>455</v>
      </c>
      <c r="F369" s="3">
        <f>VLOOKUP(A369,[2]Sheet1!$A:$CF,79,FALSE)</f>
        <v>18</v>
      </c>
      <c r="G369" s="8">
        <f>VLOOKUP(A369,[2]Sheet1!$A:$CF,80,FALSE)</f>
        <v>20</v>
      </c>
      <c r="H369" s="3">
        <f>VLOOKUP(A369,[2]Sheet1!$A:$CF,81,FALSE)</f>
        <v>0</v>
      </c>
      <c r="I369" s="3">
        <f>VLOOKUP(A369,[2]Sheet1!$A:$CF,82,FALSE)</f>
        <v>0</v>
      </c>
      <c r="J369" s="3">
        <f>VLOOKUP(A369,[2]Sheet1!$A:$CF,83,FALSE)</f>
        <v>0</v>
      </c>
      <c r="K369" t="s">
        <v>232</v>
      </c>
    </row>
    <row r="370" spans="1:11" ht="15.75" customHeight="1" x14ac:dyDescent="0.2">
      <c r="A370" s="3" t="s">
        <v>1114</v>
      </c>
      <c r="B370" s="3" t="str">
        <f>VLOOKUP(A370,'[1]Congress Master'!$A:$F,2,FALSE)</f>
        <v>Chu, Judy (Democratic - California)</v>
      </c>
      <c r="C370" s="3" t="s">
        <v>593</v>
      </c>
      <c r="D370" s="3">
        <v>14</v>
      </c>
      <c r="E370" s="3" t="s">
        <v>436</v>
      </c>
      <c r="F370" s="3">
        <f>VLOOKUP(A370,[2]Sheet1!$A:$CF,79,FALSE)</f>
        <v>4</v>
      </c>
      <c r="G370" s="8">
        <f>VLOOKUP(A370,[2]Sheet1!$A:$CF,80,FALSE)</f>
        <v>10</v>
      </c>
      <c r="H370" s="3">
        <f>VLOOKUP(A370,[2]Sheet1!$A:$CF,81,FALSE)</f>
        <v>0</v>
      </c>
      <c r="I370" s="3">
        <f>VLOOKUP(A370,[2]Sheet1!$A:$CF,82,FALSE)</f>
        <v>0</v>
      </c>
      <c r="J370" s="3">
        <f>VLOOKUP(A370,[2]Sheet1!$A:$CF,83,FALSE)</f>
        <v>0</v>
      </c>
      <c r="K370" t="s">
        <v>234</v>
      </c>
    </row>
    <row r="371" spans="1:11" ht="15.75" customHeight="1" x14ac:dyDescent="0.2">
      <c r="A371" s="3" t="s">
        <v>1259</v>
      </c>
      <c r="B371" s="3" t="str">
        <f>VLOOKUP(A371,'[1]Congress Master'!$A:$F,2,FALSE)</f>
        <v>Cherfilus-McCormick, Sheila (Democratic - Florida)</v>
      </c>
      <c r="C371" s="3" t="s">
        <v>705</v>
      </c>
      <c r="D371" s="3">
        <v>27</v>
      </c>
      <c r="E371" s="3" t="s">
        <v>443</v>
      </c>
      <c r="F371" s="3">
        <f>VLOOKUP(A371,[2]Sheet1!$A:$CF,79,FALSE)</f>
        <v>7</v>
      </c>
      <c r="G371" s="8">
        <f>VLOOKUP(A371,[2]Sheet1!$A:$CF,80,FALSE)</f>
        <v>0</v>
      </c>
      <c r="H371" s="3">
        <f>VLOOKUP(A371,[2]Sheet1!$A:$CF,81,FALSE)</f>
        <v>20</v>
      </c>
      <c r="I371" s="3">
        <f>VLOOKUP(A371,[2]Sheet1!$A:$CF,82,FALSE)</f>
        <v>0</v>
      </c>
      <c r="J371" s="3">
        <f>VLOOKUP(A371,[2]Sheet1!$A:$CF,83,FALSE)</f>
        <v>0</v>
      </c>
      <c r="K371" t="s">
        <v>383</v>
      </c>
    </row>
    <row r="372" spans="1:11" ht="15.75" customHeight="1" x14ac:dyDescent="0.2">
      <c r="A372" s="3" t="s">
        <v>1143</v>
      </c>
      <c r="B372" s="3" t="str">
        <f>VLOOKUP(A372,'[1]Congress Master'!$A:$F,2,FALSE)</f>
        <v>Chavez-DeRemer, Lori (Republican - Oregon)</v>
      </c>
      <c r="C372" s="3" t="s">
        <v>617</v>
      </c>
      <c r="D372" s="3">
        <v>30</v>
      </c>
      <c r="E372" s="3" t="s">
        <v>443</v>
      </c>
      <c r="F372" s="3">
        <f>VLOOKUP(A372,[2]Sheet1!$A:$CF,79,FALSE)</f>
        <v>20</v>
      </c>
      <c r="G372" s="8">
        <f>VLOOKUP(A372,[2]Sheet1!$A:$CF,80,FALSE)</f>
        <v>10</v>
      </c>
      <c r="H372" s="3">
        <f>VLOOKUP(A372,[2]Sheet1!$A:$CF,81,FALSE)</f>
        <v>0</v>
      </c>
      <c r="I372" s="3">
        <f>VLOOKUP(A372,[2]Sheet1!$A:$CF,82,FALSE)</f>
        <v>0</v>
      </c>
      <c r="J372" s="3">
        <f>VLOOKUP(A372,[2]Sheet1!$A:$CF,83,FALSE)</f>
        <v>0</v>
      </c>
      <c r="K372" t="s">
        <v>263</v>
      </c>
    </row>
    <row r="373" spans="1:11" ht="15.75" customHeight="1" x14ac:dyDescent="0.2">
      <c r="A373" s="3" t="s">
        <v>1090</v>
      </c>
      <c r="B373" s="3" t="str">
        <f>VLOOKUP(A373,'[1]Congress Master'!$A:$F,2,FALSE)</f>
        <v>Castro, Joaquin (Democratic - Texas)</v>
      </c>
      <c r="C373" s="3" t="s">
        <v>828</v>
      </c>
      <c r="D373" s="3">
        <v>36</v>
      </c>
      <c r="E373" s="3" t="s">
        <v>443</v>
      </c>
      <c r="F373" s="3">
        <f>VLOOKUP(A373,[2]Sheet1!$A:$CF,79,FALSE)</f>
        <v>6</v>
      </c>
      <c r="G373" s="8">
        <f>VLOOKUP(A373,[2]Sheet1!$A:$CF,80,FALSE)</f>
        <v>10</v>
      </c>
      <c r="H373" s="3">
        <f>VLOOKUP(A373,[2]Sheet1!$A:$CF,81,FALSE)</f>
        <v>20</v>
      </c>
      <c r="I373" s="3">
        <f>VLOOKUP(A373,[2]Sheet1!$A:$CF,82,FALSE)</f>
        <v>0</v>
      </c>
      <c r="J373" s="3">
        <f>VLOOKUP(A373,[2]Sheet1!$A:$CF,83,FALSE)</f>
        <v>0</v>
      </c>
      <c r="K373" t="s">
        <v>210</v>
      </c>
    </row>
    <row r="374" spans="1:11" ht="15.75" customHeight="1" x14ac:dyDescent="0.2">
      <c r="A374" s="3" t="s">
        <v>1119</v>
      </c>
      <c r="B374" s="3" t="str">
        <f>VLOOKUP(A374,'[1]Congress Master'!$A:$F,2,FALSE)</f>
        <v>Castor, Kathy (Democratic - Florida)</v>
      </c>
      <c r="C374" s="3" t="s">
        <v>597</v>
      </c>
      <c r="D374" s="3">
        <v>6</v>
      </c>
      <c r="E374" s="3" t="s">
        <v>436</v>
      </c>
      <c r="F374" s="3">
        <f>VLOOKUP(A374,[2]Sheet1!$A:$CF,79,FALSE)</f>
        <v>6</v>
      </c>
      <c r="G374" s="8">
        <f>VLOOKUP(A374,[2]Sheet1!$A:$CF,80,FALSE)</f>
        <v>0</v>
      </c>
      <c r="H374" s="3">
        <f>VLOOKUP(A374,[2]Sheet1!$A:$CF,81,FALSE)</f>
        <v>0</v>
      </c>
      <c r="I374" s="3">
        <f>VLOOKUP(A374,[2]Sheet1!$A:$CF,82,FALSE)</f>
        <v>0</v>
      </c>
      <c r="J374" s="3">
        <f>VLOOKUP(A374,[2]Sheet1!$A:$CF,83,FALSE)</f>
        <v>0</v>
      </c>
      <c r="K374" t="s">
        <v>239</v>
      </c>
    </row>
    <row r="375" spans="1:11" ht="15.75" customHeight="1" x14ac:dyDescent="0.2">
      <c r="A375" s="3" t="s">
        <v>1255</v>
      </c>
      <c r="B375" s="3" t="str">
        <f>VLOOKUP(A375,'[1]Congress Master'!$A:$F,2,FALSE)</f>
        <v>Casten, Sean (Democratic - Illinois)</v>
      </c>
      <c r="C375" s="3" t="s">
        <v>782</v>
      </c>
      <c r="D375" s="3">
        <v>40</v>
      </c>
      <c r="E375" s="3" t="s">
        <v>455</v>
      </c>
      <c r="F375" s="3">
        <f>VLOOKUP(A375,[2]Sheet1!$A:$CF,79,FALSE)</f>
        <v>0</v>
      </c>
      <c r="G375" s="8">
        <f>VLOOKUP(A375,[2]Sheet1!$A:$CF,80,FALSE)</f>
        <v>10</v>
      </c>
      <c r="H375" s="3">
        <f>VLOOKUP(A375,[2]Sheet1!$A:$CF,81,FALSE)</f>
        <v>20</v>
      </c>
      <c r="I375" s="3">
        <f>VLOOKUP(A375,[2]Sheet1!$A:$CF,82,FALSE)</f>
        <v>0</v>
      </c>
      <c r="J375" s="3">
        <f>VLOOKUP(A375,[2]Sheet1!$A:$CF,83,FALSE)</f>
        <v>10</v>
      </c>
      <c r="K375" t="s">
        <v>379</v>
      </c>
    </row>
    <row r="376" spans="1:11" ht="15.75" customHeight="1" x14ac:dyDescent="0.2">
      <c r="A376" s="3" t="s">
        <v>1014</v>
      </c>
      <c r="B376" s="3" t="str">
        <f>VLOOKUP(A376,'[1]Congress Master'!$A:$F,2,FALSE)</f>
        <v>Case, Ed (Democratic - Hawaii)</v>
      </c>
      <c r="C376" s="3" t="s">
        <v>812</v>
      </c>
      <c r="D376" s="3">
        <v>90</v>
      </c>
      <c r="E376" s="3" t="s">
        <v>626</v>
      </c>
      <c r="F376" s="3">
        <f>VLOOKUP(A376,[2]Sheet1!$A:$CF,79,FALSE)</f>
        <v>10</v>
      </c>
      <c r="G376" s="8">
        <f>VLOOKUP(A376,[2]Sheet1!$A:$CF,80,FALSE)</f>
        <v>30</v>
      </c>
      <c r="H376" s="3">
        <f>VLOOKUP(A376,[2]Sheet1!$A:$CF,81,FALSE)</f>
        <v>20</v>
      </c>
      <c r="I376" s="3">
        <f>VLOOKUP(A376,[2]Sheet1!$A:$CF,82,FALSE)</f>
        <v>20</v>
      </c>
      <c r="J376" s="3">
        <f>VLOOKUP(A376,[2]Sheet1!$A:$CF,83,FALSE)</f>
        <v>10</v>
      </c>
      <c r="K376" t="s">
        <v>133</v>
      </c>
    </row>
    <row r="377" spans="1:11" ht="15.75" customHeight="1" x14ac:dyDescent="0.2">
      <c r="A377" s="3" t="s">
        <v>1039</v>
      </c>
      <c r="B377" s="3" t="str">
        <f>VLOOKUP(A377,'[1]Congress Master'!$A:$F,2,FALSE)</f>
        <v>Casar, Greg (Democratic - Texas)</v>
      </c>
      <c r="C377" s="3" t="s">
        <v>543</v>
      </c>
      <c r="D377" s="3">
        <v>0</v>
      </c>
      <c r="E377" s="3" t="s">
        <v>436</v>
      </c>
      <c r="F377" s="3">
        <f>VLOOKUP(A377,[2]Sheet1!$A:$CF,79,FALSE)</f>
        <v>0</v>
      </c>
      <c r="G377" s="8">
        <f>VLOOKUP(A377,[2]Sheet1!$A:$CF,80,FALSE)</f>
        <v>0</v>
      </c>
      <c r="H377" s="3">
        <f>VLOOKUP(A377,[2]Sheet1!$A:$CF,81,FALSE)</f>
        <v>0</v>
      </c>
      <c r="I377" s="3">
        <f>VLOOKUP(A377,[2]Sheet1!$A:$CF,82,FALSE)</f>
        <v>0</v>
      </c>
      <c r="J377" s="3">
        <f>VLOOKUP(A377,[2]Sheet1!$A:$CF,83,FALSE)</f>
        <v>0</v>
      </c>
      <c r="K377" t="s">
        <v>158</v>
      </c>
    </row>
    <row r="378" spans="1:11" ht="15.75" customHeight="1" x14ac:dyDescent="0.2">
      <c r="A378" s="3" t="s">
        <v>1163</v>
      </c>
      <c r="B378" s="3" t="str">
        <f>VLOOKUP(A378,'[1]Congress Master'!$A:$F,2,FALSE)</f>
        <v>Cartwright, Matt (Democratic - Pennsylvania)</v>
      </c>
      <c r="C378" s="3" t="s">
        <v>638</v>
      </c>
      <c r="D378" s="3">
        <v>71</v>
      </c>
      <c r="E378" s="3" t="s">
        <v>626</v>
      </c>
      <c r="F378" s="3">
        <f>VLOOKUP(A378,[2]Sheet1!$A:$CF,79,FALSE)</f>
        <v>11</v>
      </c>
      <c r="G378" s="8">
        <f>VLOOKUP(A378,[2]Sheet1!$A:$CF,80,FALSE)</f>
        <v>20</v>
      </c>
      <c r="H378" s="3">
        <f>VLOOKUP(A378,[2]Sheet1!$A:$CF,81,FALSE)</f>
        <v>20</v>
      </c>
      <c r="I378" s="3">
        <f>VLOOKUP(A378,[2]Sheet1!$A:$CF,82,FALSE)</f>
        <v>20</v>
      </c>
      <c r="J378" s="3">
        <f>VLOOKUP(A378,[2]Sheet1!$A:$CF,83,FALSE)</f>
        <v>0</v>
      </c>
      <c r="K378" t="s">
        <v>286</v>
      </c>
    </row>
    <row r="379" spans="1:11" ht="15.75" customHeight="1" x14ac:dyDescent="0.2">
      <c r="A379" s="3" t="s">
        <v>1292</v>
      </c>
      <c r="B379" s="3" t="str">
        <f>VLOOKUP(A379,'[1]Congress Master'!$A:$F,2,FALSE)</f>
        <v>Carter, Troy A. (Democratic - Louisiana)</v>
      </c>
      <c r="C379" s="3" t="s">
        <v>728</v>
      </c>
      <c r="D379" s="3">
        <v>3</v>
      </c>
      <c r="E379" s="3" t="s">
        <v>436</v>
      </c>
      <c r="F379" s="3">
        <f>VLOOKUP(A379,[2]Sheet1!$A:$CF,79,FALSE)</f>
        <v>3</v>
      </c>
      <c r="G379" s="8">
        <f>VLOOKUP(A379,[2]Sheet1!$A:$CF,80,FALSE)</f>
        <v>0</v>
      </c>
      <c r="H379" s="3">
        <f>VLOOKUP(A379,[2]Sheet1!$A:$CF,81,FALSE)</f>
        <v>0</v>
      </c>
      <c r="I379" s="3">
        <f>VLOOKUP(A379,[2]Sheet1!$A:$CF,82,FALSE)</f>
        <v>0</v>
      </c>
      <c r="J379" s="3">
        <f>VLOOKUP(A379,[2]Sheet1!$A:$CF,83,FALSE)</f>
        <v>0</v>
      </c>
      <c r="K379" t="s">
        <v>418</v>
      </c>
    </row>
    <row r="380" spans="1:11" ht="15.75" customHeight="1" x14ac:dyDescent="0.2">
      <c r="A380" s="3" t="s">
        <v>1095</v>
      </c>
      <c r="B380" s="3" t="str">
        <f>VLOOKUP(A380,'[1]Congress Master'!$A:$F,2,FALSE)</f>
        <v>Carter, John R. (Republican - Texas)</v>
      </c>
      <c r="C380" s="3" t="s">
        <v>580</v>
      </c>
      <c r="D380" s="3">
        <v>28</v>
      </c>
      <c r="E380" s="3" t="s">
        <v>443</v>
      </c>
      <c r="F380" s="3">
        <f>VLOOKUP(A380,[2]Sheet1!$A:$CF,79,FALSE)</f>
        <v>3</v>
      </c>
      <c r="G380" s="8">
        <f>VLOOKUP(A380,[2]Sheet1!$A:$CF,80,FALSE)</f>
        <v>5</v>
      </c>
      <c r="H380" s="3">
        <f>VLOOKUP(A380,[2]Sheet1!$A:$CF,81,FALSE)</f>
        <v>20</v>
      </c>
      <c r="I380" s="3">
        <f>VLOOKUP(A380,[2]Sheet1!$A:$CF,82,FALSE)</f>
        <v>0</v>
      </c>
      <c r="J380" s="3">
        <f>VLOOKUP(A380,[2]Sheet1!$A:$CF,83,FALSE)</f>
        <v>0</v>
      </c>
      <c r="K380" t="s">
        <v>215</v>
      </c>
    </row>
    <row r="381" spans="1:11" ht="15.75" customHeight="1" x14ac:dyDescent="0.2">
      <c r="A381" s="3" t="s">
        <v>951</v>
      </c>
      <c r="B381" s="3" t="str">
        <f>VLOOKUP(A381,'[1]Congress Master'!$A:$F,2,FALSE)</f>
        <v>Carter, Earl L. "Buddy" (Republican - Georgia)</v>
      </c>
      <c r="C381" s="3" t="s">
        <v>485</v>
      </c>
      <c r="D381" s="3">
        <v>29</v>
      </c>
      <c r="E381" s="3" t="s">
        <v>443</v>
      </c>
      <c r="F381" s="3">
        <f>VLOOKUP(A381,[2]Sheet1!$A:$CF,79,FALSE)</f>
        <v>14</v>
      </c>
      <c r="G381" s="8">
        <f>VLOOKUP(A381,[2]Sheet1!$A:$CF,80,FALSE)</f>
        <v>15</v>
      </c>
      <c r="H381" s="3">
        <f>VLOOKUP(A381,[2]Sheet1!$A:$CF,81,FALSE)</f>
        <v>0</v>
      </c>
      <c r="I381" s="3">
        <f>VLOOKUP(A381,[2]Sheet1!$A:$CF,82,FALSE)</f>
        <v>0</v>
      </c>
      <c r="J381" s="3">
        <f>VLOOKUP(A381,[2]Sheet1!$A:$CF,83,FALSE)</f>
        <v>0</v>
      </c>
      <c r="K381" t="s">
        <v>70</v>
      </c>
    </row>
    <row r="382" spans="1:11" ht="15.75" customHeight="1" x14ac:dyDescent="0.2">
      <c r="A382" s="3" t="s">
        <v>899</v>
      </c>
      <c r="B382" s="3" t="str">
        <f>VLOOKUP(A382,'[1]Congress Master'!$A:$F,2,FALSE)</f>
        <v>Carson, André (Democratic - Indiana)</v>
      </c>
      <c r="C382" s="3" t="s">
        <v>444</v>
      </c>
      <c r="D382" s="3">
        <v>-9</v>
      </c>
      <c r="E382" s="3" t="s">
        <v>436</v>
      </c>
      <c r="F382" s="3">
        <f>VLOOKUP(A382,[2]Sheet1!$A:$CF,79,FALSE)</f>
        <v>1</v>
      </c>
      <c r="G382" s="8">
        <f>VLOOKUP(A382,[2]Sheet1!$A:$CF,80,FALSE)</f>
        <v>10</v>
      </c>
      <c r="H382" s="3">
        <f>VLOOKUP(A382,[2]Sheet1!$A:$CF,81,FALSE)</f>
        <v>-20</v>
      </c>
      <c r="I382" s="3">
        <f>VLOOKUP(A382,[2]Sheet1!$A:$CF,82,FALSE)</f>
        <v>0</v>
      </c>
      <c r="J382" s="3">
        <f>VLOOKUP(A382,[2]Sheet1!$A:$CF,83,FALSE)</f>
        <v>0</v>
      </c>
      <c r="K382" t="s">
        <v>18</v>
      </c>
    </row>
    <row r="383" spans="1:11" ht="15.75" customHeight="1" x14ac:dyDescent="0.2">
      <c r="A383" s="3" t="s">
        <v>1078</v>
      </c>
      <c r="B383" s="3" t="str">
        <f>VLOOKUP(A383,'[1]Congress Master'!$A:$F,2,FALSE)</f>
        <v>Carl, Jerry L. (Republican - Alabama)</v>
      </c>
      <c r="C383" s="3" t="s">
        <v>569</v>
      </c>
      <c r="D383" s="3">
        <v>5</v>
      </c>
      <c r="E383" s="3" t="s">
        <v>436</v>
      </c>
      <c r="F383" s="3">
        <f>VLOOKUP(A383,[2]Sheet1!$A:$CF,79,FALSE)</f>
        <v>5</v>
      </c>
      <c r="G383" s="8">
        <f>VLOOKUP(A383,[2]Sheet1!$A:$CF,80,FALSE)</f>
        <v>0</v>
      </c>
      <c r="H383" s="3">
        <f>VLOOKUP(A383,[2]Sheet1!$A:$CF,81,FALSE)</f>
        <v>0</v>
      </c>
      <c r="I383" s="3">
        <f>VLOOKUP(A383,[2]Sheet1!$A:$CF,82,FALSE)</f>
        <v>0</v>
      </c>
      <c r="J383" s="3">
        <f>VLOOKUP(A383,[2]Sheet1!$A:$CF,83,FALSE)</f>
        <v>0</v>
      </c>
      <c r="K383" t="s">
        <v>198</v>
      </c>
    </row>
    <row r="384" spans="1:11" ht="15.75" customHeight="1" x14ac:dyDescent="0.2">
      <c r="A384" s="3" t="s">
        <v>1176</v>
      </c>
      <c r="B384" s="3" t="str">
        <f>VLOOKUP(A384,'[1]Congress Master'!$A:$F,2,FALSE)</f>
        <v>Carey, Mike (Republican - Ohio)</v>
      </c>
      <c r="C384" s="3" t="s">
        <v>773</v>
      </c>
      <c r="D384" s="3">
        <v>61</v>
      </c>
      <c r="E384" s="3" t="s">
        <v>446</v>
      </c>
      <c r="F384" s="3">
        <f>VLOOKUP(A384,[2]Sheet1!$A:$CF,79,FALSE)</f>
        <v>11</v>
      </c>
      <c r="G384" s="8">
        <f>VLOOKUP(A384,[2]Sheet1!$A:$CF,80,FALSE)</f>
        <v>20</v>
      </c>
      <c r="H384" s="3">
        <f>VLOOKUP(A384,[2]Sheet1!$A:$CF,81,FALSE)</f>
        <v>20</v>
      </c>
      <c r="I384" s="3">
        <f>VLOOKUP(A384,[2]Sheet1!$A:$CF,82,FALSE)</f>
        <v>0</v>
      </c>
      <c r="J384" s="3">
        <f>VLOOKUP(A384,[2]Sheet1!$A:$CF,83,FALSE)</f>
        <v>10</v>
      </c>
      <c r="K384" t="s">
        <v>300</v>
      </c>
    </row>
    <row r="385" spans="1:11" ht="15.75" customHeight="1" x14ac:dyDescent="0.2">
      <c r="A385" s="3" t="s">
        <v>1287</v>
      </c>
      <c r="B385" s="3" t="str">
        <f>VLOOKUP(A385,'[1]Congress Master'!$A:$F,2,FALSE)</f>
        <v>Cárdenas, Tony (Democratic - California)</v>
      </c>
      <c r="C385" s="3" t="s">
        <v>786</v>
      </c>
      <c r="D385" s="3">
        <v>14</v>
      </c>
      <c r="E385" s="3" t="s">
        <v>436</v>
      </c>
      <c r="F385" s="3">
        <f>VLOOKUP(A385,[2]Sheet1!$A:$CF,79,FALSE)</f>
        <v>4</v>
      </c>
      <c r="G385" s="8">
        <f>VLOOKUP(A385,[2]Sheet1!$A:$CF,80,FALSE)</f>
        <v>0</v>
      </c>
      <c r="H385" s="3">
        <f>VLOOKUP(A385,[2]Sheet1!$A:$CF,81,FALSE)</f>
        <v>0</v>
      </c>
      <c r="I385" s="3">
        <f>VLOOKUP(A385,[2]Sheet1!$A:$CF,82,FALSE)</f>
        <v>0</v>
      </c>
      <c r="J385" s="3">
        <f>VLOOKUP(A385,[2]Sheet1!$A:$CF,83,FALSE)</f>
        <v>10</v>
      </c>
      <c r="K385" t="s">
        <v>413</v>
      </c>
    </row>
    <row r="386" spans="1:11" ht="15.75" customHeight="1" x14ac:dyDescent="0.2">
      <c r="A386" s="3" t="s">
        <v>1246</v>
      </c>
      <c r="B386" s="3" t="str">
        <f>VLOOKUP(A386,'[1]Congress Master'!$A:$F,2,FALSE)</f>
        <v>Carbajal, Salud O. (Democratic - California)</v>
      </c>
      <c r="C386" s="3" t="s">
        <v>780</v>
      </c>
      <c r="D386" s="3">
        <v>75</v>
      </c>
      <c r="E386" s="3" t="s">
        <v>626</v>
      </c>
      <c r="F386" s="3">
        <f>VLOOKUP(A386,[2]Sheet1!$A:$CF,79,FALSE)</f>
        <v>15</v>
      </c>
      <c r="G386" s="8">
        <f>VLOOKUP(A386,[2]Sheet1!$A:$CF,80,FALSE)</f>
        <v>30</v>
      </c>
      <c r="H386" s="3">
        <f>VLOOKUP(A386,[2]Sheet1!$A:$CF,81,FALSE)</f>
        <v>20</v>
      </c>
      <c r="I386" s="3">
        <f>VLOOKUP(A386,[2]Sheet1!$A:$CF,82,FALSE)</f>
        <v>0</v>
      </c>
      <c r="J386" s="3">
        <f>VLOOKUP(A386,[2]Sheet1!$A:$CF,83,FALSE)</f>
        <v>10</v>
      </c>
      <c r="K386" t="s">
        <v>370</v>
      </c>
    </row>
    <row r="387" spans="1:11" ht="15.75" customHeight="1" x14ac:dyDescent="0.2">
      <c r="A387" s="3" t="s">
        <v>1304</v>
      </c>
      <c r="B387" s="3" t="str">
        <f>VLOOKUP(A387,'[1]Congress Master'!$A:$F,2,FALSE)</f>
        <v>Caraveo, Yadira (Democratic - Colorado)</v>
      </c>
      <c r="C387" s="3" t="s">
        <v>737</v>
      </c>
      <c r="D387" s="3">
        <v>20</v>
      </c>
      <c r="E387" s="3" t="s">
        <v>438</v>
      </c>
      <c r="F387" s="3">
        <f>VLOOKUP(A387,[2]Sheet1!$A:$CF,79,FALSE)</f>
        <v>20</v>
      </c>
      <c r="G387" s="8">
        <f>VLOOKUP(A387,[2]Sheet1!$A:$CF,80,FALSE)</f>
        <v>0</v>
      </c>
      <c r="H387" s="3">
        <f>VLOOKUP(A387,[2]Sheet1!$A:$CF,81,FALSE)</f>
        <v>0</v>
      </c>
      <c r="I387" s="3">
        <f>VLOOKUP(A387,[2]Sheet1!$A:$CF,82,FALSE)</f>
        <v>0</v>
      </c>
      <c r="J387" s="3">
        <f>VLOOKUP(A387,[2]Sheet1!$A:$CF,83,FALSE)</f>
        <v>0</v>
      </c>
      <c r="K387" t="s">
        <v>430</v>
      </c>
    </row>
    <row r="388" spans="1:11" ht="15.75" customHeight="1" x14ac:dyDescent="0.2">
      <c r="A388" s="3" t="s">
        <v>1117</v>
      </c>
      <c r="B388" s="3" t="str">
        <f>VLOOKUP(A388,'[1]Congress Master'!$A:$F,2,FALSE)</f>
        <v>Cammack, Kat (Republican - Florida)</v>
      </c>
      <c r="C388" s="3" t="s">
        <v>769</v>
      </c>
      <c r="D388" s="3">
        <v>48</v>
      </c>
      <c r="E388" s="3" t="s">
        <v>446</v>
      </c>
      <c r="F388" s="3">
        <f>VLOOKUP(A388,[2]Sheet1!$A:$CF,79,FALSE)</f>
        <v>8</v>
      </c>
      <c r="G388" s="8">
        <f>VLOOKUP(A388,[2]Sheet1!$A:$CF,80,FALSE)</f>
        <v>10</v>
      </c>
      <c r="H388" s="3">
        <f>VLOOKUP(A388,[2]Sheet1!$A:$CF,81,FALSE)</f>
        <v>20</v>
      </c>
      <c r="I388" s="3">
        <f>VLOOKUP(A388,[2]Sheet1!$A:$CF,82,FALSE)</f>
        <v>0</v>
      </c>
      <c r="J388" s="3">
        <f>VLOOKUP(A388,[2]Sheet1!$A:$CF,83,FALSE)</f>
        <v>10</v>
      </c>
      <c r="K388" t="s">
        <v>237</v>
      </c>
    </row>
    <row r="389" spans="1:11" ht="15.75" customHeight="1" x14ac:dyDescent="0.2">
      <c r="A389" s="3" t="s">
        <v>1125</v>
      </c>
      <c r="B389" s="3" t="str">
        <f>VLOOKUP(A389,'[1]Congress Master'!$A:$F,2,FALSE)</f>
        <v>Calvert, Ken (Republican - California)</v>
      </c>
      <c r="C389" s="3" t="s">
        <v>603</v>
      </c>
      <c r="D389" s="3">
        <v>31</v>
      </c>
      <c r="E389" s="3" t="s">
        <v>443</v>
      </c>
      <c r="F389" s="3">
        <f>VLOOKUP(A389,[2]Sheet1!$A:$CF,79,FALSE)</f>
        <v>6</v>
      </c>
      <c r="G389" s="8">
        <f>VLOOKUP(A389,[2]Sheet1!$A:$CF,80,FALSE)</f>
        <v>5</v>
      </c>
      <c r="H389" s="3">
        <f>VLOOKUP(A389,[2]Sheet1!$A:$CF,81,FALSE)</f>
        <v>20</v>
      </c>
      <c r="I389" s="3">
        <f>VLOOKUP(A389,[2]Sheet1!$A:$CF,82,FALSE)</f>
        <v>0</v>
      </c>
      <c r="J389" s="3">
        <f>VLOOKUP(A389,[2]Sheet1!$A:$CF,83,FALSE)</f>
        <v>0</v>
      </c>
      <c r="K389" t="s">
        <v>245</v>
      </c>
    </row>
    <row r="390" spans="1:11" ht="15.75" customHeight="1" x14ac:dyDescent="0.2">
      <c r="A390" s="3" t="s">
        <v>971</v>
      </c>
      <c r="B390" s="3" t="str">
        <f>VLOOKUP(A390,'[1]Congress Master'!$A:$F,2,FALSE)</f>
        <v>Bush, Cori (Democratic - Missouri)</v>
      </c>
      <c r="C390" s="3" t="s">
        <v>500</v>
      </c>
      <c r="D390" s="3">
        <v>0</v>
      </c>
      <c r="E390" s="3" t="s">
        <v>436</v>
      </c>
      <c r="F390" s="3">
        <f>VLOOKUP(A390,[2]Sheet1!$A:$CF,79,FALSE)</f>
        <v>0</v>
      </c>
      <c r="G390" s="8">
        <f>VLOOKUP(A390,[2]Sheet1!$A:$CF,80,FALSE)</f>
        <v>0</v>
      </c>
      <c r="H390" s="3">
        <f>VLOOKUP(A390,[2]Sheet1!$A:$CF,81,FALSE)</f>
        <v>0</v>
      </c>
      <c r="I390" s="3">
        <f>VLOOKUP(A390,[2]Sheet1!$A:$CF,82,FALSE)</f>
        <v>0</v>
      </c>
      <c r="J390" s="3">
        <f>VLOOKUP(A390,[2]Sheet1!$A:$CF,83,FALSE)</f>
        <v>0</v>
      </c>
      <c r="K390" t="s">
        <v>90</v>
      </c>
    </row>
    <row r="391" spans="1:11" ht="15.75" customHeight="1" x14ac:dyDescent="0.2">
      <c r="A391" s="3" t="s">
        <v>1020</v>
      </c>
      <c r="B391" s="3" t="str">
        <f>VLOOKUP(A391,'[1]Congress Master'!$A:$F,2,FALSE)</f>
        <v>Burlison, Eric (Republican - Missouri)</v>
      </c>
      <c r="C391" s="3" t="s">
        <v>529</v>
      </c>
      <c r="D391" s="3">
        <v>0</v>
      </c>
      <c r="E391" s="3" t="s">
        <v>436</v>
      </c>
      <c r="F391" s="3">
        <f>VLOOKUP(A391,[2]Sheet1!$A:$CF,79,FALSE)</f>
        <v>0</v>
      </c>
      <c r="G391" s="8">
        <f>VLOOKUP(A391,[2]Sheet1!$A:$CF,80,FALSE)</f>
        <v>0</v>
      </c>
      <c r="H391" s="3">
        <f>VLOOKUP(A391,[2]Sheet1!$A:$CF,81,FALSE)</f>
        <v>0</v>
      </c>
      <c r="I391" s="3">
        <f>VLOOKUP(A391,[2]Sheet1!$A:$CF,82,FALSE)</f>
        <v>0</v>
      </c>
      <c r="J391" s="3">
        <f>VLOOKUP(A391,[2]Sheet1!$A:$CF,83,FALSE)</f>
        <v>0</v>
      </c>
      <c r="K391" t="s">
        <v>139</v>
      </c>
    </row>
    <row r="392" spans="1:11" ht="15.75" customHeight="1" x14ac:dyDescent="0.2">
      <c r="A392" s="3" t="s">
        <v>1169</v>
      </c>
      <c r="B392" s="3" t="str">
        <f>VLOOKUP(A392,'[1]Congress Master'!$A:$F,2,FALSE)</f>
        <v>Burgess, Michael C. (Republican - Texas)</v>
      </c>
      <c r="C392" s="3" t="s">
        <v>840</v>
      </c>
      <c r="D392" s="3">
        <v>44</v>
      </c>
      <c r="E392" s="3" t="s">
        <v>455</v>
      </c>
      <c r="F392" s="3">
        <f>VLOOKUP(A392,[2]Sheet1!$A:$CF,79,FALSE)</f>
        <v>14</v>
      </c>
      <c r="G392" s="8">
        <f>VLOOKUP(A392,[2]Sheet1!$A:$CF,80,FALSE)</f>
        <v>10</v>
      </c>
      <c r="H392" s="3">
        <f>VLOOKUP(A392,[2]Sheet1!$A:$CF,81,FALSE)</f>
        <v>20</v>
      </c>
      <c r="I392" s="3">
        <f>VLOOKUP(A392,[2]Sheet1!$A:$CF,82,FALSE)</f>
        <v>0</v>
      </c>
      <c r="J392" s="3">
        <f>VLOOKUP(A392,[2]Sheet1!$A:$CF,83,FALSE)</f>
        <v>0</v>
      </c>
      <c r="K392" t="s">
        <v>293</v>
      </c>
    </row>
    <row r="393" spans="1:11" ht="15.75" customHeight="1" x14ac:dyDescent="0.2">
      <c r="A393" s="3" t="s">
        <v>1280</v>
      </c>
      <c r="B393" s="3" t="str">
        <f>VLOOKUP(A393,'[1]Congress Master'!$A:$F,2,FALSE)</f>
        <v>Burchett, Tim (Republican - Tennessee)</v>
      </c>
      <c r="C393" s="3" t="s">
        <v>864</v>
      </c>
      <c r="D393" s="3">
        <v>41</v>
      </c>
      <c r="E393" s="3" t="s">
        <v>455</v>
      </c>
      <c r="F393" s="3">
        <f>VLOOKUP(A393,[2]Sheet1!$A:$CF,79,FALSE)</f>
        <v>11</v>
      </c>
      <c r="G393" s="8">
        <f>VLOOKUP(A393,[2]Sheet1!$A:$CF,80,FALSE)</f>
        <v>10</v>
      </c>
      <c r="H393" s="3">
        <f>VLOOKUP(A393,[2]Sheet1!$A:$CF,81,FALSE)</f>
        <v>20</v>
      </c>
      <c r="I393" s="3">
        <f>VLOOKUP(A393,[2]Sheet1!$A:$CF,82,FALSE)</f>
        <v>0</v>
      </c>
      <c r="J393" s="3">
        <f>VLOOKUP(A393,[2]Sheet1!$A:$CF,83,FALSE)</f>
        <v>0</v>
      </c>
      <c r="K393" t="s">
        <v>406</v>
      </c>
    </row>
    <row r="394" spans="1:11" ht="15.75" customHeight="1" x14ac:dyDescent="0.2">
      <c r="A394" s="3" t="s">
        <v>1205</v>
      </c>
      <c r="B394" s="3" t="str">
        <f>VLOOKUP(A394,'[1]Congress Master'!$A:$F,2,FALSE)</f>
        <v>Budzinski, Nikki (Democratic - Illinois)</v>
      </c>
      <c r="C394" s="3" t="s">
        <v>776</v>
      </c>
      <c r="D394" s="3">
        <v>81</v>
      </c>
      <c r="E394" s="3" t="s">
        <v>626</v>
      </c>
      <c r="F394" s="3">
        <f>VLOOKUP(A394,[2]Sheet1!$A:$CF,79,FALSE)</f>
        <v>11</v>
      </c>
      <c r="G394" s="8">
        <f>VLOOKUP(A394,[2]Sheet1!$A:$CF,80,FALSE)</f>
        <v>20</v>
      </c>
      <c r="H394" s="3">
        <f>VLOOKUP(A394,[2]Sheet1!$A:$CF,81,FALSE)</f>
        <v>20</v>
      </c>
      <c r="I394" s="3">
        <f>VLOOKUP(A394,[2]Sheet1!$A:$CF,82,FALSE)</f>
        <v>20</v>
      </c>
      <c r="J394" s="3">
        <f>VLOOKUP(A394,[2]Sheet1!$A:$CF,83,FALSE)</f>
        <v>10</v>
      </c>
      <c r="K394" t="s">
        <v>329</v>
      </c>
    </row>
    <row r="395" spans="1:11" ht="15.75" customHeight="1" x14ac:dyDescent="0.2">
      <c r="A395" s="3" t="s">
        <v>1132</v>
      </c>
      <c r="B395" s="3" t="str">
        <f>VLOOKUP(A395,'[1]Congress Master'!$A:$F,2,FALSE)</f>
        <v>Bucshon, Larry (Republican - Indiana)</v>
      </c>
      <c r="C395" s="3" t="s">
        <v>836</v>
      </c>
      <c r="D395" s="3">
        <v>35</v>
      </c>
      <c r="E395" s="3" t="s">
        <v>443</v>
      </c>
      <c r="F395" s="3">
        <f>VLOOKUP(A395,[2]Sheet1!$A:$CF,79,FALSE)</f>
        <v>10</v>
      </c>
      <c r="G395" s="8">
        <f>VLOOKUP(A395,[2]Sheet1!$A:$CF,80,FALSE)</f>
        <v>5</v>
      </c>
      <c r="H395" s="3">
        <f>VLOOKUP(A395,[2]Sheet1!$A:$CF,81,FALSE)</f>
        <v>20</v>
      </c>
      <c r="I395" s="3">
        <f>VLOOKUP(A395,[2]Sheet1!$A:$CF,82,FALSE)</f>
        <v>0</v>
      </c>
      <c r="J395" s="3">
        <f>VLOOKUP(A395,[2]Sheet1!$A:$CF,83,FALSE)</f>
        <v>0</v>
      </c>
      <c r="K395" t="s">
        <v>252</v>
      </c>
    </row>
    <row r="396" spans="1:11" ht="15.75" customHeight="1" x14ac:dyDescent="0.2">
      <c r="A396" s="3" t="s">
        <v>1296</v>
      </c>
      <c r="B396" s="3" t="str">
        <f>VLOOKUP(A396,'[1]Congress Master'!$A:$F,2,FALSE)</f>
        <v>Buchanan, Vern (Republican - Florida)</v>
      </c>
      <c r="C396" s="3" t="s">
        <v>732</v>
      </c>
      <c r="D396" s="3">
        <v>35</v>
      </c>
      <c r="E396" s="3" t="s">
        <v>443</v>
      </c>
      <c r="F396" s="3">
        <f>VLOOKUP(A396,[2]Sheet1!$A:$CF,79,FALSE)</f>
        <v>15</v>
      </c>
      <c r="G396" s="8">
        <f>VLOOKUP(A396,[2]Sheet1!$A:$CF,80,FALSE)</f>
        <v>0</v>
      </c>
      <c r="H396" s="3">
        <f>VLOOKUP(A396,[2]Sheet1!$A:$CF,81,FALSE)</f>
        <v>20</v>
      </c>
      <c r="I396" s="3">
        <f>VLOOKUP(A396,[2]Sheet1!$A:$CF,82,FALSE)</f>
        <v>0</v>
      </c>
      <c r="J396" s="3">
        <f>VLOOKUP(A396,[2]Sheet1!$A:$CF,83,FALSE)</f>
        <v>0</v>
      </c>
      <c r="K396" t="s">
        <v>422</v>
      </c>
    </row>
    <row r="397" spans="1:11" ht="15.75" customHeight="1" x14ac:dyDescent="0.2">
      <c r="A397" s="3" t="s">
        <v>1115</v>
      </c>
      <c r="B397" s="3" t="str">
        <f>VLOOKUP(A397,'[1]Congress Master'!$A:$F,2,FALSE)</f>
        <v>Brownley, Julia (Democratic - California)</v>
      </c>
      <c r="C397" s="3" t="s">
        <v>594</v>
      </c>
      <c r="D397" s="3">
        <v>34</v>
      </c>
      <c r="E397" s="3" t="s">
        <v>443</v>
      </c>
      <c r="F397" s="3">
        <f>VLOOKUP(A397,[2]Sheet1!$A:$CF,79,FALSE)</f>
        <v>4</v>
      </c>
      <c r="G397" s="8">
        <f>VLOOKUP(A397,[2]Sheet1!$A:$CF,80,FALSE)</f>
        <v>10</v>
      </c>
      <c r="H397" s="3">
        <f>VLOOKUP(A397,[2]Sheet1!$A:$CF,81,FALSE)</f>
        <v>20</v>
      </c>
      <c r="I397" s="3">
        <f>VLOOKUP(A397,[2]Sheet1!$A:$CF,82,FALSE)</f>
        <v>0</v>
      </c>
      <c r="J397" s="3">
        <f>VLOOKUP(A397,[2]Sheet1!$A:$CF,83,FALSE)</f>
        <v>0</v>
      </c>
      <c r="K397" t="s">
        <v>235</v>
      </c>
    </row>
    <row r="398" spans="1:11" ht="15.75" customHeight="1" x14ac:dyDescent="0.2">
      <c r="A398" s="3" t="s">
        <v>1261</v>
      </c>
      <c r="B398" s="3" t="str">
        <f>VLOOKUP(A398,'[1]Congress Master'!$A:$F,2,FALSE)</f>
        <v>Brown, Shontel M. (Democratic - Ohio)</v>
      </c>
      <c r="C398" s="3" t="s">
        <v>707</v>
      </c>
      <c r="D398" s="3">
        <v>0</v>
      </c>
      <c r="E398" s="3" t="s">
        <v>436</v>
      </c>
      <c r="F398" s="3">
        <f>VLOOKUP(A398,[2]Sheet1!$A:$CF,79,FALSE)</f>
        <v>0</v>
      </c>
      <c r="G398" s="8">
        <f>VLOOKUP(A398,[2]Sheet1!$A:$CF,80,FALSE)</f>
        <v>0</v>
      </c>
      <c r="H398" s="3">
        <f>VLOOKUP(A398,[2]Sheet1!$A:$CF,81,FALSE)</f>
        <v>0</v>
      </c>
      <c r="I398" s="3">
        <f>VLOOKUP(A398,[2]Sheet1!$A:$CF,82,FALSE)</f>
        <v>0</v>
      </c>
      <c r="J398" s="3">
        <f>VLOOKUP(A398,[2]Sheet1!$A:$CF,83,FALSE)</f>
        <v>0</v>
      </c>
      <c r="K398" t="s">
        <v>385</v>
      </c>
    </row>
    <row r="399" spans="1:11" ht="15.75" customHeight="1" x14ac:dyDescent="0.2">
      <c r="A399" s="3" t="s">
        <v>1108</v>
      </c>
      <c r="B399" s="3" t="str">
        <f>VLOOKUP(A399,'[1]Congress Master'!$A:$F,2,FALSE)</f>
        <v>Brecheen, Josh (Republican - Oklahoma)</v>
      </c>
      <c r="C399" s="3" t="s">
        <v>589</v>
      </c>
      <c r="D399" s="3">
        <v>0</v>
      </c>
      <c r="E399" s="3" t="s">
        <v>436</v>
      </c>
      <c r="F399" s="3">
        <f>VLOOKUP(A399,[2]Sheet1!$A:$CF,79,FALSE)</f>
        <v>0</v>
      </c>
      <c r="G399" s="8">
        <f>VLOOKUP(A399,[2]Sheet1!$A:$CF,80,FALSE)</f>
        <v>0</v>
      </c>
      <c r="H399" s="3">
        <f>VLOOKUP(A399,[2]Sheet1!$A:$CF,81,FALSE)</f>
        <v>0</v>
      </c>
      <c r="I399" s="3">
        <f>VLOOKUP(A399,[2]Sheet1!$A:$CF,82,FALSE)</f>
        <v>0</v>
      </c>
      <c r="J399" s="3">
        <f>VLOOKUP(A399,[2]Sheet1!$A:$CF,83,FALSE)</f>
        <v>0</v>
      </c>
      <c r="K399" t="s">
        <v>228</v>
      </c>
    </row>
    <row r="400" spans="1:11" ht="15.75" customHeight="1" x14ac:dyDescent="0.2">
      <c r="A400" s="3" t="s">
        <v>942</v>
      </c>
      <c r="B400" s="3" t="str">
        <f>VLOOKUP(A400,'[1]Congress Master'!$A:$F,2,FALSE)</f>
        <v>Boyle, Brendan F. (Democratic - Pennsylvania)</v>
      </c>
      <c r="C400" s="3" t="s">
        <v>480</v>
      </c>
      <c r="D400" s="3">
        <v>19</v>
      </c>
      <c r="E400" s="3" t="s">
        <v>438</v>
      </c>
      <c r="F400" s="3">
        <f>VLOOKUP(A400,[2]Sheet1!$A:$CF,79,FALSE)</f>
        <v>9</v>
      </c>
      <c r="G400" s="8">
        <f>VLOOKUP(A400,[2]Sheet1!$A:$CF,80,FALSE)</f>
        <v>10</v>
      </c>
      <c r="H400" s="3">
        <f>VLOOKUP(A400,[2]Sheet1!$A:$CF,81,FALSE)</f>
        <v>0</v>
      </c>
      <c r="I400" s="3">
        <f>VLOOKUP(A400,[2]Sheet1!$A:$CF,82,FALSE)</f>
        <v>0</v>
      </c>
      <c r="J400" s="3">
        <f>VLOOKUP(A400,[2]Sheet1!$A:$CF,83,FALSE)</f>
        <v>0</v>
      </c>
      <c r="K400" t="s">
        <v>61</v>
      </c>
    </row>
    <row r="401" spans="1:11" ht="15.75" customHeight="1" x14ac:dyDescent="0.2">
      <c r="A401" s="3" t="s">
        <v>1062</v>
      </c>
      <c r="B401" s="3" t="str">
        <f>VLOOKUP(A401,'[1]Congress Master'!$A:$F,2,FALSE)</f>
        <v>Bowman, Jamaal (Democratic - New York)</v>
      </c>
      <c r="C401" s="3" t="s">
        <v>560</v>
      </c>
      <c r="D401" s="3">
        <v>0</v>
      </c>
      <c r="E401" s="3" t="s">
        <v>436</v>
      </c>
      <c r="F401" s="3">
        <f>VLOOKUP(A401,[2]Sheet1!$A:$CF,79,FALSE)</f>
        <v>0</v>
      </c>
      <c r="G401" s="8">
        <f>VLOOKUP(A401,[2]Sheet1!$A:$CF,80,FALSE)</f>
        <v>0</v>
      </c>
      <c r="H401" s="3">
        <f>VLOOKUP(A401,[2]Sheet1!$A:$CF,81,FALSE)</f>
        <v>0</v>
      </c>
      <c r="I401" s="3">
        <f>VLOOKUP(A401,[2]Sheet1!$A:$CF,82,FALSE)</f>
        <v>0</v>
      </c>
      <c r="J401" s="3">
        <f>VLOOKUP(A401,[2]Sheet1!$A:$CF,83,FALSE)</f>
        <v>0</v>
      </c>
      <c r="K401" t="s">
        <v>181</v>
      </c>
    </row>
    <row r="402" spans="1:11" ht="15.75" customHeight="1" x14ac:dyDescent="0.2">
      <c r="A402" s="3" t="s">
        <v>1175</v>
      </c>
      <c r="B402" s="3" t="str">
        <f>VLOOKUP(A402,'[1]Congress Master'!$A:$F,2,FALSE)</f>
        <v>Bost, Mike (Republican - Illinois)</v>
      </c>
      <c r="C402" s="3" t="s">
        <v>841</v>
      </c>
      <c r="D402" s="3">
        <v>40</v>
      </c>
      <c r="E402" s="3" t="s">
        <v>455</v>
      </c>
      <c r="F402" s="3">
        <f>VLOOKUP(A402,[2]Sheet1!$A:$CF,79,FALSE)</f>
        <v>10</v>
      </c>
      <c r="G402" s="8">
        <f>VLOOKUP(A402,[2]Sheet1!$A:$CF,80,FALSE)</f>
        <v>10</v>
      </c>
      <c r="H402" s="3">
        <f>VLOOKUP(A402,[2]Sheet1!$A:$CF,81,FALSE)</f>
        <v>20</v>
      </c>
      <c r="I402" s="3">
        <f>VLOOKUP(A402,[2]Sheet1!$A:$CF,82,FALSE)</f>
        <v>0</v>
      </c>
      <c r="J402" s="3">
        <f>VLOOKUP(A402,[2]Sheet1!$A:$CF,83,FALSE)</f>
        <v>0</v>
      </c>
      <c r="K402" t="s">
        <v>299</v>
      </c>
    </row>
    <row r="403" spans="1:11" ht="15.75" customHeight="1" x14ac:dyDescent="0.2">
      <c r="A403" s="3" t="s">
        <v>1272</v>
      </c>
      <c r="B403" s="3" t="str">
        <f>VLOOKUP(A403,'[1]Congress Master'!$A:$F,2,FALSE)</f>
        <v>Bonamici, Suzanne (Democratic - Oregon)</v>
      </c>
      <c r="C403" s="3" t="s">
        <v>861</v>
      </c>
      <c r="D403" s="3">
        <v>32</v>
      </c>
      <c r="E403" s="3" t="s">
        <v>443</v>
      </c>
      <c r="F403" s="3">
        <f>VLOOKUP(A403,[2]Sheet1!$A:$CF,79,FALSE)</f>
        <v>12</v>
      </c>
      <c r="G403" s="8">
        <f>VLOOKUP(A403,[2]Sheet1!$A:$CF,80,FALSE)</f>
        <v>0</v>
      </c>
      <c r="H403" s="3">
        <f>VLOOKUP(A403,[2]Sheet1!$A:$CF,81,FALSE)</f>
        <v>20</v>
      </c>
      <c r="I403" s="3">
        <f>VLOOKUP(A403,[2]Sheet1!$A:$CF,82,FALSE)</f>
        <v>0</v>
      </c>
      <c r="J403" s="3">
        <f>VLOOKUP(A403,[2]Sheet1!$A:$CF,83,FALSE)</f>
        <v>0</v>
      </c>
      <c r="K403" t="s">
        <v>398</v>
      </c>
    </row>
    <row r="404" spans="1:11" ht="15.75" customHeight="1" x14ac:dyDescent="0.2">
      <c r="A404" s="3" t="s">
        <v>1134</v>
      </c>
      <c r="B404" s="3" t="str">
        <f>VLOOKUP(A404,'[1]Congress Master'!$A:$F,2,FALSE)</f>
        <v>Boebert, Lauren (Republican - Colorado)</v>
      </c>
      <c r="C404" s="3" t="s">
        <v>610</v>
      </c>
      <c r="D404" s="3">
        <v>0</v>
      </c>
      <c r="E404" s="3" t="s">
        <v>436</v>
      </c>
      <c r="F404" s="3">
        <f>VLOOKUP(A404,[2]Sheet1!$A:$CF,79,FALSE)</f>
        <v>0</v>
      </c>
      <c r="G404" s="8">
        <f>VLOOKUP(A404,[2]Sheet1!$A:$CF,80,FALSE)</f>
        <v>0</v>
      </c>
      <c r="H404" s="3">
        <f>VLOOKUP(A404,[2]Sheet1!$A:$CF,81,FALSE)</f>
        <v>0</v>
      </c>
      <c r="I404" s="3">
        <f>VLOOKUP(A404,[2]Sheet1!$A:$CF,82,FALSE)</f>
        <v>0</v>
      </c>
      <c r="J404" s="3">
        <f>VLOOKUP(A404,[2]Sheet1!$A:$CF,83,FALSE)</f>
        <v>0</v>
      </c>
      <c r="K404" t="s">
        <v>254</v>
      </c>
    </row>
    <row r="405" spans="1:11" ht="15.75" customHeight="1" x14ac:dyDescent="0.2">
      <c r="A405" s="3" t="s">
        <v>1137</v>
      </c>
      <c r="B405" s="3" t="str">
        <f>VLOOKUP(A405,'[1]Congress Master'!$A:$F,2,FALSE)</f>
        <v>Blunt Rochester, Lisa (Democratic - Delaware)</v>
      </c>
      <c r="C405" s="3" t="s">
        <v>771</v>
      </c>
      <c r="D405" s="3">
        <v>74</v>
      </c>
      <c r="E405" s="3" t="s">
        <v>626</v>
      </c>
      <c r="F405" s="3">
        <f>VLOOKUP(A405,[2]Sheet1!$A:$CF,79,FALSE)</f>
        <v>14</v>
      </c>
      <c r="G405" s="8">
        <f>VLOOKUP(A405,[2]Sheet1!$A:$CF,80,FALSE)</f>
        <v>30</v>
      </c>
      <c r="H405" s="3">
        <f>VLOOKUP(A405,[2]Sheet1!$A:$CF,81,FALSE)</f>
        <v>20</v>
      </c>
      <c r="I405" s="3">
        <f>VLOOKUP(A405,[2]Sheet1!$A:$CF,82,FALSE)</f>
        <v>0</v>
      </c>
      <c r="J405" s="3">
        <f>VLOOKUP(A405,[2]Sheet1!$A:$CF,83,FALSE)</f>
        <v>10</v>
      </c>
      <c r="K405" t="s">
        <v>257</v>
      </c>
    </row>
    <row r="406" spans="1:11" ht="15.75" customHeight="1" x14ac:dyDescent="0.2">
      <c r="A406" s="3" t="s">
        <v>1013</v>
      </c>
      <c r="B406" s="3" t="str">
        <f>VLOOKUP(A406,'[1]Congress Master'!$A:$F,2,FALSE)</f>
        <v>Blumenauer, Earl (Democratic - Oregon)</v>
      </c>
      <c r="C406" s="3" t="s">
        <v>811</v>
      </c>
      <c r="D406" s="3">
        <v>38</v>
      </c>
      <c r="E406" s="3" t="s">
        <v>455</v>
      </c>
      <c r="F406" s="3">
        <f>VLOOKUP(A406,[2]Sheet1!$A:$CF,79,FALSE)</f>
        <v>8</v>
      </c>
      <c r="G406" s="8">
        <f>VLOOKUP(A406,[2]Sheet1!$A:$CF,80,FALSE)</f>
        <v>10</v>
      </c>
      <c r="H406" s="3">
        <f>VLOOKUP(A406,[2]Sheet1!$A:$CF,81,FALSE)</f>
        <v>20</v>
      </c>
      <c r="I406" s="3">
        <f>VLOOKUP(A406,[2]Sheet1!$A:$CF,82,FALSE)</f>
        <v>0</v>
      </c>
      <c r="J406" s="3">
        <f>VLOOKUP(A406,[2]Sheet1!$A:$CF,83,FALSE)</f>
        <v>0</v>
      </c>
      <c r="K406" t="s">
        <v>132</v>
      </c>
    </row>
    <row r="407" spans="1:11" ht="15.75" customHeight="1" x14ac:dyDescent="0.2">
      <c r="A407" s="3" t="s">
        <v>1248</v>
      </c>
      <c r="B407" s="3" t="str">
        <f>VLOOKUP(A407,'[1]Congress Master'!$A:$F,2,FALSE)</f>
        <v>Bishop, Sanford D. (Democratic - Georgia)</v>
      </c>
      <c r="C407" s="3" t="s">
        <v>698</v>
      </c>
      <c r="D407" s="3">
        <v>45</v>
      </c>
      <c r="E407" s="3" t="s">
        <v>455</v>
      </c>
      <c r="F407" s="3">
        <f>VLOOKUP(A407,[2]Sheet1!$A:$CF,79,FALSE)</f>
        <v>15</v>
      </c>
      <c r="G407" s="8">
        <f>VLOOKUP(A407,[2]Sheet1!$A:$CF,80,FALSE)</f>
        <v>10</v>
      </c>
      <c r="H407" s="3">
        <f>VLOOKUP(A407,[2]Sheet1!$A:$CF,81,FALSE)</f>
        <v>20</v>
      </c>
      <c r="I407" s="3">
        <f>VLOOKUP(A407,[2]Sheet1!$A:$CF,82,FALSE)</f>
        <v>0</v>
      </c>
      <c r="J407" s="3">
        <f>VLOOKUP(A407,[2]Sheet1!$A:$CF,83,FALSE)</f>
        <v>0</v>
      </c>
      <c r="K407" t="s">
        <v>372</v>
      </c>
    </row>
    <row r="408" spans="1:11" ht="15.75" customHeight="1" x14ac:dyDescent="0.2">
      <c r="A408" s="3" t="s">
        <v>974</v>
      </c>
      <c r="B408" s="3" t="str">
        <f>VLOOKUP(A408,'[1]Congress Master'!$A:$F,2,FALSE)</f>
        <v>Bishop, Dan (Republican - North Carolina)</v>
      </c>
      <c r="C408" s="3" t="s">
        <v>503</v>
      </c>
      <c r="D408" s="3">
        <v>0</v>
      </c>
      <c r="E408" s="3" t="s">
        <v>436</v>
      </c>
      <c r="F408" s="3">
        <f>VLOOKUP(A408,[2]Sheet1!$A:$CF,79,FALSE)</f>
        <v>0</v>
      </c>
      <c r="G408" s="8">
        <f>VLOOKUP(A408,[2]Sheet1!$A:$CF,80,FALSE)</f>
        <v>0</v>
      </c>
      <c r="H408" s="3">
        <f>VLOOKUP(A408,[2]Sheet1!$A:$CF,81,FALSE)</f>
        <v>0</v>
      </c>
      <c r="I408" s="3">
        <f>VLOOKUP(A408,[2]Sheet1!$A:$CF,82,FALSE)</f>
        <v>0</v>
      </c>
      <c r="J408" s="3">
        <f>VLOOKUP(A408,[2]Sheet1!$A:$CF,83,FALSE)</f>
        <v>0</v>
      </c>
      <c r="K408" t="s">
        <v>93</v>
      </c>
    </row>
    <row r="409" spans="1:11" ht="15.75" customHeight="1" x14ac:dyDescent="0.2">
      <c r="A409" s="3" t="s">
        <v>1046</v>
      </c>
      <c r="B409" s="3" t="str">
        <f>VLOOKUP(A409,'[1]Congress Master'!$A:$F,2,FALSE)</f>
        <v>Bilirakis, Gus M. (Republican - Florida)</v>
      </c>
      <c r="C409" s="3" t="s">
        <v>816</v>
      </c>
      <c r="D409" s="3">
        <v>101</v>
      </c>
      <c r="E409" s="3" t="s">
        <v>626</v>
      </c>
      <c r="F409" s="3">
        <f>VLOOKUP(A409,[2]Sheet1!$A:$CF,79,FALSE)</f>
        <v>21</v>
      </c>
      <c r="G409" s="8">
        <f>VLOOKUP(A409,[2]Sheet1!$A:$CF,80,FALSE)</f>
        <v>30</v>
      </c>
      <c r="H409" s="3">
        <f>VLOOKUP(A409,[2]Sheet1!$A:$CF,81,FALSE)</f>
        <v>20</v>
      </c>
      <c r="I409" s="3">
        <f>VLOOKUP(A409,[2]Sheet1!$A:$CF,82,FALSE)</f>
        <v>20</v>
      </c>
      <c r="J409" s="3">
        <f>VLOOKUP(A409,[2]Sheet1!$A:$CF,83,FALSE)</f>
        <v>10</v>
      </c>
      <c r="K409" t="s">
        <v>165</v>
      </c>
    </row>
    <row r="410" spans="1:11" ht="15.75" customHeight="1" x14ac:dyDescent="0.2">
      <c r="A410" s="3" t="s">
        <v>904</v>
      </c>
      <c r="B410" s="3" t="str">
        <f>VLOOKUP(A410,'[1]Congress Master'!$A:$F,2,FALSE)</f>
        <v>Biggs, Andy (Republican - Arizona)</v>
      </c>
      <c r="C410" s="3" t="s">
        <v>450</v>
      </c>
      <c r="D410" s="3">
        <v>25</v>
      </c>
      <c r="E410" s="3" t="s">
        <v>438</v>
      </c>
      <c r="F410" s="3">
        <f>VLOOKUP(A410,[2]Sheet1!$A:$CF,79,FALSE)</f>
        <v>0</v>
      </c>
      <c r="G410" s="8">
        <f>VLOOKUP(A410,[2]Sheet1!$A:$CF,80,FALSE)</f>
        <v>5</v>
      </c>
      <c r="H410" s="3">
        <f>VLOOKUP(A410,[2]Sheet1!$A:$CF,81,FALSE)</f>
        <v>20</v>
      </c>
      <c r="I410" s="3">
        <f>VLOOKUP(A410,[2]Sheet1!$A:$CF,82,FALSE)</f>
        <v>0</v>
      </c>
      <c r="J410" s="3">
        <f>VLOOKUP(A410,[2]Sheet1!$A:$CF,83,FALSE)</f>
        <v>0</v>
      </c>
      <c r="K410" t="s">
        <v>23</v>
      </c>
    </row>
    <row r="411" spans="1:11" ht="15.75" customHeight="1" x14ac:dyDescent="0.2">
      <c r="A411" s="3" t="s">
        <v>1264</v>
      </c>
      <c r="B411" s="3" t="str">
        <f>VLOOKUP(A411,'[1]Congress Master'!$A:$F,2,FALSE)</f>
        <v>Bice, Stephanie I. (Republican - Oklahoma)</v>
      </c>
      <c r="C411" s="3" t="s">
        <v>783</v>
      </c>
      <c r="D411" s="3">
        <v>29</v>
      </c>
      <c r="E411" s="3" t="s">
        <v>443</v>
      </c>
      <c r="F411" s="3">
        <f>VLOOKUP(A411,[2]Sheet1!$A:$CF,79,FALSE)</f>
        <v>9</v>
      </c>
      <c r="G411" s="8">
        <f>VLOOKUP(A411,[2]Sheet1!$A:$CF,80,FALSE)</f>
        <v>10</v>
      </c>
      <c r="H411" s="3">
        <f>VLOOKUP(A411,[2]Sheet1!$A:$CF,81,FALSE)</f>
        <v>0</v>
      </c>
      <c r="I411" s="3">
        <f>VLOOKUP(A411,[2]Sheet1!$A:$CF,82,FALSE)</f>
        <v>0</v>
      </c>
      <c r="J411" s="3">
        <f>VLOOKUP(A411,[2]Sheet1!$A:$CF,83,FALSE)</f>
        <v>10</v>
      </c>
      <c r="K411" t="s">
        <v>388</v>
      </c>
    </row>
    <row r="412" spans="1:11" ht="15.75" customHeight="1" x14ac:dyDescent="0.2">
      <c r="A412" s="3" t="s">
        <v>1004</v>
      </c>
      <c r="B412" s="3" t="str">
        <f>VLOOKUP(A412,'[1]Congress Master'!$A:$F,2,FALSE)</f>
        <v>Beyer, Donald S. (Democratic - Virginia)</v>
      </c>
      <c r="C412" s="3" t="s">
        <v>521</v>
      </c>
      <c r="D412" s="3">
        <v>5</v>
      </c>
      <c r="E412" s="3" t="s">
        <v>436</v>
      </c>
      <c r="F412" s="3">
        <f>VLOOKUP(A412,[2]Sheet1!$A:$CF,79,FALSE)</f>
        <v>5</v>
      </c>
      <c r="G412" s="8">
        <f>VLOOKUP(A412,[2]Sheet1!$A:$CF,80,FALSE)</f>
        <v>0</v>
      </c>
      <c r="H412" s="3">
        <f>VLOOKUP(A412,[2]Sheet1!$A:$CF,81,FALSE)</f>
        <v>0</v>
      </c>
      <c r="I412" s="3">
        <f>VLOOKUP(A412,[2]Sheet1!$A:$CF,82,FALSE)</f>
        <v>0</v>
      </c>
      <c r="J412" s="3">
        <f>VLOOKUP(A412,[2]Sheet1!$A:$CF,83,FALSE)</f>
        <v>0</v>
      </c>
      <c r="K412" t="s">
        <v>122</v>
      </c>
    </row>
    <row r="413" spans="1:11" ht="15.75" customHeight="1" x14ac:dyDescent="0.2">
      <c r="A413" s="3" t="s">
        <v>1057</v>
      </c>
      <c r="B413" s="3" t="str">
        <f>VLOOKUP(A413,'[1]Congress Master'!$A:$F,2,FALSE)</f>
        <v>Bergman, Jack (Republican - Michigan)</v>
      </c>
      <c r="C413" s="3" t="s">
        <v>556</v>
      </c>
      <c r="D413" s="3">
        <v>32</v>
      </c>
      <c r="E413" s="3" t="s">
        <v>443</v>
      </c>
      <c r="F413" s="3">
        <f>VLOOKUP(A413,[2]Sheet1!$A:$CF,79,FALSE)</f>
        <v>12</v>
      </c>
      <c r="G413" s="8">
        <f>VLOOKUP(A413,[2]Sheet1!$A:$CF,80,FALSE)</f>
        <v>20</v>
      </c>
      <c r="H413" s="3">
        <f>VLOOKUP(A413,[2]Sheet1!$A:$CF,81,FALSE)</f>
        <v>0</v>
      </c>
      <c r="I413" s="3">
        <f>VLOOKUP(A413,[2]Sheet1!$A:$CF,82,FALSE)</f>
        <v>0</v>
      </c>
      <c r="J413" s="3">
        <f>VLOOKUP(A413,[2]Sheet1!$A:$CF,83,FALSE)</f>
        <v>0</v>
      </c>
      <c r="K413" t="s">
        <v>176</v>
      </c>
    </row>
    <row r="414" spans="1:11" ht="15.75" customHeight="1" x14ac:dyDescent="0.2">
      <c r="A414" s="3" t="s">
        <v>898</v>
      </c>
      <c r="B414" s="3" t="str">
        <f>VLOOKUP(A414,'[1]Congress Master'!$A:$F,2,FALSE)</f>
        <v>Bera, Ami (Democratic - California)</v>
      </c>
      <c r="C414" s="3" t="s">
        <v>442</v>
      </c>
      <c r="D414" s="3">
        <v>34</v>
      </c>
      <c r="E414" s="3" t="s">
        <v>443</v>
      </c>
      <c r="F414" s="3">
        <f>VLOOKUP(A414,[2]Sheet1!$A:$CF,79,FALSE)</f>
        <v>14</v>
      </c>
      <c r="G414" s="8">
        <f>VLOOKUP(A414,[2]Sheet1!$A:$CF,80,FALSE)</f>
        <v>0</v>
      </c>
      <c r="H414" s="3">
        <f>VLOOKUP(A414,[2]Sheet1!$A:$CF,81,FALSE)</f>
        <v>20</v>
      </c>
      <c r="I414" s="3">
        <f>VLOOKUP(A414,[2]Sheet1!$A:$CF,82,FALSE)</f>
        <v>0</v>
      </c>
      <c r="J414" s="3">
        <f>VLOOKUP(A414,[2]Sheet1!$A:$CF,83,FALSE)</f>
        <v>0</v>
      </c>
      <c r="K414" t="s">
        <v>17</v>
      </c>
    </row>
    <row r="415" spans="1:11" ht="15.75" customHeight="1" x14ac:dyDescent="0.2">
      <c r="A415" s="3" t="s">
        <v>969</v>
      </c>
      <c r="B415" s="3" t="str">
        <f>VLOOKUP(A415,'[1]Congress Master'!$A:$F,2,FALSE)</f>
        <v>Bentz, Cliff (Republican - Oregon)</v>
      </c>
      <c r="C415" s="3" t="s">
        <v>499</v>
      </c>
      <c r="D415" s="3">
        <v>0</v>
      </c>
      <c r="E415" s="3" t="s">
        <v>436</v>
      </c>
      <c r="F415" s="3">
        <f>VLOOKUP(A415,[2]Sheet1!$A:$CF,79,FALSE)</f>
        <v>0</v>
      </c>
      <c r="G415" s="8">
        <f>VLOOKUP(A415,[2]Sheet1!$A:$CF,80,FALSE)</f>
        <v>0</v>
      </c>
      <c r="H415" s="3">
        <f>VLOOKUP(A415,[2]Sheet1!$A:$CF,81,FALSE)</f>
        <v>0</v>
      </c>
      <c r="I415" s="3">
        <f>VLOOKUP(A415,[2]Sheet1!$A:$CF,82,FALSE)</f>
        <v>0</v>
      </c>
      <c r="J415" s="3">
        <f>VLOOKUP(A415,[2]Sheet1!$A:$CF,83,FALSE)</f>
        <v>0</v>
      </c>
      <c r="K415" t="s">
        <v>88</v>
      </c>
    </row>
    <row r="416" spans="1:11" ht="15.75" customHeight="1" x14ac:dyDescent="0.2">
      <c r="A416" s="3" t="s">
        <v>1111</v>
      </c>
      <c r="B416" s="3" t="str">
        <f>VLOOKUP(A416,'[1]Congress Master'!$A:$F,2,FALSE)</f>
        <v>Beatty, Joyce (Democratic - Ohio)</v>
      </c>
      <c r="C416" s="3" t="s">
        <v>835</v>
      </c>
      <c r="D416" s="3">
        <v>83</v>
      </c>
      <c r="E416" s="3" t="s">
        <v>626</v>
      </c>
      <c r="F416" s="3">
        <f>VLOOKUP(A416,[2]Sheet1!$A:$CF,79,FALSE)</f>
        <v>3</v>
      </c>
      <c r="G416" s="8">
        <f>VLOOKUP(A416,[2]Sheet1!$A:$CF,80,FALSE)</f>
        <v>30</v>
      </c>
      <c r="H416" s="3">
        <f>VLOOKUP(A416,[2]Sheet1!$A:$CF,81,FALSE)</f>
        <v>20</v>
      </c>
      <c r="I416" s="3">
        <f>VLOOKUP(A416,[2]Sheet1!$A:$CF,82,FALSE)</f>
        <v>20</v>
      </c>
      <c r="J416" s="3">
        <f>VLOOKUP(A416,[2]Sheet1!$A:$CF,83,FALSE)</f>
        <v>10</v>
      </c>
      <c r="K416" t="s">
        <v>231</v>
      </c>
    </row>
    <row r="417" spans="1:11" ht="15.75" customHeight="1" x14ac:dyDescent="0.2">
      <c r="A417" s="3" t="s">
        <v>889</v>
      </c>
      <c r="B417" s="3" t="str">
        <f>VLOOKUP(A417,'[1]Congress Master'!$A:$F,2,FALSE)</f>
        <v>Bean, Aaron (Republican - Florida)</v>
      </c>
      <c r="C417" s="3" t="s">
        <v>435</v>
      </c>
      <c r="D417" s="3">
        <v>5</v>
      </c>
      <c r="E417" s="3" t="s">
        <v>436</v>
      </c>
      <c r="F417" s="3">
        <f>VLOOKUP(A417,[2]Sheet1!$A:$CF,79,FALSE)</f>
        <v>5</v>
      </c>
      <c r="G417" s="8">
        <f>VLOOKUP(A417,[2]Sheet1!$A:$CF,80,FALSE)</f>
        <v>0</v>
      </c>
      <c r="H417" s="3">
        <f>VLOOKUP(A417,[2]Sheet1!$A:$CF,81,FALSE)</f>
        <v>0</v>
      </c>
      <c r="I417" s="3">
        <f>VLOOKUP(A417,[2]Sheet1!$A:$CF,82,FALSE)</f>
        <v>0</v>
      </c>
      <c r="J417" s="3">
        <f>VLOOKUP(A417,[2]Sheet1!$A:$CF,83,FALSE)</f>
        <v>0</v>
      </c>
      <c r="K417" t="s">
        <v>7</v>
      </c>
    </row>
    <row r="418" spans="1:11" ht="15.75" customHeight="1" x14ac:dyDescent="0.2">
      <c r="A418" s="3" t="s">
        <v>1198</v>
      </c>
      <c r="B418" s="3" t="str">
        <f>VLOOKUP(A418,'[1]Congress Master'!$A:$F,2,FALSE)</f>
        <v>Barragán, Nanette Diaz (Democratic - California)</v>
      </c>
      <c r="C418" s="3" t="s">
        <v>665</v>
      </c>
      <c r="D418" s="3">
        <v>10</v>
      </c>
      <c r="E418" s="3" t="s">
        <v>436</v>
      </c>
      <c r="F418" s="3">
        <f>VLOOKUP(A418,[2]Sheet1!$A:$CF,79,FALSE)</f>
        <v>0</v>
      </c>
      <c r="G418" s="8">
        <f>VLOOKUP(A418,[2]Sheet1!$A:$CF,80,FALSE)</f>
        <v>10</v>
      </c>
      <c r="H418" s="3">
        <f>VLOOKUP(A418,[2]Sheet1!$A:$CF,81,FALSE)</f>
        <v>0</v>
      </c>
      <c r="I418" s="3">
        <f>VLOOKUP(A418,[2]Sheet1!$A:$CF,82,FALSE)</f>
        <v>0</v>
      </c>
      <c r="J418" s="3">
        <f>VLOOKUP(A418,[2]Sheet1!$A:$CF,83,FALSE)</f>
        <v>0</v>
      </c>
      <c r="K418" t="s">
        <v>322</v>
      </c>
    </row>
    <row r="419" spans="1:11" ht="15.75" customHeight="1" x14ac:dyDescent="0.2">
      <c r="A419" s="3" t="s">
        <v>903</v>
      </c>
      <c r="B419" s="3" t="str">
        <f>VLOOKUP(A419,'[1]Congress Master'!$A:$F,2,FALSE)</f>
        <v>Barr, Andy (Republican - Kentucky)</v>
      </c>
      <c r="C419" s="3" t="s">
        <v>449</v>
      </c>
      <c r="D419" s="3">
        <v>56</v>
      </c>
      <c r="E419" s="3" t="s">
        <v>446</v>
      </c>
      <c r="F419" s="3">
        <f>VLOOKUP(A419,[2]Sheet1!$A:$CF,79,FALSE)</f>
        <v>6</v>
      </c>
      <c r="G419" s="8">
        <f>VLOOKUP(A419,[2]Sheet1!$A:$CF,80,FALSE)</f>
        <v>30</v>
      </c>
      <c r="H419" s="3">
        <f>VLOOKUP(A419,[2]Sheet1!$A:$CF,81,FALSE)</f>
        <v>20</v>
      </c>
      <c r="I419" s="3">
        <f>VLOOKUP(A419,[2]Sheet1!$A:$CF,82,FALSE)</f>
        <v>0</v>
      </c>
      <c r="J419" s="3">
        <f>VLOOKUP(A419,[2]Sheet1!$A:$CF,83,FALSE)</f>
        <v>0</v>
      </c>
      <c r="K419" t="s">
        <v>22</v>
      </c>
    </row>
    <row r="420" spans="1:11" ht="15.75" customHeight="1" x14ac:dyDescent="0.2">
      <c r="A420" s="3" t="s">
        <v>1082</v>
      </c>
      <c r="B420" s="3" t="str">
        <f>VLOOKUP(A420,'[1]Congress Master'!$A:$F,2,FALSE)</f>
        <v>Banks, Jim (Republican - Indiana)</v>
      </c>
      <c r="C420" s="3" t="s">
        <v>826</v>
      </c>
      <c r="D420" s="3">
        <v>33</v>
      </c>
      <c r="E420" s="3" t="s">
        <v>443</v>
      </c>
      <c r="F420" s="3">
        <f>VLOOKUP(A420,[2]Sheet1!$A:$CF,79,FALSE)</f>
        <v>3</v>
      </c>
      <c r="G420" s="8">
        <f>VLOOKUP(A420,[2]Sheet1!$A:$CF,80,FALSE)</f>
        <v>10</v>
      </c>
      <c r="H420" s="3">
        <f>VLOOKUP(A420,[2]Sheet1!$A:$CF,81,FALSE)</f>
        <v>20</v>
      </c>
      <c r="I420" s="3">
        <f>VLOOKUP(A420,[2]Sheet1!$A:$CF,82,FALSE)</f>
        <v>0</v>
      </c>
      <c r="J420" s="3">
        <f>VLOOKUP(A420,[2]Sheet1!$A:$CF,83,FALSE)</f>
        <v>0</v>
      </c>
      <c r="K420" t="s">
        <v>202</v>
      </c>
    </row>
    <row r="421" spans="1:11" ht="15.75" customHeight="1" x14ac:dyDescent="0.2">
      <c r="A421" s="3" t="s">
        <v>921</v>
      </c>
      <c r="B421" s="3" t="str">
        <f>VLOOKUP(A421,'[1]Congress Master'!$A:$F,2,FALSE)</f>
        <v>Balint, Becca (Democratic - Vermont)</v>
      </c>
      <c r="C421" s="3" t="s">
        <v>796</v>
      </c>
      <c r="D421" s="3">
        <v>30</v>
      </c>
      <c r="E421" s="3" t="s">
        <v>443</v>
      </c>
      <c r="F421" s="3">
        <f>VLOOKUP(A421,[2]Sheet1!$A:$CF,79,FALSE)</f>
        <v>0</v>
      </c>
      <c r="G421" s="8">
        <f>VLOOKUP(A421,[2]Sheet1!$A:$CF,80,FALSE)</f>
        <v>0</v>
      </c>
      <c r="H421" s="3">
        <f>VLOOKUP(A421,[2]Sheet1!$A:$CF,81,FALSE)</f>
        <v>20</v>
      </c>
      <c r="I421" s="3">
        <f>VLOOKUP(A421,[2]Sheet1!$A:$CF,82,FALSE)</f>
        <v>0</v>
      </c>
      <c r="J421" s="3">
        <f>VLOOKUP(A421,[2]Sheet1!$A:$CF,83,FALSE)</f>
        <v>10</v>
      </c>
      <c r="K421" t="s">
        <v>40</v>
      </c>
    </row>
    <row r="422" spans="1:11" ht="15.75" customHeight="1" x14ac:dyDescent="0.2">
      <c r="A422" s="3" t="s">
        <v>1291</v>
      </c>
      <c r="B422" s="3" t="str">
        <f>VLOOKUP(A422,'[1]Congress Master'!$A:$F,2,FALSE)</f>
        <v>Balderson, Troy (Republican - Ohio)</v>
      </c>
      <c r="C422" s="3" t="s">
        <v>866</v>
      </c>
      <c r="D422" s="3">
        <v>36</v>
      </c>
      <c r="E422" s="3" t="s">
        <v>443</v>
      </c>
      <c r="F422" s="3">
        <f>VLOOKUP(A422,[2]Sheet1!$A:$CF,79,FALSE)</f>
        <v>6</v>
      </c>
      <c r="G422" s="8">
        <f>VLOOKUP(A422,[2]Sheet1!$A:$CF,80,FALSE)</f>
        <v>10</v>
      </c>
      <c r="H422" s="3">
        <f>VLOOKUP(A422,[2]Sheet1!$A:$CF,81,FALSE)</f>
        <v>20</v>
      </c>
      <c r="I422" s="3">
        <f>VLOOKUP(A422,[2]Sheet1!$A:$CF,82,FALSE)</f>
        <v>0</v>
      </c>
      <c r="J422" s="3">
        <f>VLOOKUP(A422,[2]Sheet1!$A:$CF,83,FALSE)</f>
        <v>0</v>
      </c>
      <c r="K422" t="s">
        <v>417</v>
      </c>
    </row>
    <row r="423" spans="1:11" ht="15.75" customHeight="1" x14ac:dyDescent="0.2">
      <c r="A423" s="3" t="s">
        <v>1081</v>
      </c>
      <c r="B423" s="3" t="str">
        <f>VLOOKUP(A423,'[1]Congress Master'!$A:$F,2,FALSE)</f>
        <v>Baird, James R. (Republican - Indiana)</v>
      </c>
      <c r="C423" s="3" t="s">
        <v>571</v>
      </c>
      <c r="D423" s="3">
        <v>20</v>
      </c>
      <c r="E423" s="3" t="s">
        <v>438</v>
      </c>
      <c r="F423" s="3">
        <f>VLOOKUP(A423,[2]Sheet1!$A:$CF,79,FALSE)</f>
        <v>10</v>
      </c>
      <c r="G423" s="8">
        <f>VLOOKUP(A423,[2]Sheet1!$A:$CF,80,FALSE)</f>
        <v>10</v>
      </c>
      <c r="H423" s="3">
        <f>VLOOKUP(A423,[2]Sheet1!$A:$CF,81,FALSE)</f>
        <v>0</v>
      </c>
      <c r="I423" s="3">
        <f>VLOOKUP(A423,[2]Sheet1!$A:$CF,82,FALSE)</f>
        <v>0</v>
      </c>
      <c r="J423" s="3">
        <f>VLOOKUP(A423,[2]Sheet1!$A:$CF,83,FALSE)</f>
        <v>0</v>
      </c>
      <c r="K423" t="s">
        <v>201</v>
      </c>
    </row>
    <row r="424" spans="1:11" ht="15.75" customHeight="1" x14ac:dyDescent="0.2">
      <c r="A424" s="3" t="s">
        <v>1003</v>
      </c>
      <c r="B424" s="3" t="str">
        <f>VLOOKUP(A424,'[1]Congress Master'!$A:$F,2,FALSE)</f>
        <v>Bacon, Don (Republican - Nebraska)</v>
      </c>
      <c r="C424" s="3" t="s">
        <v>756</v>
      </c>
      <c r="D424" s="3">
        <v>110</v>
      </c>
      <c r="E424" s="3" t="s">
        <v>626</v>
      </c>
      <c r="F424" s="3">
        <f>VLOOKUP(A424,[2]Sheet1!$A:$CF,79,FALSE)</f>
        <v>30</v>
      </c>
      <c r="G424" s="8">
        <f>VLOOKUP(A424,[2]Sheet1!$A:$CF,80,FALSE)</f>
        <v>30</v>
      </c>
      <c r="H424" s="3">
        <f>VLOOKUP(A424,[2]Sheet1!$A:$CF,81,FALSE)</f>
        <v>20</v>
      </c>
      <c r="I424" s="3">
        <f>VLOOKUP(A424,[2]Sheet1!$A:$CF,82,FALSE)</f>
        <v>20</v>
      </c>
      <c r="J424" s="3">
        <f>VLOOKUP(A424,[2]Sheet1!$A:$CF,83,FALSE)</f>
        <v>10</v>
      </c>
      <c r="K424" t="s">
        <v>121</v>
      </c>
    </row>
    <row r="425" spans="1:11" ht="15.75" customHeight="1" x14ac:dyDescent="0.2">
      <c r="A425" s="3" t="s">
        <v>944</v>
      </c>
      <c r="B425" s="3" t="str">
        <f>VLOOKUP(A425,'[1]Congress Master'!$A:$F,2,FALSE)</f>
        <v>Babin, Brian (Republican - Texas)</v>
      </c>
      <c r="C425" s="3" t="s">
        <v>481</v>
      </c>
      <c r="D425" s="3">
        <v>21</v>
      </c>
      <c r="E425" s="3" t="s">
        <v>438</v>
      </c>
      <c r="F425" s="3">
        <f>VLOOKUP(A425,[2]Sheet1!$A:$CF,79,FALSE)</f>
        <v>1</v>
      </c>
      <c r="G425" s="8">
        <f>VLOOKUP(A425,[2]Sheet1!$A:$CF,80,FALSE)</f>
        <v>0</v>
      </c>
      <c r="H425" s="3">
        <f>VLOOKUP(A425,[2]Sheet1!$A:$CF,81,FALSE)</f>
        <v>20</v>
      </c>
      <c r="I425" s="3">
        <f>VLOOKUP(A425,[2]Sheet1!$A:$CF,82,FALSE)</f>
        <v>0</v>
      </c>
      <c r="J425" s="3">
        <f>VLOOKUP(A425,[2]Sheet1!$A:$CF,83,FALSE)</f>
        <v>0</v>
      </c>
      <c r="K425" t="s">
        <v>63</v>
      </c>
    </row>
    <row r="426" spans="1:11" ht="15.75" customHeight="1" x14ac:dyDescent="0.2">
      <c r="A426" s="3" t="s">
        <v>1059</v>
      </c>
      <c r="B426" s="3" t="str">
        <f>VLOOKUP(A426,'[1]Congress Master'!$A:$F,2,FALSE)</f>
        <v>Auchincloss, Jake (Democratic - Massachusetts)</v>
      </c>
      <c r="C426" s="3" t="s">
        <v>820</v>
      </c>
      <c r="D426" s="3">
        <v>30</v>
      </c>
      <c r="E426" s="3" t="s">
        <v>443</v>
      </c>
      <c r="F426" s="3">
        <f>VLOOKUP(A426,[2]Sheet1!$A:$CF,79,FALSE)</f>
        <v>10</v>
      </c>
      <c r="G426" s="8">
        <f>VLOOKUP(A426,[2]Sheet1!$A:$CF,80,FALSE)</f>
        <v>20</v>
      </c>
      <c r="H426" s="3">
        <f>VLOOKUP(A426,[2]Sheet1!$A:$CF,81,FALSE)</f>
        <v>0</v>
      </c>
      <c r="I426" s="3">
        <f>VLOOKUP(A426,[2]Sheet1!$A:$CF,82,FALSE)</f>
        <v>0</v>
      </c>
      <c r="J426" s="3">
        <f>VLOOKUP(A426,[2]Sheet1!$A:$CF,83,FALSE)</f>
        <v>0</v>
      </c>
      <c r="K426" t="s">
        <v>179</v>
      </c>
    </row>
    <row r="427" spans="1:11" ht="15.75" customHeight="1" x14ac:dyDescent="0.2">
      <c r="A427" s="3" t="s">
        <v>1091</v>
      </c>
      <c r="B427" s="3" t="str">
        <f>VLOOKUP(A427,'[1]Congress Master'!$A:$F,2,FALSE)</f>
        <v>Arrington, Jodey C. (Republican - Texas)</v>
      </c>
      <c r="C427" s="3" t="s">
        <v>829</v>
      </c>
      <c r="D427" s="3">
        <v>59</v>
      </c>
      <c r="E427" s="3" t="s">
        <v>446</v>
      </c>
      <c r="F427" s="3">
        <f>VLOOKUP(A427,[2]Sheet1!$A:$CF,79,FALSE)</f>
        <v>9</v>
      </c>
      <c r="G427" s="8">
        <f>VLOOKUP(A427,[2]Sheet1!$A:$CF,80,FALSE)</f>
        <v>20</v>
      </c>
      <c r="H427" s="3">
        <f>VLOOKUP(A427,[2]Sheet1!$A:$CF,81,FALSE)</f>
        <v>20</v>
      </c>
      <c r="I427" s="3">
        <f>VLOOKUP(A427,[2]Sheet1!$A:$CF,82,FALSE)</f>
        <v>0</v>
      </c>
      <c r="J427" s="3">
        <f>VLOOKUP(A427,[2]Sheet1!$A:$CF,83,FALSE)</f>
        <v>10</v>
      </c>
      <c r="K427" t="s">
        <v>211</v>
      </c>
    </row>
    <row r="428" spans="1:11" ht="15.75" customHeight="1" x14ac:dyDescent="0.2">
      <c r="A428" s="3" t="s">
        <v>1124</v>
      </c>
      <c r="B428" s="3" t="str">
        <f>VLOOKUP(A428,'[1]Congress Master'!$A:$F,2,FALSE)</f>
        <v>Armstrong, Kelly (Republican - North Dakota)</v>
      </c>
      <c r="C428" s="3" t="s">
        <v>602</v>
      </c>
      <c r="D428" s="3">
        <v>21</v>
      </c>
      <c r="E428" s="3" t="s">
        <v>438</v>
      </c>
      <c r="F428" s="3">
        <f>VLOOKUP(A428,[2]Sheet1!$A:$CF,79,FALSE)</f>
        <v>11</v>
      </c>
      <c r="G428" s="8">
        <f>VLOOKUP(A428,[2]Sheet1!$A:$CF,80,FALSE)</f>
        <v>10</v>
      </c>
      <c r="H428" s="3">
        <f>VLOOKUP(A428,[2]Sheet1!$A:$CF,81,FALSE)</f>
        <v>0</v>
      </c>
      <c r="I428" s="3">
        <f>VLOOKUP(A428,[2]Sheet1!$A:$CF,82,FALSE)</f>
        <v>0</v>
      </c>
      <c r="J428" s="3">
        <f>VLOOKUP(A428,[2]Sheet1!$A:$CF,83,FALSE)</f>
        <v>0</v>
      </c>
      <c r="K428" t="s">
        <v>244</v>
      </c>
    </row>
    <row r="429" spans="1:11" ht="15.75" customHeight="1" x14ac:dyDescent="0.2">
      <c r="A429" s="3" t="s">
        <v>1157</v>
      </c>
      <c r="B429" s="3" t="str">
        <f>VLOOKUP(A429,'[1]Congress Master'!$A:$F,2,FALSE)</f>
        <v>Amodei, Mark E. (Republican - Nevada)</v>
      </c>
      <c r="C429" s="3" t="s">
        <v>631</v>
      </c>
      <c r="D429" s="3">
        <v>30</v>
      </c>
      <c r="E429" s="3" t="s">
        <v>443</v>
      </c>
      <c r="F429" s="3">
        <f>VLOOKUP(A429,[2]Sheet1!$A:$CF,79,FALSE)</f>
        <v>10</v>
      </c>
      <c r="G429" s="8">
        <f>VLOOKUP(A429,[2]Sheet1!$A:$CF,80,FALSE)</f>
        <v>20</v>
      </c>
      <c r="H429" s="3">
        <f>VLOOKUP(A429,[2]Sheet1!$A:$CF,81,FALSE)</f>
        <v>0</v>
      </c>
      <c r="I429" s="3">
        <f>VLOOKUP(A429,[2]Sheet1!$A:$CF,82,FALSE)</f>
        <v>0</v>
      </c>
      <c r="J429" s="3">
        <f>VLOOKUP(A429,[2]Sheet1!$A:$CF,83,FALSE)</f>
        <v>0</v>
      </c>
      <c r="K429" t="s">
        <v>278</v>
      </c>
    </row>
    <row r="430" spans="1:11" ht="15.75" customHeight="1" x14ac:dyDescent="0.2">
      <c r="A430" s="3" t="s">
        <v>1029</v>
      </c>
      <c r="B430" s="3" t="str">
        <f>VLOOKUP(A430,'[1]Congress Master'!$A:$F,2,FALSE)</f>
        <v>Amo, Gabe (Democratic - Rhode Island)</v>
      </c>
      <c r="C430" s="3" t="s">
        <v>536</v>
      </c>
      <c r="D430" s="3">
        <v>7</v>
      </c>
      <c r="E430" s="3" t="s">
        <v>436</v>
      </c>
      <c r="F430" s="3">
        <f>VLOOKUP(A430,[2]Sheet1!$A:$CF,79,FALSE)</f>
        <v>7</v>
      </c>
      <c r="G430" s="8">
        <f>VLOOKUP(A430,[2]Sheet1!$A:$CF,80,FALSE)</f>
        <v>0</v>
      </c>
      <c r="H430" s="3">
        <f>VLOOKUP(A430,[2]Sheet1!$A:$CF,81,FALSE)</f>
        <v>0</v>
      </c>
      <c r="I430" s="3">
        <f>VLOOKUP(A430,[2]Sheet1!$A:$CF,82,FALSE)</f>
        <v>0</v>
      </c>
      <c r="J430" s="3">
        <f>VLOOKUP(A430,[2]Sheet1!$A:$CF,83,FALSE)</f>
        <v>0</v>
      </c>
      <c r="K430" t="s">
        <v>148</v>
      </c>
    </row>
    <row r="431" spans="1:11" ht="15.75" customHeight="1" x14ac:dyDescent="0.2">
      <c r="A431" s="3" t="s">
        <v>970</v>
      </c>
      <c r="B431" s="3" t="str">
        <f>VLOOKUP(A431,'[1]Congress Master'!$A:$F,2,FALSE)</f>
        <v>Allred, Colin Z. (Democratic - Texas)</v>
      </c>
      <c r="C431" s="3" t="s">
        <v>747</v>
      </c>
      <c r="D431" s="3">
        <v>76</v>
      </c>
      <c r="E431" s="3" t="s">
        <v>626</v>
      </c>
      <c r="F431" s="3">
        <f>VLOOKUP(A431,[2]Sheet1!$A:$CF,79,FALSE)</f>
        <v>6</v>
      </c>
      <c r="G431" s="8">
        <f>VLOOKUP(A431,[2]Sheet1!$A:$CF,80,FALSE)</f>
        <v>20</v>
      </c>
      <c r="H431" s="3">
        <f>VLOOKUP(A431,[2]Sheet1!$A:$CF,81,FALSE)</f>
        <v>20</v>
      </c>
      <c r="I431" s="3">
        <f>VLOOKUP(A431,[2]Sheet1!$A:$CF,82,FALSE)</f>
        <v>20</v>
      </c>
      <c r="J431" s="3">
        <f>VLOOKUP(A431,[2]Sheet1!$A:$CF,83,FALSE)</f>
        <v>10</v>
      </c>
      <c r="K431" t="s">
        <v>89</v>
      </c>
    </row>
    <row r="432" spans="1:11" ht="15.75" customHeight="1" x14ac:dyDescent="0.2">
      <c r="A432" s="3" t="s">
        <v>1227</v>
      </c>
      <c r="B432" s="3" t="str">
        <f>VLOOKUP(A432,'[1]Congress Master'!$A:$F,2,FALSE)</f>
        <v>Allen, Rick W. (Republican - Georgia)</v>
      </c>
      <c r="C432" s="3" t="s">
        <v>682</v>
      </c>
      <c r="D432" s="3">
        <v>5</v>
      </c>
      <c r="E432" s="3" t="s">
        <v>436</v>
      </c>
      <c r="F432" s="3">
        <f>VLOOKUP(A432,[2]Sheet1!$A:$CF,79,FALSE)</f>
        <v>0</v>
      </c>
      <c r="G432" s="8">
        <f>VLOOKUP(A432,[2]Sheet1!$A:$CF,80,FALSE)</f>
        <v>5</v>
      </c>
      <c r="H432" s="3">
        <f>VLOOKUP(A432,[2]Sheet1!$A:$CF,81,FALSE)</f>
        <v>0</v>
      </c>
      <c r="I432" s="3">
        <f>VLOOKUP(A432,[2]Sheet1!$A:$CF,82,FALSE)</f>
        <v>0</v>
      </c>
      <c r="J432" s="3">
        <f>VLOOKUP(A432,[2]Sheet1!$A:$CF,83,FALSE)</f>
        <v>0</v>
      </c>
      <c r="K432" t="s">
        <v>351</v>
      </c>
    </row>
    <row r="433" spans="1:11" ht="15.75" customHeight="1" x14ac:dyDescent="0.2">
      <c r="A433" s="3" t="s">
        <v>1156</v>
      </c>
      <c r="B433" s="3" t="str">
        <f>VLOOKUP(A433,'[1]Congress Master'!$A:$F,2,FALSE)</f>
        <v>Alford, Mark (Republican - Missouri)</v>
      </c>
      <c r="C433" s="3" t="s">
        <v>630</v>
      </c>
      <c r="D433" s="3">
        <v>5</v>
      </c>
      <c r="E433" s="3" t="s">
        <v>436</v>
      </c>
      <c r="F433" s="3">
        <f>VLOOKUP(A433,[2]Sheet1!$A:$CF,79,FALSE)</f>
        <v>5</v>
      </c>
      <c r="G433" s="8">
        <f>VLOOKUP(A433,[2]Sheet1!$A:$CF,80,FALSE)</f>
        <v>0</v>
      </c>
      <c r="H433" s="3">
        <f>VLOOKUP(A433,[2]Sheet1!$A:$CF,81,FALSE)</f>
        <v>0</v>
      </c>
      <c r="I433" s="3">
        <f>VLOOKUP(A433,[2]Sheet1!$A:$CF,82,FALSE)</f>
        <v>0</v>
      </c>
      <c r="J433" s="3">
        <f>VLOOKUP(A433,[2]Sheet1!$A:$CF,83,FALSE)</f>
        <v>0</v>
      </c>
      <c r="K433" t="s">
        <v>277</v>
      </c>
    </row>
    <row r="434" spans="1:11" ht="15.75" customHeight="1" x14ac:dyDescent="0.2">
      <c r="A434" s="3" t="s">
        <v>1213</v>
      </c>
      <c r="B434" s="3" t="str">
        <f>VLOOKUP(A434,'[1]Congress Master'!$A:$F,2,FALSE)</f>
        <v>Aguilar, Pete (Democratic - California)</v>
      </c>
      <c r="C434" s="3" t="s">
        <v>676</v>
      </c>
      <c r="D434" s="3">
        <v>12</v>
      </c>
      <c r="E434" s="3" t="s">
        <v>436</v>
      </c>
      <c r="F434" s="3">
        <f>VLOOKUP(A434,[2]Sheet1!$A:$CF,79,FALSE)</f>
        <v>2</v>
      </c>
      <c r="G434" s="8">
        <f>VLOOKUP(A434,[2]Sheet1!$A:$CF,80,FALSE)</f>
        <v>10</v>
      </c>
      <c r="H434" s="3">
        <f>VLOOKUP(A434,[2]Sheet1!$A:$CF,81,FALSE)</f>
        <v>0</v>
      </c>
      <c r="I434" s="3">
        <f>VLOOKUP(A434,[2]Sheet1!$A:$CF,82,FALSE)</f>
        <v>0</v>
      </c>
      <c r="J434" s="3">
        <f>VLOOKUP(A434,[2]Sheet1!$A:$CF,83,FALSE)</f>
        <v>0</v>
      </c>
      <c r="K434" t="s">
        <v>337</v>
      </c>
    </row>
    <row r="435" spans="1:11" ht="15.75" customHeight="1" x14ac:dyDescent="0.2">
      <c r="A435" s="3" t="s">
        <v>1234</v>
      </c>
      <c r="B435" s="3" t="str">
        <f>VLOOKUP(A435,'[1]Congress Master'!$A:$F,2,FALSE)</f>
        <v>Aderholt, Robert B. (Republican - Alabama)</v>
      </c>
      <c r="C435" s="3" t="s">
        <v>687</v>
      </c>
      <c r="D435" s="3">
        <v>20</v>
      </c>
      <c r="E435" s="3" t="s">
        <v>438</v>
      </c>
      <c r="F435" s="3">
        <f>VLOOKUP(A435,[2]Sheet1!$A:$CF,79,FALSE)</f>
        <v>0</v>
      </c>
      <c r="G435" s="8">
        <f>VLOOKUP(A435,[2]Sheet1!$A:$CF,80,FALSE)</f>
        <v>0</v>
      </c>
      <c r="H435" s="3">
        <f>VLOOKUP(A435,[2]Sheet1!$A:$CF,81,FALSE)</f>
        <v>20</v>
      </c>
      <c r="I435" s="3">
        <f>VLOOKUP(A435,[2]Sheet1!$A:$CF,82,FALSE)</f>
        <v>0</v>
      </c>
      <c r="J435" s="3">
        <f>VLOOKUP(A435,[2]Sheet1!$A:$CF,83,FALSE)</f>
        <v>0</v>
      </c>
      <c r="K435" t="s">
        <v>357</v>
      </c>
    </row>
    <row r="436" spans="1:11" ht="15.75" customHeight="1" x14ac:dyDescent="0.2">
      <c r="A436" s="3" t="s">
        <v>897</v>
      </c>
      <c r="B436" s="3" t="str">
        <f>VLOOKUP(A436,'[1]Congress Master'!$A:$F,2,FALSE)</f>
        <v>Adams, Alma S. (Democratic - North Carolina)</v>
      </c>
      <c r="C436" s="3" t="s">
        <v>441</v>
      </c>
      <c r="D436" s="3">
        <v>20</v>
      </c>
      <c r="E436" s="3" t="s">
        <v>438</v>
      </c>
      <c r="F436" s="3">
        <f>VLOOKUP(A436,[2]Sheet1!$A:$CF,79,FALSE)</f>
        <v>0</v>
      </c>
      <c r="G436" s="8">
        <f>VLOOKUP(A436,[2]Sheet1!$A:$CF,80,FALSE)</f>
        <v>0</v>
      </c>
      <c r="H436" s="3">
        <f>VLOOKUP(A436,[2]Sheet1!$A:$CF,81,FALSE)</f>
        <v>20</v>
      </c>
      <c r="I436" s="3">
        <f>VLOOKUP(A436,[2]Sheet1!$A:$CF,82,FALSE)</f>
        <v>0</v>
      </c>
      <c r="J436" s="3">
        <f>VLOOKUP(A436,[2]Sheet1!$A:$CF,83,FALSE)</f>
        <v>0</v>
      </c>
      <c r="K436" t="s">
        <v>16</v>
      </c>
    </row>
    <row r="437" spans="1:11" ht="15.75" customHeight="1" x14ac:dyDescent="0.2">
      <c r="A437" t="s">
        <v>1322</v>
      </c>
      <c r="B437" s="3" t="str">
        <f>VLOOKUP(A437,'[1]Congress Master'!$A:$F,2,FALSE)</f>
        <v>Payne, Donald  Jr (Democratic - New Jersey)</v>
      </c>
      <c r="C437" s="3" t="s">
        <v>885</v>
      </c>
      <c r="D437" s="4">
        <v>43</v>
      </c>
      <c r="E437" s="3" t="s">
        <v>455</v>
      </c>
      <c r="F437" s="3">
        <f>VLOOKUP(A437,[2]Sheet1!$A:$CF,79,FALSE)</f>
        <v>3</v>
      </c>
      <c r="G437" s="8">
        <f>VLOOKUP(A437,[2]Sheet1!$A:$CF,80,FALSE)</f>
        <v>0</v>
      </c>
      <c r="H437" s="3">
        <f>VLOOKUP(A437,[2]Sheet1!$A:$CF,81,FALSE)</f>
        <v>20</v>
      </c>
      <c r="I437" s="3">
        <f>VLOOKUP(A437,[2]Sheet1!$A:$CF,82,FALSE)</f>
        <v>20</v>
      </c>
      <c r="J437" s="3">
        <f>VLOOKUP(A437,[2]Sheet1!$A:$CF,83,FALSE)</f>
        <v>0</v>
      </c>
    </row>
    <row r="438" spans="1:11" ht="15.75" customHeight="1" x14ac:dyDescent="0.2">
      <c r="A438" s="7" t="s">
        <v>1323</v>
      </c>
      <c r="B438" s="3" t="str">
        <f>VLOOKUP(A438,'[1]Congress Master'!$A:$F,2,FALSE)</f>
        <v>Cicilline, David N. (Democratic - Rhode Island)</v>
      </c>
      <c r="C438" s="3" t="s">
        <v>1325</v>
      </c>
      <c r="D438" s="4">
        <v>47</v>
      </c>
      <c r="E438" s="3" t="s">
        <v>446</v>
      </c>
      <c r="F438" s="3">
        <f>VLOOKUP(A438,[2]Sheet1!$A:$CF,79,FALSE)</f>
        <v>0</v>
      </c>
      <c r="G438" s="8">
        <f>VLOOKUP(A438,[2]Sheet1!$A:$CF,80,FALSE)</f>
        <v>0</v>
      </c>
      <c r="H438" s="3">
        <f>VLOOKUP(A438,[2]Sheet1!$A:$CF,81,FALSE)</f>
        <v>0</v>
      </c>
      <c r="I438" s="3">
        <f>VLOOKUP(A438,[2]Sheet1!$A:$CF,82,FALSE)</f>
        <v>0</v>
      </c>
      <c r="J438" s="3">
        <f>VLOOKUP(A438,[2]Sheet1!$A:$CF,83,FALSE)</f>
        <v>0</v>
      </c>
      <c r="K438" t="s">
        <v>1324</v>
      </c>
    </row>
    <row r="439" spans="1:11" ht="15.75" customHeight="1" x14ac:dyDescent="0.2">
      <c r="A439" s="7" t="s">
        <v>1326</v>
      </c>
      <c r="B439" s="3" t="str">
        <f>VLOOKUP(A439,'[1]Congress Master'!$A:$F,2,FALSE)</f>
        <v>Buck, Ken (Republican - Colorado)</v>
      </c>
      <c r="C439" s="3" t="s">
        <v>1327</v>
      </c>
      <c r="D439" s="4">
        <f>SUM(F439:J439)</f>
        <v>17</v>
      </c>
      <c r="E439" s="3" t="s">
        <v>436</v>
      </c>
      <c r="F439" s="3">
        <f>VLOOKUP(A439,[2]Sheet1!$A:$CF,79,FALSE)</f>
        <v>7</v>
      </c>
      <c r="G439" s="8">
        <f>VLOOKUP(A439,[2]Sheet1!$A:$CF,80,FALSE)</f>
        <v>10</v>
      </c>
      <c r="H439" s="3">
        <f>VLOOKUP(A439,[2]Sheet1!$A:$CF,81,FALSE)</f>
        <v>0</v>
      </c>
      <c r="I439" s="3">
        <f>VLOOKUP(A439,[2]Sheet1!$A:$CF,82,FALSE)</f>
        <v>0</v>
      </c>
      <c r="J439" s="3">
        <f>VLOOKUP(A439,[2]Sheet1!$A:$CF,83,FALSE)</f>
        <v>0</v>
      </c>
      <c r="K439" t="s">
        <v>1328</v>
      </c>
    </row>
    <row r="440" spans="1:11" ht="15.75" customHeight="1" x14ac:dyDescent="0.2">
      <c r="A440" s="9" t="s">
        <v>1232</v>
      </c>
      <c r="B440" s="3" t="str">
        <f>VLOOKUP(A440,'[1]Congress Master'!$A:$F,2,FALSE)</f>
        <v>Menendez, Robert (Democratic - New Jersey)</v>
      </c>
      <c r="D440" s="4"/>
      <c r="E440" s="4"/>
      <c r="F440" s="3">
        <f>VLOOKUP(A440,[2]Sheet1!$A:$CF,79,FALSE)</f>
        <v>0</v>
      </c>
      <c r="G440" s="8">
        <f>VLOOKUP(A440,[2]Sheet1!$A:$CF,80,FALSE)</f>
        <v>0</v>
      </c>
      <c r="H440" s="3">
        <f>VLOOKUP(A440,[2]Sheet1!$A:$CF,81,FALSE)</f>
        <v>0</v>
      </c>
      <c r="I440" s="3">
        <f>VLOOKUP(A440,[2]Sheet1!$A:$CF,82,FALSE)</f>
        <v>0</v>
      </c>
      <c r="J440" s="3">
        <f>VLOOKUP(A440,[2]Sheet1!$A:$CF,83,FALSE)</f>
        <v>0</v>
      </c>
    </row>
    <row r="441" spans="1:11" ht="15.75" customHeight="1" x14ac:dyDescent="0.2">
      <c r="D441" s="4"/>
      <c r="E441" s="4"/>
      <c r="F441" s="4"/>
      <c r="G441" s="4"/>
      <c r="H441" s="4"/>
    </row>
    <row r="442" spans="1:11" ht="15.75" customHeight="1" x14ac:dyDescent="0.2">
      <c r="D442" s="4"/>
      <c r="E442" s="4"/>
      <c r="F442" s="4"/>
      <c r="G442" s="4"/>
      <c r="H442" s="4"/>
    </row>
    <row r="443" spans="1:11" ht="15.75" customHeight="1" x14ac:dyDescent="0.2">
      <c r="D443" s="4"/>
      <c r="E443" s="4"/>
      <c r="F443" s="4"/>
      <c r="G443" s="4"/>
      <c r="H443" s="4"/>
    </row>
    <row r="444" spans="1:11" ht="15.75" customHeight="1" x14ac:dyDescent="0.2">
      <c r="D444" s="4"/>
      <c r="E444" s="4"/>
      <c r="F444" s="4"/>
      <c r="G444" s="4"/>
      <c r="H444" s="4"/>
    </row>
    <row r="445" spans="1:11" ht="15.75" customHeight="1" x14ac:dyDescent="0.2">
      <c r="D445" s="4"/>
      <c r="E445" s="4"/>
      <c r="F445" s="4"/>
      <c r="G445" s="4"/>
      <c r="H445" s="4"/>
    </row>
    <row r="446" spans="1:11" ht="15.75" customHeight="1" x14ac:dyDescent="0.2">
      <c r="D446" s="4"/>
      <c r="E446" s="4"/>
      <c r="F446" s="4"/>
      <c r="G446" s="4"/>
      <c r="H446" s="4"/>
    </row>
    <row r="447" spans="1:11" ht="15.75" customHeight="1" x14ac:dyDescent="0.2">
      <c r="D447" s="4"/>
      <c r="E447" s="4"/>
      <c r="F447" s="4"/>
      <c r="G447" s="4"/>
      <c r="H447" s="4"/>
    </row>
    <row r="448" spans="1:11" ht="15.75" customHeight="1" x14ac:dyDescent="0.2">
      <c r="D448" s="4"/>
      <c r="E448" s="4"/>
      <c r="F448" s="4"/>
      <c r="G448" s="4"/>
      <c r="H448" s="4"/>
    </row>
    <row r="449" spans="4:8" ht="15.75" customHeight="1" x14ac:dyDescent="0.2">
      <c r="D449" s="4"/>
      <c r="E449" s="4"/>
      <c r="F449" s="4"/>
      <c r="G449" s="4"/>
      <c r="H449" s="4"/>
    </row>
    <row r="450" spans="4:8" ht="15.75" customHeight="1" x14ac:dyDescent="0.2">
      <c r="D450" s="4"/>
      <c r="E450" s="4"/>
      <c r="F450" s="4"/>
      <c r="G450" s="4"/>
      <c r="H450" s="4"/>
    </row>
    <row r="451" spans="4:8" ht="15.75" customHeight="1" x14ac:dyDescent="0.2">
      <c r="D451" s="4"/>
      <c r="E451" s="4"/>
      <c r="F451" s="4"/>
      <c r="G451" s="4"/>
      <c r="H451" s="4"/>
    </row>
    <row r="452" spans="4:8" ht="15.75" customHeight="1" x14ac:dyDescent="0.2">
      <c r="D452" s="4"/>
      <c r="E452" s="4"/>
      <c r="F452" s="4"/>
      <c r="G452" s="4"/>
      <c r="H452" s="4"/>
    </row>
    <row r="453" spans="4:8" ht="15.75" customHeight="1" x14ac:dyDescent="0.2">
      <c r="D453" s="4"/>
      <c r="E453" s="4"/>
      <c r="F453" s="4"/>
      <c r="G453" s="4"/>
      <c r="H453" s="4"/>
    </row>
    <row r="454" spans="4:8" ht="15.75" customHeight="1" x14ac:dyDescent="0.2">
      <c r="D454" s="4"/>
      <c r="E454" s="4"/>
      <c r="F454" s="4"/>
      <c r="G454" s="4"/>
      <c r="H454" s="4"/>
    </row>
    <row r="455" spans="4:8" ht="15.75" customHeight="1" x14ac:dyDescent="0.2">
      <c r="D455" s="4"/>
      <c r="E455" s="4"/>
      <c r="F455" s="4"/>
      <c r="G455" s="4"/>
      <c r="H455" s="4"/>
    </row>
    <row r="456" spans="4:8" ht="15.75" customHeight="1" x14ac:dyDescent="0.2">
      <c r="D456" s="4"/>
      <c r="E456" s="4"/>
      <c r="F456" s="4"/>
      <c r="G456" s="4"/>
      <c r="H456" s="4"/>
    </row>
    <row r="457" spans="4:8" ht="15.75" customHeight="1" x14ac:dyDescent="0.2">
      <c r="D457" s="4"/>
      <c r="E457" s="4"/>
      <c r="F457" s="4"/>
      <c r="G457" s="4"/>
      <c r="H457" s="4"/>
    </row>
    <row r="458" spans="4:8" ht="15.75" customHeight="1" x14ac:dyDescent="0.2">
      <c r="D458" s="4"/>
      <c r="E458" s="4"/>
      <c r="F458" s="4"/>
      <c r="G458" s="4"/>
      <c r="H458" s="4"/>
    </row>
    <row r="459" spans="4:8" ht="15.75" customHeight="1" x14ac:dyDescent="0.2">
      <c r="D459" s="4"/>
      <c r="E459" s="4"/>
      <c r="F459" s="4"/>
      <c r="G459" s="4"/>
      <c r="H459" s="4"/>
    </row>
    <row r="460" spans="4:8" ht="15.75" customHeight="1" x14ac:dyDescent="0.2">
      <c r="D460" s="4"/>
      <c r="E460" s="4"/>
      <c r="F460" s="4"/>
      <c r="G460" s="4"/>
      <c r="H460" s="4"/>
    </row>
    <row r="461" spans="4:8" ht="15.75" customHeight="1" x14ac:dyDescent="0.2">
      <c r="D461" s="4"/>
      <c r="E461" s="4"/>
      <c r="F461" s="4"/>
      <c r="G461" s="4"/>
      <c r="H461" s="4"/>
    </row>
    <row r="462" spans="4:8" ht="15.75" customHeight="1" x14ac:dyDescent="0.2">
      <c r="D462" s="4"/>
      <c r="E462" s="4"/>
      <c r="F462" s="4"/>
      <c r="G462" s="4"/>
      <c r="H462" s="4"/>
    </row>
    <row r="463" spans="4:8" ht="15.75" customHeight="1" x14ac:dyDescent="0.2">
      <c r="D463" s="4"/>
      <c r="E463" s="4"/>
      <c r="F463" s="4"/>
      <c r="G463" s="4"/>
      <c r="H463" s="4"/>
    </row>
    <row r="464" spans="4:8" ht="15.75" customHeight="1" x14ac:dyDescent="0.2">
      <c r="D464" s="4"/>
      <c r="E464" s="4"/>
      <c r="F464" s="4"/>
      <c r="G464" s="4"/>
      <c r="H464" s="4"/>
    </row>
    <row r="465" spans="4:8" ht="15.75" customHeight="1" x14ac:dyDescent="0.2">
      <c r="D465" s="4"/>
      <c r="E465" s="4"/>
      <c r="F465" s="4"/>
      <c r="G465" s="4"/>
      <c r="H465" s="4"/>
    </row>
    <row r="466" spans="4:8" ht="15.75" customHeight="1" x14ac:dyDescent="0.2">
      <c r="D466" s="4"/>
      <c r="E466" s="4"/>
      <c r="F466" s="4"/>
      <c r="G466" s="4"/>
      <c r="H466" s="4"/>
    </row>
    <row r="467" spans="4:8" ht="15.75" customHeight="1" x14ac:dyDescent="0.2">
      <c r="D467" s="4"/>
      <c r="E467" s="4"/>
      <c r="F467" s="4"/>
      <c r="G467" s="4"/>
      <c r="H467" s="4"/>
    </row>
    <row r="468" spans="4:8" ht="15.75" customHeight="1" x14ac:dyDescent="0.2">
      <c r="D468" s="4"/>
      <c r="E468" s="4"/>
      <c r="F468" s="4"/>
      <c r="G468" s="4"/>
      <c r="H468" s="4"/>
    </row>
    <row r="469" spans="4:8" ht="15.75" customHeight="1" x14ac:dyDescent="0.2">
      <c r="D469" s="4"/>
      <c r="E469" s="4"/>
      <c r="F469" s="4"/>
      <c r="G469" s="4"/>
      <c r="H469" s="4"/>
    </row>
    <row r="470" spans="4:8" ht="15.75" customHeight="1" x14ac:dyDescent="0.2">
      <c r="D470" s="4"/>
      <c r="E470" s="4"/>
      <c r="F470" s="4"/>
      <c r="G470" s="4"/>
      <c r="H470" s="4"/>
    </row>
    <row r="471" spans="4:8" ht="15.75" customHeight="1" x14ac:dyDescent="0.2">
      <c r="D471" s="4"/>
      <c r="E471" s="4"/>
      <c r="F471" s="4"/>
      <c r="G471" s="4"/>
      <c r="H471" s="4"/>
    </row>
    <row r="472" spans="4:8" ht="15.75" customHeight="1" x14ac:dyDescent="0.2">
      <c r="D472" s="4"/>
      <c r="E472" s="4"/>
      <c r="F472" s="4"/>
      <c r="G472" s="4"/>
      <c r="H472" s="4"/>
    </row>
    <row r="473" spans="4:8" ht="15.75" customHeight="1" x14ac:dyDescent="0.2">
      <c r="D473" s="4"/>
      <c r="E473" s="4"/>
      <c r="F473" s="4"/>
      <c r="G473" s="4"/>
      <c r="H473" s="4"/>
    </row>
    <row r="474" spans="4:8" ht="15.75" customHeight="1" x14ac:dyDescent="0.2">
      <c r="D474" s="4"/>
      <c r="E474" s="4"/>
      <c r="F474" s="4"/>
      <c r="G474" s="4"/>
      <c r="H474" s="4"/>
    </row>
    <row r="475" spans="4:8" ht="15.75" customHeight="1" x14ac:dyDescent="0.2">
      <c r="D475" s="4"/>
      <c r="E475" s="4"/>
      <c r="F475" s="4"/>
      <c r="G475" s="4"/>
      <c r="H475" s="4"/>
    </row>
    <row r="476" spans="4:8" ht="15.75" customHeight="1" x14ac:dyDescent="0.2">
      <c r="D476" s="4"/>
      <c r="E476" s="4"/>
      <c r="F476" s="4"/>
      <c r="G476" s="4"/>
      <c r="H476" s="4"/>
    </row>
    <row r="477" spans="4:8" ht="15.75" customHeight="1" x14ac:dyDescent="0.2">
      <c r="D477" s="4"/>
      <c r="E477" s="4"/>
      <c r="F477" s="4"/>
      <c r="G477" s="4"/>
      <c r="H477" s="4"/>
    </row>
    <row r="478" spans="4:8" ht="15.75" customHeight="1" x14ac:dyDescent="0.2">
      <c r="D478" s="4"/>
      <c r="E478" s="4"/>
      <c r="F478" s="4"/>
      <c r="G478" s="4"/>
      <c r="H478" s="4"/>
    </row>
    <row r="479" spans="4:8" ht="15.75" customHeight="1" x14ac:dyDescent="0.2">
      <c r="D479" s="4"/>
      <c r="E479" s="4"/>
      <c r="F479" s="4"/>
      <c r="G479" s="4"/>
      <c r="H479" s="4"/>
    </row>
    <row r="480" spans="4:8" ht="15.75" customHeight="1" x14ac:dyDescent="0.2">
      <c r="D480" s="4"/>
      <c r="E480" s="4"/>
      <c r="F480" s="4"/>
      <c r="G480" s="4"/>
      <c r="H480" s="4"/>
    </row>
    <row r="481" spans="4:8" ht="15.75" customHeight="1" x14ac:dyDescent="0.2">
      <c r="D481" s="4"/>
      <c r="E481" s="4"/>
      <c r="F481" s="4"/>
      <c r="G481" s="4"/>
      <c r="H481" s="4"/>
    </row>
    <row r="482" spans="4:8" ht="15.75" customHeight="1" x14ac:dyDescent="0.2">
      <c r="D482" s="4"/>
      <c r="E482" s="4"/>
      <c r="F482" s="4"/>
      <c r="G482" s="4"/>
      <c r="H482" s="4"/>
    </row>
    <row r="483" spans="4:8" ht="15.75" customHeight="1" x14ac:dyDescent="0.2">
      <c r="D483" s="4"/>
      <c r="E483" s="4"/>
      <c r="F483" s="4"/>
      <c r="G483" s="4"/>
      <c r="H483" s="4"/>
    </row>
    <row r="484" spans="4:8" ht="15.75" customHeight="1" x14ac:dyDescent="0.2">
      <c r="D484" s="4"/>
      <c r="E484" s="4"/>
      <c r="F484" s="4"/>
      <c r="G484" s="4"/>
      <c r="H484" s="4"/>
    </row>
    <row r="485" spans="4:8" ht="15.75" customHeight="1" x14ac:dyDescent="0.2">
      <c r="D485" s="4"/>
      <c r="E485" s="4"/>
      <c r="F485" s="4"/>
      <c r="G485" s="4"/>
      <c r="H485" s="4"/>
    </row>
    <row r="486" spans="4:8" ht="15.75" customHeight="1" x14ac:dyDescent="0.2">
      <c r="D486" s="4"/>
      <c r="E486" s="4"/>
      <c r="F486" s="4"/>
      <c r="G486" s="4"/>
      <c r="H486" s="4"/>
    </row>
    <row r="487" spans="4:8" ht="15.75" customHeight="1" x14ac:dyDescent="0.2">
      <c r="D487" s="4"/>
      <c r="E487" s="4"/>
      <c r="F487" s="4"/>
      <c r="G487" s="4"/>
      <c r="H487" s="4"/>
    </row>
    <row r="488" spans="4:8" ht="15.75" customHeight="1" x14ac:dyDescent="0.2">
      <c r="D488" s="4"/>
      <c r="E488" s="4"/>
      <c r="F488" s="4"/>
      <c r="G488" s="4"/>
      <c r="H488" s="4"/>
    </row>
    <row r="489" spans="4:8" ht="15.75" customHeight="1" x14ac:dyDescent="0.2">
      <c r="D489" s="4"/>
      <c r="E489" s="4"/>
      <c r="F489" s="4"/>
      <c r="G489" s="4"/>
      <c r="H489" s="4"/>
    </row>
    <row r="490" spans="4:8" ht="15.75" customHeight="1" x14ac:dyDescent="0.2">
      <c r="D490" s="4"/>
      <c r="E490" s="4"/>
      <c r="F490" s="4"/>
      <c r="G490" s="4"/>
      <c r="H490" s="4"/>
    </row>
    <row r="491" spans="4:8" ht="15.75" customHeight="1" x14ac:dyDescent="0.2">
      <c r="D491" s="4"/>
      <c r="E491" s="4"/>
      <c r="F491" s="4"/>
      <c r="G491" s="4"/>
      <c r="H491" s="4"/>
    </row>
    <row r="492" spans="4:8" ht="15.75" customHeight="1" x14ac:dyDescent="0.2">
      <c r="D492" s="4"/>
      <c r="E492" s="4"/>
      <c r="F492" s="4"/>
      <c r="G492" s="4"/>
      <c r="H492" s="4"/>
    </row>
    <row r="493" spans="4:8" ht="15.75" customHeight="1" x14ac:dyDescent="0.2">
      <c r="D493" s="4"/>
      <c r="E493" s="4"/>
      <c r="F493" s="4"/>
      <c r="G493" s="4"/>
      <c r="H493" s="4"/>
    </row>
    <row r="494" spans="4:8" ht="15.75" customHeight="1" x14ac:dyDescent="0.2">
      <c r="D494" s="4"/>
      <c r="E494" s="4"/>
      <c r="F494" s="4"/>
      <c r="G494" s="4"/>
      <c r="H494" s="4"/>
    </row>
    <row r="495" spans="4:8" ht="15.75" customHeight="1" x14ac:dyDescent="0.2">
      <c r="D495" s="4"/>
      <c r="E495" s="4"/>
      <c r="F495" s="4"/>
      <c r="G495" s="4"/>
      <c r="H495" s="4"/>
    </row>
    <row r="496" spans="4:8" ht="15.75" customHeight="1" x14ac:dyDescent="0.2">
      <c r="D496" s="4"/>
      <c r="E496" s="4"/>
      <c r="F496" s="4"/>
      <c r="G496" s="4"/>
      <c r="H496" s="4"/>
    </row>
    <row r="497" spans="4:8" ht="15.75" customHeight="1" x14ac:dyDescent="0.2">
      <c r="D497" s="4"/>
      <c r="E497" s="4"/>
      <c r="F497" s="4"/>
      <c r="G497" s="4"/>
      <c r="H497" s="4"/>
    </row>
    <row r="498" spans="4:8" ht="15.75" customHeight="1" x14ac:dyDescent="0.2">
      <c r="D498" s="4"/>
      <c r="E498" s="4"/>
      <c r="F498" s="4"/>
      <c r="G498" s="4"/>
      <c r="H498" s="4"/>
    </row>
    <row r="499" spans="4:8" ht="15.75" customHeight="1" x14ac:dyDescent="0.2">
      <c r="D499" s="4"/>
      <c r="E499" s="4"/>
      <c r="F499" s="4"/>
      <c r="G499" s="4"/>
      <c r="H499" s="4"/>
    </row>
    <row r="500" spans="4:8" ht="15.75" customHeight="1" x14ac:dyDescent="0.2">
      <c r="D500" s="4"/>
      <c r="E500" s="4"/>
      <c r="F500" s="4"/>
      <c r="G500" s="4"/>
      <c r="H500" s="4"/>
    </row>
    <row r="501" spans="4:8" ht="15.75" customHeight="1" x14ac:dyDescent="0.2">
      <c r="D501" s="4"/>
      <c r="E501" s="4"/>
      <c r="F501" s="4"/>
      <c r="G501" s="4"/>
      <c r="H501" s="4"/>
    </row>
    <row r="502" spans="4:8" ht="15.75" customHeight="1" x14ac:dyDescent="0.2">
      <c r="D502" s="4"/>
      <c r="E502" s="4"/>
      <c r="F502" s="4"/>
      <c r="G502" s="4"/>
      <c r="H502" s="4"/>
    </row>
    <row r="503" spans="4:8" ht="15.75" customHeight="1" x14ac:dyDescent="0.2">
      <c r="D503" s="4"/>
      <c r="E503" s="4"/>
      <c r="F503" s="4"/>
      <c r="G503" s="4"/>
      <c r="H503" s="4"/>
    </row>
    <row r="504" spans="4:8" ht="15.75" customHeight="1" x14ac:dyDescent="0.2">
      <c r="D504" s="4"/>
      <c r="E504" s="4"/>
      <c r="F504" s="4"/>
      <c r="G504" s="4"/>
      <c r="H504" s="4"/>
    </row>
    <row r="505" spans="4:8" ht="15.75" customHeight="1" x14ac:dyDescent="0.2">
      <c r="D505" s="4"/>
      <c r="E505" s="4"/>
      <c r="F505" s="4"/>
      <c r="G505" s="4"/>
      <c r="H505" s="4"/>
    </row>
    <row r="506" spans="4:8" ht="15.75" customHeight="1" x14ac:dyDescent="0.2">
      <c r="D506" s="4"/>
      <c r="E506" s="4"/>
      <c r="F506" s="4"/>
      <c r="G506" s="4"/>
      <c r="H506" s="4"/>
    </row>
    <row r="507" spans="4:8" ht="15.75" customHeight="1" x14ac:dyDescent="0.2">
      <c r="D507" s="4"/>
      <c r="E507" s="4"/>
      <c r="F507" s="4"/>
      <c r="G507" s="4"/>
      <c r="H507" s="4"/>
    </row>
    <row r="508" spans="4:8" ht="15.75" customHeight="1" x14ac:dyDescent="0.2">
      <c r="D508" s="4"/>
      <c r="E508" s="4"/>
      <c r="F508" s="4"/>
      <c r="G508" s="4"/>
      <c r="H508" s="4"/>
    </row>
    <row r="509" spans="4:8" ht="15.75" customHeight="1" x14ac:dyDescent="0.2">
      <c r="D509" s="4"/>
      <c r="E509" s="4"/>
      <c r="F509" s="4"/>
      <c r="G509" s="4"/>
      <c r="H509" s="4"/>
    </row>
    <row r="510" spans="4:8" ht="15.75" customHeight="1" x14ac:dyDescent="0.2">
      <c r="D510" s="4"/>
      <c r="E510" s="4"/>
      <c r="F510" s="4"/>
      <c r="G510" s="4"/>
      <c r="H510" s="4"/>
    </row>
    <row r="511" spans="4:8" ht="15.75" customHeight="1" x14ac:dyDescent="0.2">
      <c r="D511" s="4"/>
      <c r="E511" s="4"/>
      <c r="F511" s="4"/>
      <c r="G511" s="4"/>
      <c r="H511" s="4"/>
    </row>
    <row r="512" spans="4:8" ht="15.75" customHeight="1" x14ac:dyDescent="0.2">
      <c r="D512" s="4"/>
      <c r="E512" s="4"/>
      <c r="F512" s="4"/>
      <c r="G512" s="4"/>
      <c r="H512" s="4"/>
    </row>
    <row r="513" spans="4:8" ht="15.75" customHeight="1" x14ac:dyDescent="0.2">
      <c r="D513" s="4"/>
      <c r="E513" s="4"/>
      <c r="F513" s="4"/>
      <c r="G513" s="4"/>
      <c r="H513" s="4"/>
    </row>
    <row r="514" spans="4:8" ht="15.75" customHeight="1" x14ac:dyDescent="0.2">
      <c r="D514" s="4"/>
      <c r="E514" s="4"/>
      <c r="F514" s="4"/>
      <c r="G514" s="4"/>
      <c r="H514" s="4"/>
    </row>
    <row r="515" spans="4:8" ht="15.75" customHeight="1" x14ac:dyDescent="0.2">
      <c r="D515" s="4"/>
      <c r="E515" s="4"/>
      <c r="F515" s="4"/>
      <c r="G515" s="4"/>
      <c r="H515" s="4"/>
    </row>
    <row r="516" spans="4:8" ht="15.75" customHeight="1" x14ac:dyDescent="0.2">
      <c r="D516" s="4"/>
      <c r="E516" s="4"/>
      <c r="F516" s="4"/>
      <c r="G516" s="4"/>
      <c r="H516" s="4"/>
    </row>
    <row r="517" spans="4:8" ht="15.75" customHeight="1" x14ac:dyDescent="0.2">
      <c r="D517" s="4"/>
      <c r="E517" s="4"/>
      <c r="F517" s="4"/>
      <c r="G517" s="4"/>
      <c r="H517" s="4"/>
    </row>
    <row r="518" spans="4:8" ht="15.75" customHeight="1" x14ac:dyDescent="0.2">
      <c r="D518" s="4"/>
      <c r="E518" s="4"/>
      <c r="F518" s="4"/>
      <c r="G518" s="4"/>
      <c r="H518" s="4"/>
    </row>
    <row r="519" spans="4:8" ht="15.75" customHeight="1" x14ac:dyDescent="0.2">
      <c r="D519" s="4"/>
      <c r="E519" s="4"/>
      <c r="F519" s="4"/>
      <c r="G519" s="4"/>
      <c r="H519" s="4"/>
    </row>
    <row r="520" spans="4:8" ht="15.75" customHeight="1" x14ac:dyDescent="0.2">
      <c r="D520" s="4"/>
      <c r="E520" s="4"/>
      <c r="F520" s="4"/>
      <c r="G520" s="4"/>
      <c r="H520" s="4"/>
    </row>
    <row r="521" spans="4:8" ht="15.75" customHeight="1" x14ac:dyDescent="0.2">
      <c r="D521" s="4"/>
      <c r="E521" s="4"/>
      <c r="F521" s="4"/>
      <c r="G521" s="4"/>
      <c r="H521" s="4"/>
    </row>
    <row r="522" spans="4:8" ht="15.75" customHeight="1" x14ac:dyDescent="0.2">
      <c r="D522" s="4"/>
      <c r="E522" s="4"/>
      <c r="F522" s="4"/>
      <c r="G522" s="4"/>
      <c r="H522" s="4"/>
    </row>
    <row r="523" spans="4:8" ht="15.75" customHeight="1" x14ac:dyDescent="0.2">
      <c r="D523" s="4"/>
      <c r="E523" s="4"/>
      <c r="F523" s="4"/>
      <c r="G523" s="4"/>
      <c r="H523" s="4"/>
    </row>
    <row r="524" spans="4:8" ht="15.75" customHeight="1" x14ac:dyDescent="0.2">
      <c r="D524" s="4"/>
      <c r="E524" s="4"/>
      <c r="F524" s="4"/>
      <c r="G524" s="4"/>
      <c r="H524" s="4"/>
    </row>
    <row r="525" spans="4:8" ht="15.75" customHeight="1" x14ac:dyDescent="0.2">
      <c r="D525" s="4"/>
      <c r="E525" s="4"/>
      <c r="F525" s="4"/>
      <c r="G525" s="4"/>
      <c r="H525" s="4"/>
    </row>
    <row r="526" spans="4:8" ht="15.75" customHeight="1" x14ac:dyDescent="0.2">
      <c r="D526" s="4"/>
      <c r="E526" s="4"/>
      <c r="F526" s="4"/>
      <c r="G526" s="4"/>
      <c r="H526" s="4"/>
    </row>
    <row r="527" spans="4:8" ht="15.75" customHeight="1" x14ac:dyDescent="0.2">
      <c r="D527" s="4"/>
      <c r="E527" s="4"/>
      <c r="F527" s="4"/>
      <c r="G527" s="4"/>
      <c r="H527" s="4"/>
    </row>
    <row r="528" spans="4:8" ht="15.75" customHeight="1" x14ac:dyDescent="0.2">
      <c r="D528" s="4"/>
      <c r="E528" s="4"/>
      <c r="F528" s="4"/>
      <c r="G528" s="4"/>
      <c r="H528" s="4"/>
    </row>
    <row r="529" spans="4:8" ht="15.75" customHeight="1" x14ac:dyDescent="0.2">
      <c r="D529" s="4"/>
      <c r="E529" s="4"/>
      <c r="F529" s="4"/>
      <c r="G529" s="4"/>
      <c r="H529" s="4"/>
    </row>
    <row r="530" spans="4:8" ht="15.75" customHeight="1" x14ac:dyDescent="0.2">
      <c r="D530" s="4"/>
      <c r="E530" s="4"/>
      <c r="F530" s="4"/>
      <c r="G530" s="4"/>
      <c r="H530" s="4"/>
    </row>
    <row r="531" spans="4:8" ht="15.75" customHeight="1" x14ac:dyDescent="0.2">
      <c r="D531" s="4"/>
      <c r="E531" s="4"/>
      <c r="F531" s="4"/>
      <c r="G531" s="4"/>
      <c r="H531" s="4"/>
    </row>
    <row r="532" spans="4:8" ht="15.75" customHeight="1" x14ac:dyDescent="0.2">
      <c r="D532" s="4"/>
      <c r="E532" s="4"/>
      <c r="F532" s="4"/>
      <c r="G532" s="4"/>
      <c r="H532" s="4"/>
    </row>
    <row r="533" spans="4:8" ht="15.75" customHeight="1" x14ac:dyDescent="0.2">
      <c r="D533" s="4"/>
      <c r="E533" s="4"/>
      <c r="F533" s="4"/>
      <c r="G533" s="4"/>
      <c r="H533" s="4"/>
    </row>
    <row r="534" spans="4:8" ht="15.75" customHeight="1" x14ac:dyDescent="0.2">
      <c r="D534" s="4"/>
      <c r="E534" s="4"/>
      <c r="F534" s="4"/>
      <c r="G534" s="4"/>
      <c r="H534" s="4"/>
    </row>
    <row r="535" spans="4:8" ht="15.75" customHeight="1" x14ac:dyDescent="0.2">
      <c r="D535" s="4"/>
      <c r="E535" s="4"/>
      <c r="F535" s="4"/>
      <c r="G535" s="4"/>
      <c r="H535" s="4"/>
    </row>
    <row r="536" spans="4:8" ht="15.75" customHeight="1" x14ac:dyDescent="0.2">
      <c r="D536" s="4"/>
      <c r="E536" s="4"/>
      <c r="F536" s="4"/>
      <c r="G536" s="4"/>
      <c r="H536" s="4"/>
    </row>
    <row r="537" spans="4:8" ht="15.75" customHeight="1" x14ac:dyDescent="0.2">
      <c r="D537" s="4"/>
      <c r="E537" s="4"/>
      <c r="F537" s="4"/>
      <c r="G537" s="4"/>
      <c r="H537" s="4"/>
    </row>
    <row r="538" spans="4:8" ht="15.75" customHeight="1" x14ac:dyDescent="0.2">
      <c r="D538" s="4"/>
      <c r="E538" s="4"/>
      <c r="F538" s="4"/>
      <c r="G538" s="4"/>
      <c r="H538" s="4"/>
    </row>
    <row r="539" spans="4:8" ht="15.75" customHeight="1" x14ac:dyDescent="0.2">
      <c r="D539" s="4"/>
      <c r="E539" s="4"/>
      <c r="F539" s="4"/>
      <c r="G539" s="4"/>
      <c r="H539" s="4"/>
    </row>
    <row r="540" spans="4:8" ht="15.75" customHeight="1" x14ac:dyDescent="0.2">
      <c r="D540" s="4"/>
      <c r="E540" s="4"/>
      <c r="F540" s="4"/>
      <c r="G540" s="4"/>
      <c r="H540" s="4"/>
    </row>
    <row r="541" spans="4:8" ht="15.75" customHeight="1" x14ac:dyDescent="0.2">
      <c r="D541" s="4"/>
      <c r="E541" s="4"/>
      <c r="F541" s="4"/>
      <c r="G541" s="4"/>
      <c r="H541" s="4"/>
    </row>
    <row r="542" spans="4:8" ht="15.75" customHeight="1" x14ac:dyDescent="0.2">
      <c r="D542" s="4"/>
      <c r="E542" s="4"/>
      <c r="F542" s="4"/>
      <c r="G542" s="4"/>
      <c r="H542" s="4"/>
    </row>
    <row r="543" spans="4:8" ht="15.75" customHeight="1" x14ac:dyDescent="0.2">
      <c r="D543" s="4"/>
      <c r="E543" s="4"/>
      <c r="F543" s="4"/>
      <c r="G543" s="4"/>
      <c r="H543" s="4"/>
    </row>
    <row r="544" spans="4:8" ht="15.75" customHeight="1" x14ac:dyDescent="0.2">
      <c r="D544" s="4"/>
      <c r="E544" s="4"/>
      <c r="F544" s="4"/>
      <c r="G544" s="4"/>
      <c r="H544" s="4"/>
    </row>
    <row r="545" spans="4:8" ht="15.75" customHeight="1" x14ac:dyDescent="0.2">
      <c r="D545" s="4"/>
      <c r="E545" s="4"/>
      <c r="F545" s="4"/>
      <c r="G545" s="4"/>
      <c r="H545" s="4"/>
    </row>
    <row r="546" spans="4:8" ht="15.75" customHeight="1" x14ac:dyDescent="0.2">
      <c r="D546" s="4"/>
      <c r="E546" s="4"/>
      <c r="F546" s="4"/>
      <c r="G546" s="4"/>
      <c r="H546" s="4"/>
    </row>
    <row r="547" spans="4:8" ht="15.75" customHeight="1" x14ac:dyDescent="0.2">
      <c r="D547" s="4"/>
      <c r="E547" s="4"/>
      <c r="F547" s="4"/>
      <c r="G547" s="4"/>
      <c r="H547" s="4"/>
    </row>
    <row r="548" spans="4:8" ht="15.75" customHeight="1" x14ac:dyDescent="0.2">
      <c r="D548" s="4"/>
      <c r="E548" s="4"/>
      <c r="F548" s="4"/>
      <c r="G548" s="4"/>
      <c r="H548" s="4"/>
    </row>
    <row r="549" spans="4:8" ht="15.75" customHeight="1" x14ac:dyDescent="0.2">
      <c r="D549" s="4"/>
      <c r="E549" s="4"/>
      <c r="F549" s="4"/>
      <c r="G549" s="4"/>
      <c r="H549" s="4"/>
    </row>
    <row r="550" spans="4:8" ht="15.75" customHeight="1" x14ac:dyDescent="0.2">
      <c r="D550" s="4"/>
      <c r="E550" s="4"/>
      <c r="F550" s="4"/>
      <c r="G550" s="4"/>
      <c r="H550" s="4"/>
    </row>
    <row r="551" spans="4:8" ht="15.75" customHeight="1" x14ac:dyDescent="0.2">
      <c r="D551" s="4"/>
      <c r="E551" s="4"/>
      <c r="F551" s="4"/>
      <c r="G551" s="4"/>
      <c r="H551" s="4"/>
    </row>
    <row r="552" spans="4:8" ht="15.75" customHeight="1" x14ac:dyDescent="0.2">
      <c r="D552" s="4"/>
      <c r="E552" s="4"/>
      <c r="F552" s="4"/>
      <c r="G552" s="4"/>
      <c r="H552" s="4"/>
    </row>
    <row r="553" spans="4:8" ht="15.75" customHeight="1" x14ac:dyDescent="0.2">
      <c r="D553" s="4"/>
      <c r="E553" s="4"/>
      <c r="F553" s="4"/>
      <c r="G553" s="4"/>
      <c r="H553" s="4"/>
    </row>
    <row r="554" spans="4:8" ht="15.75" customHeight="1" x14ac:dyDescent="0.2">
      <c r="D554" s="4"/>
      <c r="E554" s="4"/>
      <c r="F554" s="4"/>
      <c r="G554" s="4"/>
      <c r="H554" s="4"/>
    </row>
    <row r="555" spans="4:8" ht="15.75" customHeight="1" x14ac:dyDescent="0.2">
      <c r="D555" s="4"/>
      <c r="E555" s="4"/>
      <c r="F555" s="4"/>
      <c r="G555" s="4"/>
      <c r="H555" s="4"/>
    </row>
    <row r="556" spans="4:8" ht="15.75" customHeight="1" x14ac:dyDescent="0.2">
      <c r="D556" s="4"/>
      <c r="E556" s="4"/>
      <c r="F556" s="4"/>
      <c r="G556" s="4"/>
      <c r="H556" s="4"/>
    </row>
    <row r="557" spans="4:8" ht="15.75" customHeight="1" x14ac:dyDescent="0.2">
      <c r="D557" s="4"/>
      <c r="E557" s="4"/>
      <c r="F557" s="4"/>
      <c r="G557" s="4"/>
      <c r="H557" s="4"/>
    </row>
    <row r="558" spans="4:8" ht="15.75" customHeight="1" x14ac:dyDescent="0.2">
      <c r="D558" s="4"/>
      <c r="E558" s="4"/>
      <c r="F558" s="4"/>
      <c r="G558" s="4"/>
      <c r="H558" s="4"/>
    </row>
    <row r="559" spans="4:8" ht="15.75" customHeight="1" x14ac:dyDescent="0.2">
      <c r="D559" s="4"/>
      <c r="E559" s="4"/>
      <c r="F559" s="4"/>
      <c r="G559" s="4"/>
      <c r="H559" s="4"/>
    </row>
    <row r="560" spans="4:8" ht="15.75" customHeight="1" x14ac:dyDescent="0.2">
      <c r="D560" s="4"/>
      <c r="E560" s="4"/>
      <c r="F560" s="4"/>
      <c r="G560" s="4"/>
      <c r="H560" s="4"/>
    </row>
    <row r="561" spans="4:8" ht="15.75" customHeight="1" x14ac:dyDescent="0.2">
      <c r="D561" s="4"/>
      <c r="E561" s="4"/>
      <c r="F561" s="4"/>
      <c r="G561" s="4"/>
      <c r="H561" s="4"/>
    </row>
    <row r="562" spans="4:8" ht="15.75" customHeight="1" x14ac:dyDescent="0.2">
      <c r="D562" s="4"/>
      <c r="E562" s="4"/>
      <c r="F562" s="4"/>
      <c r="G562" s="4"/>
      <c r="H562" s="4"/>
    </row>
    <row r="563" spans="4:8" ht="15.75" customHeight="1" x14ac:dyDescent="0.2">
      <c r="D563" s="4"/>
      <c r="E563" s="4"/>
      <c r="F563" s="4"/>
      <c r="G563" s="4"/>
      <c r="H563" s="4"/>
    </row>
    <row r="564" spans="4:8" ht="15.75" customHeight="1" x14ac:dyDescent="0.2">
      <c r="D564" s="4"/>
      <c r="E564" s="4"/>
      <c r="F564" s="4"/>
      <c r="G564" s="4"/>
      <c r="H564" s="4"/>
    </row>
    <row r="565" spans="4:8" ht="15.75" customHeight="1" x14ac:dyDescent="0.2">
      <c r="D565" s="4"/>
      <c r="E565" s="4"/>
      <c r="F565" s="4"/>
      <c r="G565" s="4"/>
      <c r="H565" s="4"/>
    </row>
    <row r="566" spans="4:8" ht="15.75" customHeight="1" x14ac:dyDescent="0.2">
      <c r="D566" s="4"/>
      <c r="E566" s="4"/>
      <c r="F566" s="4"/>
      <c r="G566" s="4"/>
      <c r="H566" s="4"/>
    </row>
    <row r="567" spans="4:8" ht="15.75" customHeight="1" x14ac:dyDescent="0.2">
      <c r="D567" s="4"/>
      <c r="E567" s="4"/>
      <c r="F567" s="4"/>
      <c r="G567" s="4"/>
      <c r="H567" s="4"/>
    </row>
    <row r="568" spans="4:8" ht="15.75" customHeight="1" x14ac:dyDescent="0.2">
      <c r="D568" s="4"/>
      <c r="E568" s="4"/>
      <c r="F568" s="4"/>
      <c r="G568" s="4"/>
      <c r="H568" s="4"/>
    </row>
    <row r="569" spans="4:8" ht="15.75" customHeight="1" x14ac:dyDescent="0.2">
      <c r="D569" s="4"/>
      <c r="E569" s="4"/>
      <c r="F569" s="4"/>
      <c r="G569" s="4"/>
      <c r="H569" s="4"/>
    </row>
    <row r="570" spans="4:8" ht="15.75" customHeight="1" x14ac:dyDescent="0.2">
      <c r="D570" s="4"/>
      <c r="E570" s="4"/>
      <c r="F570" s="4"/>
      <c r="G570" s="4"/>
      <c r="H570" s="4"/>
    </row>
    <row r="571" spans="4:8" ht="15.75" customHeight="1" x14ac:dyDescent="0.2">
      <c r="D571" s="4"/>
      <c r="E571" s="4"/>
      <c r="F571" s="4"/>
      <c r="G571" s="4"/>
      <c r="H571" s="4"/>
    </row>
    <row r="572" spans="4:8" ht="15.75" customHeight="1" x14ac:dyDescent="0.2">
      <c r="D572" s="4"/>
      <c r="E572" s="4"/>
      <c r="F572" s="4"/>
      <c r="G572" s="4"/>
      <c r="H572" s="4"/>
    </row>
    <row r="573" spans="4:8" ht="15.75" customHeight="1" x14ac:dyDescent="0.2">
      <c r="D573" s="4"/>
      <c r="E573" s="4"/>
      <c r="F573" s="4"/>
      <c r="G573" s="4"/>
      <c r="H573" s="4"/>
    </row>
    <row r="574" spans="4:8" ht="15.75" customHeight="1" x14ac:dyDescent="0.2">
      <c r="D574" s="4"/>
      <c r="E574" s="4"/>
      <c r="F574" s="4"/>
      <c r="G574" s="4"/>
      <c r="H574" s="4"/>
    </row>
    <row r="575" spans="4:8" ht="15.75" customHeight="1" x14ac:dyDescent="0.2">
      <c r="D575" s="4"/>
      <c r="E575" s="4"/>
      <c r="F575" s="4"/>
      <c r="G575" s="4"/>
      <c r="H575" s="4"/>
    </row>
    <row r="576" spans="4:8" ht="15.75" customHeight="1" x14ac:dyDescent="0.2">
      <c r="D576" s="4"/>
      <c r="E576" s="4"/>
      <c r="F576" s="4"/>
      <c r="G576" s="4"/>
      <c r="H576" s="4"/>
    </row>
    <row r="577" spans="4:8" ht="15.75" customHeight="1" x14ac:dyDescent="0.2">
      <c r="D577" s="4"/>
      <c r="E577" s="4"/>
      <c r="F577" s="4"/>
      <c r="G577" s="4"/>
      <c r="H577" s="4"/>
    </row>
    <row r="578" spans="4:8" ht="15.75" customHeight="1" x14ac:dyDescent="0.2">
      <c r="D578" s="4"/>
      <c r="E578" s="4"/>
      <c r="F578" s="4"/>
      <c r="G578" s="4"/>
      <c r="H578" s="4"/>
    </row>
    <row r="579" spans="4:8" ht="15.75" customHeight="1" x14ac:dyDescent="0.2">
      <c r="D579" s="4"/>
      <c r="E579" s="4"/>
      <c r="F579" s="4"/>
      <c r="G579" s="4"/>
      <c r="H579" s="4"/>
    </row>
    <row r="580" spans="4:8" ht="15.75" customHeight="1" x14ac:dyDescent="0.2">
      <c r="D580" s="4"/>
      <c r="E580" s="4"/>
      <c r="F580" s="4"/>
      <c r="G580" s="4"/>
      <c r="H580" s="4"/>
    </row>
    <row r="581" spans="4:8" ht="15.75" customHeight="1" x14ac:dyDescent="0.2">
      <c r="D581" s="4"/>
      <c r="E581" s="4"/>
      <c r="F581" s="4"/>
      <c r="G581" s="4"/>
      <c r="H581" s="4"/>
    </row>
    <row r="582" spans="4:8" ht="15.75" customHeight="1" x14ac:dyDescent="0.2">
      <c r="D582" s="4"/>
      <c r="E582" s="4"/>
      <c r="F582" s="4"/>
      <c r="G582" s="4"/>
      <c r="H582" s="4"/>
    </row>
    <row r="583" spans="4:8" ht="15.75" customHeight="1" x14ac:dyDescent="0.2">
      <c r="D583" s="4"/>
      <c r="E583" s="4"/>
      <c r="F583" s="4"/>
      <c r="G583" s="4"/>
      <c r="H583" s="4"/>
    </row>
    <row r="584" spans="4:8" ht="15.75" customHeight="1" x14ac:dyDescent="0.2">
      <c r="D584" s="4"/>
      <c r="E584" s="4"/>
      <c r="F584" s="4"/>
      <c r="G584" s="4"/>
      <c r="H584" s="4"/>
    </row>
    <row r="585" spans="4:8" ht="15.75" customHeight="1" x14ac:dyDescent="0.2">
      <c r="D585" s="4"/>
      <c r="E585" s="4"/>
      <c r="F585" s="4"/>
      <c r="G585" s="4"/>
      <c r="H585" s="4"/>
    </row>
    <row r="586" spans="4:8" ht="15.75" customHeight="1" x14ac:dyDescent="0.2">
      <c r="D586" s="4"/>
      <c r="E586" s="4"/>
      <c r="F586" s="4"/>
      <c r="G586" s="4"/>
      <c r="H586" s="4"/>
    </row>
    <row r="587" spans="4:8" ht="15.75" customHeight="1" x14ac:dyDescent="0.2">
      <c r="D587" s="4"/>
      <c r="E587" s="4"/>
      <c r="F587" s="4"/>
      <c r="G587" s="4"/>
      <c r="H587" s="4"/>
    </row>
    <row r="588" spans="4:8" ht="15.75" customHeight="1" x14ac:dyDescent="0.2">
      <c r="D588" s="4"/>
      <c r="E588" s="4"/>
      <c r="F588" s="4"/>
      <c r="G588" s="4"/>
      <c r="H588" s="4"/>
    </row>
    <row r="589" spans="4:8" ht="15.75" customHeight="1" x14ac:dyDescent="0.2">
      <c r="D589" s="4"/>
      <c r="E589" s="4"/>
      <c r="F589" s="4"/>
      <c r="G589" s="4"/>
      <c r="H589" s="4"/>
    </row>
    <row r="590" spans="4:8" ht="15.75" customHeight="1" x14ac:dyDescent="0.2">
      <c r="D590" s="4"/>
      <c r="E590" s="4"/>
      <c r="F590" s="4"/>
      <c r="G590" s="4"/>
      <c r="H590" s="4"/>
    </row>
    <row r="591" spans="4:8" ht="15.75" customHeight="1" x14ac:dyDescent="0.2">
      <c r="D591" s="4"/>
      <c r="E591" s="4"/>
      <c r="F591" s="4"/>
      <c r="G591" s="4"/>
      <c r="H591" s="4"/>
    </row>
    <row r="592" spans="4:8" ht="15.75" customHeight="1" x14ac:dyDescent="0.2">
      <c r="D592" s="4"/>
      <c r="E592" s="4"/>
      <c r="F592" s="4"/>
      <c r="G592" s="4"/>
      <c r="H592" s="4"/>
    </row>
    <row r="593" spans="4:8" ht="15.75" customHeight="1" x14ac:dyDescent="0.2">
      <c r="D593" s="4"/>
      <c r="E593" s="4"/>
      <c r="F593" s="4"/>
      <c r="G593" s="4"/>
      <c r="H593" s="4"/>
    </row>
    <row r="594" spans="4:8" ht="15.75" customHeight="1" x14ac:dyDescent="0.2">
      <c r="D594" s="4"/>
      <c r="E594" s="4"/>
      <c r="F594" s="4"/>
      <c r="G594" s="4"/>
      <c r="H594" s="4"/>
    </row>
    <row r="595" spans="4:8" ht="15.75" customHeight="1" x14ac:dyDescent="0.2">
      <c r="D595" s="4"/>
      <c r="E595" s="4"/>
      <c r="F595" s="4"/>
      <c r="G595" s="4"/>
      <c r="H595" s="4"/>
    </row>
    <row r="596" spans="4:8" ht="15.75" customHeight="1" x14ac:dyDescent="0.2">
      <c r="D596" s="4"/>
      <c r="E596" s="4"/>
      <c r="F596" s="4"/>
      <c r="G596" s="4"/>
      <c r="H596" s="4"/>
    </row>
    <row r="597" spans="4:8" ht="15.75" customHeight="1" x14ac:dyDescent="0.2">
      <c r="D597" s="4"/>
      <c r="E597" s="4"/>
      <c r="F597" s="4"/>
      <c r="G597" s="4"/>
      <c r="H597" s="4"/>
    </row>
    <row r="598" spans="4:8" ht="15.75" customHeight="1" x14ac:dyDescent="0.2">
      <c r="D598" s="4"/>
      <c r="E598" s="4"/>
      <c r="F598" s="4"/>
      <c r="G598" s="4"/>
      <c r="H598" s="4"/>
    </row>
    <row r="599" spans="4:8" ht="15.75" customHeight="1" x14ac:dyDescent="0.2">
      <c r="D599" s="4"/>
      <c r="E599" s="4"/>
      <c r="F599" s="4"/>
      <c r="G599" s="4"/>
      <c r="H599" s="4"/>
    </row>
    <row r="600" spans="4:8" ht="15.75" customHeight="1" x14ac:dyDescent="0.2">
      <c r="D600" s="4"/>
      <c r="E600" s="4"/>
      <c r="F600" s="4"/>
      <c r="G600" s="4"/>
      <c r="H600" s="4"/>
    </row>
    <row r="601" spans="4:8" ht="15.75" customHeight="1" x14ac:dyDescent="0.2">
      <c r="D601" s="4"/>
      <c r="E601" s="4"/>
      <c r="F601" s="4"/>
      <c r="G601" s="4"/>
      <c r="H601" s="4"/>
    </row>
    <row r="602" spans="4:8" ht="15.75" customHeight="1" x14ac:dyDescent="0.2">
      <c r="D602" s="4"/>
      <c r="E602" s="4"/>
      <c r="F602" s="4"/>
      <c r="G602" s="4"/>
      <c r="H602" s="4"/>
    </row>
    <row r="603" spans="4:8" ht="15.75" customHeight="1" x14ac:dyDescent="0.2">
      <c r="D603" s="4"/>
      <c r="E603" s="4"/>
      <c r="F603" s="4"/>
      <c r="G603" s="4"/>
      <c r="H603" s="4"/>
    </row>
    <row r="604" spans="4:8" ht="15.75" customHeight="1" x14ac:dyDescent="0.2">
      <c r="D604" s="4"/>
      <c r="E604" s="4"/>
      <c r="F604" s="4"/>
      <c r="G604" s="4"/>
      <c r="H604" s="4"/>
    </row>
    <row r="605" spans="4:8" ht="15.75" customHeight="1" x14ac:dyDescent="0.2">
      <c r="D605" s="4"/>
      <c r="E605" s="4"/>
      <c r="F605" s="4"/>
      <c r="G605" s="4"/>
      <c r="H605" s="4"/>
    </row>
    <row r="606" spans="4:8" ht="15.75" customHeight="1" x14ac:dyDescent="0.2">
      <c r="D606" s="4"/>
      <c r="E606" s="4"/>
      <c r="F606" s="4"/>
      <c r="G606" s="4"/>
      <c r="H606" s="4"/>
    </row>
    <row r="607" spans="4:8" ht="15.75" customHeight="1" x14ac:dyDescent="0.2">
      <c r="D607" s="4"/>
      <c r="E607" s="4"/>
      <c r="F607" s="4"/>
      <c r="G607" s="4"/>
      <c r="H607" s="4"/>
    </row>
    <row r="608" spans="4:8" ht="15.75" customHeight="1" x14ac:dyDescent="0.2">
      <c r="D608" s="4"/>
      <c r="E608" s="4"/>
      <c r="F608" s="4"/>
      <c r="G608" s="4"/>
      <c r="H608" s="4"/>
    </row>
    <row r="609" spans="4:8" ht="15.75" customHeight="1" x14ac:dyDescent="0.2">
      <c r="D609" s="4"/>
      <c r="E609" s="4"/>
      <c r="F609" s="4"/>
      <c r="G609" s="4"/>
      <c r="H609" s="4"/>
    </row>
    <row r="610" spans="4:8" ht="15.75" customHeight="1" x14ac:dyDescent="0.2">
      <c r="D610" s="4"/>
      <c r="E610" s="4"/>
      <c r="F610" s="4"/>
      <c r="G610" s="4"/>
      <c r="H610" s="4"/>
    </row>
    <row r="611" spans="4:8" ht="15.75" customHeight="1" x14ac:dyDescent="0.2">
      <c r="D611" s="4"/>
      <c r="E611" s="4"/>
      <c r="F611" s="4"/>
      <c r="G611" s="4"/>
      <c r="H611" s="4"/>
    </row>
    <row r="612" spans="4:8" ht="15.75" customHeight="1" x14ac:dyDescent="0.2">
      <c r="D612" s="4"/>
      <c r="E612" s="4"/>
      <c r="F612" s="4"/>
      <c r="G612" s="4"/>
      <c r="H612" s="4"/>
    </row>
    <row r="613" spans="4:8" ht="15.75" customHeight="1" x14ac:dyDescent="0.2">
      <c r="D613" s="4"/>
      <c r="E613" s="4"/>
      <c r="F613" s="4"/>
      <c r="G613" s="4"/>
      <c r="H613" s="4"/>
    </row>
    <row r="614" spans="4:8" ht="15.75" customHeight="1" x14ac:dyDescent="0.2">
      <c r="D614" s="4"/>
      <c r="E614" s="4"/>
      <c r="F614" s="4"/>
      <c r="G614" s="4"/>
      <c r="H614" s="4"/>
    </row>
    <row r="615" spans="4:8" ht="15.75" customHeight="1" x14ac:dyDescent="0.2">
      <c r="D615" s="4"/>
      <c r="E615" s="4"/>
      <c r="F615" s="4"/>
      <c r="G615" s="4"/>
      <c r="H615" s="4"/>
    </row>
    <row r="616" spans="4:8" ht="15.75" customHeight="1" x14ac:dyDescent="0.2">
      <c r="D616" s="4"/>
      <c r="E616" s="4"/>
      <c r="F616" s="4"/>
      <c r="G616" s="4"/>
      <c r="H616" s="4"/>
    </row>
    <row r="617" spans="4:8" ht="15.75" customHeight="1" x14ac:dyDescent="0.2">
      <c r="D617" s="4"/>
      <c r="E617" s="4"/>
      <c r="F617" s="4"/>
      <c r="G617" s="4"/>
      <c r="H617" s="4"/>
    </row>
    <row r="618" spans="4:8" ht="15.75" customHeight="1" x14ac:dyDescent="0.2">
      <c r="D618" s="4"/>
      <c r="E618" s="4"/>
      <c r="F618" s="4"/>
      <c r="G618" s="4"/>
      <c r="H618" s="4"/>
    </row>
    <row r="619" spans="4:8" ht="15.75" customHeight="1" x14ac:dyDescent="0.2">
      <c r="D619" s="4"/>
      <c r="E619" s="4"/>
      <c r="F619" s="4"/>
      <c r="G619" s="4"/>
      <c r="H619" s="4"/>
    </row>
    <row r="620" spans="4:8" ht="15.75" customHeight="1" x14ac:dyDescent="0.2">
      <c r="D620" s="4"/>
      <c r="E620" s="4"/>
      <c r="F620" s="4"/>
      <c r="G620" s="4"/>
      <c r="H620" s="4"/>
    </row>
    <row r="621" spans="4:8" ht="15.75" customHeight="1" x14ac:dyDescent="0.2">
      <c r="D621" s="4"/>
      <c r="E621" s="4"/>
      <c r="F621" s="4"/>
      <c r="G621" s="4"/>
      <c r="H621" s="4"/>
    </row>
    <row r="622" spans="4:8" ht="15.75" customHeight="1" x14ac:dyDescent="0.2">
      <c r="D622" s="4"/>
      <c r="E622" s="4"/>
      <c r="F622" s="4"/>
      <c r="G622" s="4"/>
      <c r="H622" s="4"/>
    </row>
    <row r="623" spans="4:8" ht="15.75" customHeight="1" x14ac:dyDescent="0.2">
      <c r="D623" s="4"/>
      <c r="E623" s="4"/>
      <c r="F623" s="4"/>
      <c r="G623" s="4"/>
      <c r="H623" s="4"/>
    </row>
    <row r="624" spans="4:8" ht="15.75" customHeight="1" x14ac:dyDescent="0.2">
      <c r="D624" s="4"/>
      <c r="E624" s="4"/>
      <c r="F624" s="4"/>
      <c r="G624" s="4"/>
      <c r="H624" s="4"/>
    </row>
    <row r="625" spans="4:8" ht="15.75" customHeight="1" x14ac:dyDescent="0.2">
      <c r="D625" s="4"/>
      <c r="E625" s="4"/>
      <c r="F625" s="4"/>
      <c r="G625" s="4"/>
      <c r="H625" s="4"/>
    </row>
    <row r="626" spans="4:8" ht="15.75" customHeight="1" x14ac:dyDescent="0.2">
      <c r="D626" s="4"/>
      <c r="E626" s="4"/>
      <c r="F626" s="4"/>
      <c r="G626" s="4"/>
      <c r="H626" s="4"/>
    </row>
    <row r="627" spans="4:8" ht="15.75" customHeight="1" x14ac:dyDescent="0.2">
      <c r="D627" s="4"/>
      <c r="E627" s="4"/>
      <c r="F627" s="4"/>
      <c r="G627" s="4"/>
      <c r="H627" s="4"/>
    </row>
    <row r="628" spans="4:8" ht="15.75" customHeight="1" x14ac:dyDescent="0.2">
      <c r="D628" s="4"/>
      <c r="E628" s="4"/>
      <c r="F628" s="4"/>
      <c r="G628" s="4"/>
      <c r="H628" s="4"/>
    </row>
    <row r="629" spans="4:8" ht="15.75" customHeight="1" x14ac:dyDescent="0.2">
      <c r="D629" s="4"/>
      <c r="E629" s="4"/>
      <c r="F629" s="4"/>
      <c r="G629" s="4"/>
      <c r="H629" s="4"/>
    </row>
    <row r="630" spans="4:8" ht="15.75" customHeight="1" x14ac:dyDescent="0.2">
      <c r="D630" s="4"/>
      <c r="E630" s="4"/>
      <c r="F630" s="4"/>
      <c r="G630" s="4"/>
      <c r="H630" s="4"/>
    </row>
    <row r="631" spans="4:8" ht="15.75" customHeight="1" x14ac:dyDescent="0.2">
      <c r="D631" s="4"/>
      <c r="E631" s="4"/>
      <c r="F631" s="4"/>
      <c r="G631" s="4"/>
      <c r="H631" s="4"/>
    </row>
    <row r="632" spans="4:8" ht="15.75" customHeight="1" x14ac:dyDescent="0.2">
      <c r="D632" s="4"/>
      <c r="E632" s="4"/>
      <c r="F632" s="4"/>
      <c r="G632" s="4"/>
      <c r="H632" s="4"/>
    </row>
    <row r="633" spans="4:8" ht="15.75" customHeight="1" x14ac:dyDescent="0.2">
      <c r="D633" s="4"/>
      <c r="E633" s="4"/>
      <c r="F633" s="4"/>
      <c r="G633" s="4"/>
      <c r="H633" s="4"/>
    </row>
    <row r="634" spans="4:8" ht="15.75" customHeight="1" x14ac:dyDescent="0.2">
      <c r="D634" s="4"/>
      <c r="E634" s="4"/>
      <c r="F634" s="4"/>
      <c r="G634" s="4"/>
      <c r="H634" s="4"/>
    </row>
    <row r="635" spans="4:8" ht="15.75" customHeight="1" x14ac:dyDescent="0.2">
      <c r="D635" s="4"/>
      <c r="E635" s="4"/>
      <c r="F635" s="4"/>
      <c r="G635" s="4"/>
      <c r="H635" s="4"/>
    </row>
    <row r="636" spans="4:8" ht="15.75" customHeight="1" x14ac:dyDescent="0.2">
      <c r="D636" s="4"/>
      <c r="E636" s="4"/>
      <c r="F636" s="4"/>
      <c r="G636" s="4"/>
      <c r="H636" s="4"/>
    </row>
    <row r="637" spans="4:8" ht="15.75" customHeight="1" x14ac:dyDescent="0.2">
      <c r="D637" s="4"/>
      <c r="E637" s="4"/>
      <c r="F637" s="4"/>
      <c r="G637" s="4"/>
      <c r="H637" s="4"/>
    </row>
    <row r="638" spans="4:8" ht="15.75" customHeight="1" x14ac:dyDescent="0.2">
      <c r="D638" s="4"/>
      <c r="E638" s="4"/>
      <c r="F638" s="4"/>
      <c r="G638" s="4"/>
      <c r="H638" s="4"/>
    </row>
    <row r="639" spans="4:8" ht="15.75" customHeight="1" x14ac:dyDescent="0.2">
      <c r="D639" s="4"/>
      <c r="E639" s="4"/>
      <c r="F639" s="4"/>
      <c r="G639" s="4"/>
      <c r="H639" s="4"/>
    </row>
    <row r="640" spans="4:8" ht="15.75" customHeight="1" x14ac:dyDescent="0.2">
      <c r="D640" s="4"/>
      <c r="E640" s="4"/>
      <c r="F640" s="4"/>
      <c r="G640" s="4"/>
      <c r="H640" s="4"/>
    </row>
    <row r="641" spans="4:8" ht="15.75" customHeight="1" x14ac:dyDescent="0.2">
      <c r="D641" s="4"/>
      <c r="E641" s="4"/>
      <c r="F641" s="4"/>
      <c r="G641" s="4"/>
      <c r="H641" s="4"/>
    </row>
    <row r="642" spans="4:8" ht="15.75" customHeight="1" x14ac:dyDescent="0.2">
      <c r="D642" s="4"/>
      <c r="E642" s="4"/>
      <c r="F642" s="4"/>
      <c r="G642" s="4"/>
      <c r="H642" s="4"/>
    </row>
    <row r="643" spans="4:8" ht="15.75" customHeight="1" x14ac:dyDescent="0.2">
      <c r="D643" s="4"/>
      <c r="E643" s="4"/>
      <c r="F643" s="4"/>
      <c r="G643" s="4"/>
      <c r="H643" s="4"/>
    </row>
    <row r="644" spans="4:8" ht="15.75" customHeight="1" x14ac:dyDescent="0.2">
      <c r="D644" s="4"/>
      <c r="E644" s="4"/>
      <c r="F644" s="4"/>
      <c r="G644" s="4"/>
      <c r="H644" s="4"/>
    </row>
    <row r="645" spans="4:8" ht="15.75" customHeight="1" x14ac:dyDescent="0.2">
      <c r="D645" s="4"/>
      <c r="E645" s="4"/>
      <c r="F645" s="4"/>
      <c r="G645" s="4"/>
      <c r="H645" s="4"/>
    </row>
    <row r="646" spans="4:8" ht="15.75" customHeight="1" x14ac:dyDescent="0.2">
      <c r="D646" s="4"/>
      <c r="E646" s="4"/>
      <c r="F646" s="4"/>
      <c r="G646" s="4"/>
      <c r="H646" s="4"/>
    </row>
    <row r="647" spans="4:8" ht="15.75" customHeight="1" x14ac:dyDescent="0.2">
      <c r="D647" s="4"/>
      <c r="E647" s="4"/>
      <c r="F647" s="4"/>
      <c r="G647" s="4"/>
      <c r="H647" s="4"/>
    </row>
    <row r="648" spans="4:8" ht="15.75" customHeight="1" x14ac:dyDescent="0.2">
      <c r="D648" s="4"/>
      <c r="E648" s="4"/>
      <c r="F648" s="4"/>
      <c r="G648" s="4"/>
      <c r="H648" s="4"/>
    </row>
    <row r="649" spans="4:8" ht="15.75" customHeight="1" x14ac:dyDescent="0.2">
      <c r="D649" s="4"/>
      <c r="E649" s="4"/>
      <c r="F649" s="4"/>
      <c r="G649" s="4"/>
      <c r="H649" s="4"/>
    </row>
    <row r="650" spans="4:8" ht="15.75" customHeight="1" x14ac:dyDescent="0.2">
      <c r="D650" s="4"/>
      <c r="E650" s="4"/>
      <c r="F650" s="4"/>
      <c r="G650" s="4"/>
      <c r="H650" s="4"/>
    </row>
    <row r="651" spans="4:8" ht="15.75" customHeight="1" x14ac:dyDescent="0.2">
      <c r="D651" s="4"/>
      <c r="E651" s="4"/>
      <c r="F651" s="4"/>
      <c r="G651" s="4"/>
      <c r="H651" s="4"/>
    </row>
    <row r="652" spans="4:8" ht="15.75" customHeight="1" x14ac:dyDescent="0.2">
      <c r="D652" s="4"/>
      <c r="E652" s="4"/>
      <c r="F652" s="4"/>
      <c r="G652" s="4"/>
      <c r="H652" s="4"/>
    </row>
    <row r="653" spans="4:8" ht="15.75" customHeight="1" x14ac:dyDescent="0.2">
      <c r="D653" s="4"/>
      <c r="E653" s="4"/>
      <c r="F653" s="4"/>
      <c r="G653" s="4"/>
      <c r="H653" s="4"/>
    </row>
    <row r="654" spans="4:8" ht="15.75" customHeight="1" x14ac:dyDescent="0.2">
      <c r="D654" s="4"/>
      <c r="E654" s="4"/>
      <c r="F654" s="4"/>
      <c r="G654" s="4"/>
      <c r="H654" s="4"/>
    </row>
    <row r="655" spans="4:8" ht="15.75" customHeight="1" x14ac:dyDescent="0.2">
      <c r="D655" s="4"/>
      <c r="E655" s="4"/>
      <c r="F655" s="4"/>
      <c r="G655" s="4"/>
      <c r="H655" s="4"/>
    </row>
    <row r="656" spans="4:8" ht="15.75" customHeight="1" x14ac:dyDescent="0.2">
      <c r="D656" s="4"/>
      <c r="E656" s="4"/>
      <c r="F656" s="4"/>
      <c r="G656" s="4"/>
      <c r="H656" s="4"/>
    </row>
    <row r="657" spans="4:8" ht="15.75" customHeight="1" x14ac:dyDescent="0.2">
      <c r="D657" s="4"/>
      <c r="E657" s="4"/>
      <c r="F657" s="4"/>
      <c r="G657" s="4"/>
      <c r="H657" s="4"/>
    </row>
    <row r="658" spans="4:8" ht="15.75" customHeight="1" x14ac:dyDescent="0.2">
      <c r="D658" s="4"/>
      <c r="E658" s="4"/>
      <c r="F658" s="4"/>
      <c r="G658" s="4"/>
      <c r="H658" s="4"/>
    </row>
    <row r="659" spans="4:8" ht="15.75" customHeight="1" x14ac:dyDescent="0.2">
      <c r="D659" s="4"/>
      <c r="E659" s="4"/>
      <c r="F659" s="4"/>
      <c r="G659" s="4"/>
      <c r="H659" s="4"/>
    </row>
    <row r="660" spans="4:8" ht="15.75" customHeight="1" x14ac:dyDescent="0.2">
      <c r="D660" s="4"/>
      <c r="E660" s="4"/>
      <c r="F660" s="4"/>
      <c r="G660" s="4"/>
      <c r="H660" s="4"/>
    </row>
    <row r="661" spans="4:8" ht="15.75" customHeight="1" x14ac:dyDescent="0.2">
      <c r="D661" s="4"/>
      <c r="E661" s="4"/>
      <c r="F661" s="4"/>
      <c r="G661" s="4"/>
      <c r="H661" s="4"/>
    </row>
    <row r="662" spans="4:8" ht="15.75" customHeight="1" x14ac:dyDescent="0.2">
      <c r="D662" s="4"/>
      <c r="E662" s="4"/>
      <c r="F662" s="4"/>
      <c r="G662" s="4"/>
      <c r="H662" s="4"/>
    </row>
    <row r="663" spans="4:8" ht="15.75" customHeight="1" x14ac:dyDescent="0.2">
      <c r="D663" s="4"/>
      <c r="E663" s="4"/>
      <c r="F663" s="4"/>
      <c r="G663" s="4"/>
      <c r="H663" s="4"/>
    </row>
    <row r="664" spans="4:8" ht="15.75" customHeight="1" x14ac:dyDescent="0.2">
      <c r="D664" s="4"/>
      <c r="E664" s="4"/>
      <c r="F664" s="4"/>
      <c r="G664" s="4"/>
      <c r="H664" s="4"/>
    </row>
    <row r="665" spans="4:8" ht="15.75" customHeight="1" x14ac:dyDescent="0.2">
      <c r="D665" s="4"/>
      <c r="E665" s="4"/>
      <c r="F665" s="4"/>
      <c r="G665" s="4"/>
      <c r="H665" s="4"/>
    </row>
    <row r="666" spans="4:8" ht="15.75" customHeight="1" x14ac:dyDescent="0.2">
      <c r="D666" s="4"/>
      <c r="E666" s="4"/>
      <c r="F666" s="4"/>
      <c r="G666" s="4"/>
      <c r="H666" s="4"/>
    </row>
    <row r="667" spans="4:8" ht="15.75" customHeight="1" x14ac:dyDescent="0.2">
      <c r="D667" s="4"/>
      <c r="E667" s="4"/>
      <c r="F667" s="4"/>
      <c r="G667" s="4"/>
      <c r="H667" s="4"/>
    </row>
    <row r="668" spans="4:8" ht="15.75" customHeight="1" x14ac:dyDescent="0.2">
      <c r="D668" s="4"/>
      <c r="E668" s="4"/>
      <c r="F668" s="4"/>
      <c r="G668" s="4"/>
      <c r="H668" s="4"/>
    </row>
    <row r="669" spans="4:8" ht="15.75" customHeight="1" x14ac:dyDescent="0.2">
      <c r="D669" s="4"/>
      <c r="E669" s="4"/>
      <c r="F669" s="4"/>
      <c r="G669" s="4"/>
      <c r="H669" s="4"/>
    </row>
    <row r="670" spans="4:8" ht="15.75" customHeight="1" x14ac:dyDescent="0.2">
      <c r="D670" s="4"/>
      <c r="E670" s="4"/>
      <c r="F670" s="4"/>
      <c r="G670" s="4"/>
      <c r="H670" s="4"/>
    </row>
    <row r="671" spans="4:8" ht="15.75" customHeight="1" x14ac:dyDescent="0.2">
      <c r="D671" s="4"/>
      <c r="E671" s="4"/>
      <c r="F671" s="4"/>
      <c r="G671" s="4"/>
      <c r="H671" s="4"/>
    </row>
    <row r="672" spans="4:8" ht="15.75" customHeight="1" x14ac:dyDescent="0.2">
      <c r="D672" s="4"/>
      <c r="E672" s="4"/>
      <c r="F672" s="4"/>
      <c r="G672" s="4"/>
      <c r="H672" s="4"/>
    </row>
    <row r="673" spans="4:8" ht="15.75" customHeight="1" x14ac:dyDescent="0.2">
      <c r="D673" s="4"/>
      <c r="E673" s="4"/>
      <c r="F673" s="4"/>
      <c r="G673" s="4"/>
      <c r="H673" s="4"/>
    </row>
    <row r="674" spans="4:8" ht="15.75" customHeight="1" x14ac:dyDescent="0.2">
      <c r="D674" s="4"/>
      <c r="E674" s="4"/>
      <c r="F674" s="4"/>
      <c r="G674" s="4"/>
      <c r="H674" s="4"/>
    </row>
    <row r="675" spans="4:8" ht="15.75" customHeight="1" x14ac:dyDescent="0.2">
      <c r="D675" s="4"/>
      <c r="E675" s="4"/>
      <c r="F675" s="4"/>
      <c r="G675" s="4"/>
      <c r="H675" s="4"/>
    </row>
    <row r="676" spans="4:8" ht="15.75" customHeight="1" x14ac:dyDescent="0.2">
      <c r="D676" s="4"/>
      <c r="E676" s="4"/>
      <c r="F676" s="4"/>
      <c r="G676" s="4"/>
      <c r="H676" s="4"/>
    </row>
    <row r="677" spans="4:8" ht="15.75" customHeight="1" x14ac:dyDescent="0.2">
      <c r="D677" s="4"/>
      <c r="E677" s="4"/>
      <c r="F677" s="4"/>
      <c r="G677" s="4"/>
      <c r="H677" s="4"/>
    </row>
    <row r="678" spans="4:8" ht="15.75" customHeight="1" x14ac:dyDescent="0.2">
      <c r="D678" s="4"/>
      <c r="E678" s="4"/>
      <c r="F678" s="4"/>
      <c r="G678" s="4"/>
      <c r="H678" s="4"/>
    </row>
    <row r="679" spans="4:8" ht="15.75" customHeight="1" x14ac:dyDescent="0.2">
      <c r="D679" s="4"/>
      <c r="E679" s="4"/>
      <c r="F679" s="4"/>
      <c r="G679" s="4"/>
      <c r="H679" s="4"/>
    </row>
    <row r="680" spans="4:8" ht="15.75" customHeight="1" x14ac:dyDescent="0.2">
      <c r="D680" s="4"/>
      <c r="E680" s="4"/>
      <c r="F680" s="4"/>
      <c r="G680" s="4"/>
      <c r="H680" s="4"/>
    </row>
    <row r="681" spans="4:8" ht="15.75" customHeight="1" x14ac:dyDescent="0.2">
      <c r="D681" s="4"/>
      <c r="E681" s="4"/>
      <c r="F681" s="4"/>
      <c r="G681" s="4"/>
      <c r="H681" s="4"/>
    </row>
    <row r="682" spans="4:8" ht="15.75" customHeight="1" x14ac:dyDescent="0.2">
      <c r="D682" s="4"/>
      <c r="E682" s="4"/>
      <c r="F682" s="4"/>
      <c r="G682" s="4"/>
      <c r="H682" s="4"/>
    </row>
    <row r="683" spans="4:8" ht="15.75" customHeight="1" x14ac:dyDescent="0.2">
      <c r="D683" s="4"/>
      <c r="E683" s="4"/>
      <c r="F683" s="4"/>
      <c r="G683" s="4"/>
      <c r="H683" s="4"/>
    </row>
    <row r="684" spans="4:8" ht="15.75" customHeight="1" x14ac:dyDescent="0.2">
      <c r="D684" s="4"/>
      <c r="E684" s="4"/>
      <c r="F684" s="4"/>
      <c r="G684" s="4"/>
      <c r="H684" s="4"/>
    </row>
    <row r="685" spans="4:8" ht="15.75" customHeight="1" x14ac:dyDescent="0.2">
      <c r="D685" s="4"/>
      <c r="E685" s="4"/>
      <c r="F685" s="4"/>
      <c r="G685" s="4"/>
      <c r="H685" s="4"/>
    </row>
    <row r="686" spans="4:8" ht="15.75" customHeight="1" x14ac:dyDescent="0.2">
      <c r="D686" s="4"/>
      <c r="E686" s="4"/>
      <c r="F686" s="4"/>
      <c r="G686" s="4"/>
      <c r="H686" s="4"/>
    </row>
    <row r="687" spans="4:8" ht="15.75" customHeight="1" x14ac:dyDescent="0.2">
      <c r="D687" s="4"/>
      <c r="E687" s="4"/>
      <c r="F687" s="4"/>
      <c r="G687" s="4"/>
      <c r="H687" s="4"/>
    </row>
    <row r="688" spans="4:8" ht="15.75" customHeight="1" x14ac:dyDescent="0.2">
      <c r="D688" s="4"/>
      <c r="E688" s="4"/>
      <c r="F688" s="4"/>
      <c r="G688" s="4"/>
      <c r="H688" s="4"/>
    </row>
    <row r="689" spans="4:8" ht="15.75" customHeight="1" x14ac:dyDescent="0.2">
      <c r="D689" s="4"/>
      <c r="E689" s="4"/>
      <c r="F689" s="4"/>
      <c r="G689" s="4"/>
      <c r="H689" s="4"/>
    </row>
    <row r="690" spans="4:8" ht="15.75" customHeight="1" x14ac:dyDescent="0.2">
      <c r="D690" s="4"/>
      <c r="E690" s="4"/>
      <c r="F690" s="4"/>
      <c r="G690" s="4"/>
      <c r="H690" s="4"/>
    </row>
    <row r="691" spans="4:8" ht="15.75" customHeight="1" x14ac:dyDescent="0.2">
      <c r="D691" s="4"/>
      <c r="E691" s="4"/>
      <c r="F691" s="4"/>
      <c r="G691" s="4"/>
      <c r="H691" s="4"/>
    </row>
    <row r="692" spans="4:8" ht="15.75" customHeight="1" x14ac:dyDescent="0.2">
      <c r="D692" s="4"/>
      <c r="E692" s="4"/>
      <c r="F692" s="4"/>
      <c r="G692" s="4"/>
      <c r="H692" s="4"/>
    </row>
    <row r="693" spans="4:8" ht="15.75" customHeight="1" x14ac:dyDescent="0.2">
      <c r="D693" s="4"/>
      <c r="E693" s="4"/>
      <c r="F693" s="4"/>
      <c r="G693" s="4"/>
      <c r="H693" s="4"/>
    </row>
    <row r="694" spans="4:8" ht="15.75" customHeight="1" x14ac:dyDescent="0.2">
      <c r="D694" s="4"/>
      <c r="E694" s="4"/>
      <c r="F694" s="4"/>
      <c r="G694" s="4"/>
      <c r="H694" s="4"/>
    </row>
    <row r="695" spans="4:8" ht="15.75" customHeight="1" x14ac:dyDescent="0.2">
      <c r="D695" s="4"/>
      <c r="E695" s="4"/>
      <c r="F695" s="4"/>
      <c r="G695" s="4"/>
      <c r="H695" s="4"/>
    </row>
    <row r="696" spans="4:8" ht="15.75" customHeight="1" x14ac:dyDescent="0.2">
      <c r="D696" s="4"/>
      <c r="E696" s="4"/>
      <c r="F696" s="4"/>
      <c r="G696" s="4"/>
      <c r="H696" s="4"/>
    </row>
    <row r="697" spans="4:8" ht="15.75" customHeight="1" x14ac:dyDescent="0.2">
      <c r="D697" s="4"/>
      <c r="E697" s="4"/>
      <c r="F697" s="4"/>
      <c r="G697" s="4"/>
      <c r="H697" s="4"/>
    </row>
    <row r="698" spans="4:8" ht="15.75" customHeight="1" x14ac:dyDescent="0.2">
      <c r="D698" s="4"/>
      <c r="E698" s="4"/>
      <c r="F698" s="4"/>
      <c r="G698" s="4"/>
      <c r="H698" s="4"/>
    </row>
    <row r="699" spans="4:8" ht="15.75" customHeight="1" x14ac:dyDescent="0.2">
      <c r="D699" s="4"/>
      <c r="E699" s="4"/>
      <c r="F699" s="4"/>
      <c r="G699" s="4"/>
      <c r="H699" s="4"/>
    </row>
    <row r="700" spans="4:8" ht="15.75" customHeight="1" x14ac:dyDescent="0.2">
      <c r="D700" s="4"/>
      <c r="E700" s="4"/>
      <c r="F700" s="4"/>
      <c r="G700" s="4"/>
      <c r="H700" s="4"/>
    </row>
    <row r="701" spans="4:8" ht="15.75" customHeight="1" x14ac:dyDescent="0.2">
      <c r="D701" s="4"/>
      <c r="E701" s="4"/>
      <c r="F701" s="4"/>
      <c r="G701" s="4"/>
      <c r="H701" s="4"/>
    </row>
    <row r="702" spans="4:8" ht="15.75" customHeight="1" x14ac:dyDescent="0.2">
      <c r="D702" s="4"/>
      <c r="E702" s="4"/>
      <c r="F702" s="4"/>
      <c r="G702" s="4"/>
      <c r="H702" s="4"/>
    </row>
    <row r="703" spans="4:8" ht="15.75" customHeight="1" x14ac:dyDescent="0.2">
      <c r="D703" s="4"/>
      <c r="E703" s="4"/>
      <c r="F703" s="4"/>
      <c r="G703" s="4"/>
      <c r="H703" s="4"/>
    </row>
    <row r="704" spans="4:8" ht="15.75" customHeight="1" x14ac:dyDescent="0.2">
      <c r="D704" s="4"/>
      <c r="E704" s="4"/>
      <c r="F704" s="4"/>
      <c r="G704" s="4"/>
      <c r="H704" s="4"/>
    </row>
    <row r="705" spans="4:8" ht="15.75" customHeight="1" x14ac:dyDescent="0.2">
      <c r="D705" s="4"/>
      <c r="E705" s="4"/>
      <c r="F705" s="4"/>
      <c r="G705" s="4"/>
      <c r="H705" s="4"/>
    </row>
    <row r="706" spans="4:8" ht="15.75" customHeight="1" x14ac:dyDescent="0.2">
      <c r="D706" s="4"/>
      <c r="E706" s="4"/>
      <c r="F706" s="4"/>
      <c r="G706" s="4"/>
      <c r="H706" s="4"/>
    </row>
    <row r="707" spans="4:8" ht="15.75" customHeight="1" x14ac:dyDescent="0.2">
      <c r="D707" s="4"/>
      <c r="E707" s="4"/>
      <c r="F707" s="4"/>
      <c r="G707" s="4"/>
      <c r="H707" s="4"/>
    </row>
    <row r="708" spans="4:8" ht="15.75" customHeight="1" x14ac:dyDescent="0.2">
      <c r="D708" s="4"/>
      <c r="E708" s="4"/>
      <c r="F708" s="4"/>
      <c r="G708" s="4"/>
      <c r="H708" s="4"/>
    </row>
    <row r="709" spans="4:8" ht="15.75" customHeight="1" x14ac:dyDescent="0.2">
      <c r="D709" s="4"/>
      <c r="E709" s="4"/>
      <c r="F709" s="4"/>
      <c r="G709" s="4"/>
      <c r="H709" s="4"/>
    </row>
    <row r="710" spans="4:8" ht="15.75" customHeight="1" x14ac:dyDescent="0.2">
      <c r="D710" s="4"/>
      <c r="E710" s="4"/>
      <c r="F710" s="4"/>
      <c r="G710" s="4"/>
      <c r="H710" s="4"/>
    </row>
    <row r="711" spans="4:8" ht="15.75" customHeight="1" x14ac:dyDescent="0.2">
      <c r="D711" s="4"/>
      <c r="E711" s="4"/>
      <c r="F711" s="4"/>
      <c r="G711" s="4"/>
      <c r="H711" s="4"/>
    </row>
    <row r="712" spans="4:8" ht="15.75" customHeight="1" x14ac:dyDescent="0.2">
      <c r="D712" s="4"/>
      <c r="E712" s="4"/>
      <c r="F712" s="4"/>
      <c r="G712" s="4"/>
      <c r="H712" s="4"/>
    </row>
    <row r="713" spans="4:8" ht="15.75" customHeight="1" x14ac:dyDescent="0.2">
      <c r="D713" s="4"/>
      <c r="E713" s="4"/>
      <c r="F713" s="4"/>
      <c r="G713" s="4"/>
      <c r="H713" s="4"/>
    </row>
    <row r="714" spans="4:8" ht="15.75" customHeight="1" x14ac:dyDescent="0.2">
      <c r="D714" s="4"/>
      <c r="E714" s="4"/>
      <c r="F714" s="4"/>
      <c r="G714" s="4"/>
      <c r="H714" s="4"/>
    </row>
    <row r="715" spans="4:8" ht="15.75" customHeight="1" x14ac:dyDescent="0.2">
      <c r="D715" s="4"/>
      <c r="E715" s="4"/>
      <c r="F715" s="4"/>
      <c r="G715" s="4"/>
      <c r="H715" s="4"/>
    </row>
    <row r="716" spans="4:8" ht="15.75" customHeight="1" x14ac:dyDescent="0.2">
      <c r="D716" s="4"/>
      <c r="E716" s="4"/>
      <c r="F716" s="4"/>
      <c r="G716" s="4"/>
      <c r="H716" s="4"/>
    </row>
    <row r="717" spans="4:8" ht="15.75" customHeight="1" x14ac:dyDescent="0.2">
      <c r="D717" s="4"/>
      <c r="E717" s="4"/>
      <c r="F717" s="4"/>
      <c r="G717" s="4"/>
      <c r="H717" s="4"/>
    </row>
    <row r="718" spans="4:8" ht="15.75" customHeight="1" x14ac:dyDescent="0.2">
      <c r="D718" s="4"/>
      <c r="E718" s="4"/>
      <c r="F718" s="4"/>
      <c r="G718" s="4"/>
      <c r="H718" s="4"/>
    </row>
    <row r="719" spans="4:8" ht="15.75" customHeight="1" x14ac:dyDescent="0.2">
      <c r="D719" s="4"/>
      <c r="E719" s="4"/>
      <c r="F719" s="4"/>
      <c r="G719" s="4"/>
      <c r="H719" s="4"/>
    </row>
    <row r="720" spans="4:8" ht="15.75" customHeight="1" x14ac:dyDescent="0.2">
      <c r="D720" s="4"/>
      <c r="E720" s="4"/>
      <c r="F720" s="4"/>
      <c r="G720" s="4"/>
      <c r="H720" s="4"/>
    </row>
    <row r="721" spans="4:8" ht="15.75" customHeight="1" x14ac:dyDescent="0.2">
      <c r="D721" s="4"/>
      <c r="E721" s="4"/>
      <c r="F721" s="4"/>
      <c r="G721" s="4"/>
      <c r="H721" s="4"/>
    </row>
    <row r="722" spans="4:8" ht="15.75" customHeight="1" x14ac:dyDescent="0.2">
      <c r="D722" s="4"/>
      <c r="E722" s="4"/>
      <c r="F722" s="4"/>
      <c r="G722" s="4"/>
      <c r="H722" s="4"/>
    </row>
    <row r="723" spans="4:8" ht="15.75" customHeight="1" x14ac:dyDescent="0.2">
      <c r="D723" s="4"/>
      <c r="E723" s="4"/>
      <c r="F723" s="4"/>
      <c r="G723" s="4"/>
      <c r="H723" s="4"/>
    </row>
    <row r="724" spans="4:8" ht="15.75" customHeight="1" x14ac:dyDescent="0.2">
      <c r="D724" s="4"/>
      <c r="E724" s="4"/>
      <c r="F724" s="4"/>
      <c r="G724" s="4"/>
      <c r="H724" s="4"/>
    </row>
    <row r="725" spans="4:8" ht="15.75" customHeight="1" x14ac:dyDescent="0.2">
      <c r="D725" s="4"/>
      <c r="E725" s="4"/>
      <c r="F725" s="4"/>
      <c r="G725" s="4"/>
      <c r="H725" s="4"/>
    </row>
    <row r="726" spans="4:8" ht="15.75" customHeight="1" x14ac:dyDescent="0.2">
      <c r="D726" s="4"/>
      <c r="E726" s="4"/>
      <c r="F726" s="4"/>
      <c r="G726" s="4"/>
      <c r="H726" s="4"/>
    </row>
    <row r="727" spans="4:8" ht="15.75" customHeight="1" x14ac:dyDescent="0.2">
      <c r="D727" s="4"/>
      <c r="E727" s="4"/>
      <c r="F727" s="4"/>
      <c r="G727" s="4"/>
      <c r="H727" s="4"/>
    </row>
    <row r="728" spans="4:8" ht="15.75" customHeight="1" x14ac:dyDescent="0.2">
      <c r="D728" s="4"/>
      <c r="E728" s="4"/>
      <c r="F728" s="4"/>
      <c r="G728" s="4"/>
      <c r="H728" s="4"/>
    </row>
    <row r="729" spans="4:8" ht="15.75" customHeight="1" x14ac:dyDescent="0.2">
      <c r="D729" s="4"/>
      <c r="E729" s="4"/>
      <c r="F729" s="4"/>
      <c r="G729" s="4"/>
      <c r="H729" s="4"/>
    </row>
    <row r="730" spans="4:8" ht="15.75" customHeight="1" x14ac:dyDescent="0.2">
      <c r="D730" s="4"/>
      <c r="E730" s="4"/>
      <c r="F730" s="4"/>
      <c r="G730" s="4"/>
      <c r="H730" s="4"/>
    </row>
    <row r="731" spans="4:8" ht="15.75" customHeight="1" x14ac:dyDescent="0.2">
      <c r="D731" s="4"/>
      <c r="E731" s="4"/>
      <c r="F731" s="4"/>
      <c r="G731" s="4"/>
      <c r="H731" s="4"/>
    </row>
    <row r="732" spans="4:8" ht="15.75" customHeight="1" x14ac:dyDescent="0.2">
      <c r="D732" s="4"/>
      <c r="E732" s="4"/>
      <c r="F732" s="4"/>
      <c r="G732" s="4"/>
      <c r="H732" s="4"/>
    </row>
    <row r="733" spans="4:8" ht="15.75" customHeight="1" x14ac:dyDescent="0.2">
      <c r="D733" s="4"/>
      <c r="E733" s="4"/>
      <c r="F733" s="4"/>
      <c r="G733" s="4"/>
      <c r="H733" s="4"/>
    </row>
    <row r="734" spans="4:8" ht="15.75" customHeight="1" x14ac:dyDescent="0.2">
      <c r="D734" s="4"/>
      <c r="E734" s="4"/>
      <c r="F734" s="4"/>
      <c r="G734" s="4"/>
      <c r="H734" s="4"/>
    </row>
    <row r="735" spans="4:8" ht="15.75" customHeight="1" x14ac:dyDescent="0.2">
      <c r="D735" s="4"/>
      <c r="E735" s="4"/>
      <c r="F735" s="4"/>
      <c r="G735" s="4"/>
      <c r="H735" s="4"/>
    </row>
    <row r="736" spans="4:8" ht="15.75" customHeight="1" x14ac:dyDescent="0.2">
      <c r="D736" s="4"/>
      <c r="E736" s="4"/>
      <c r="F736" s="4"/>
      <c r="G736" s="4"/>
      <c r="H736" s="4"/>
    </row>
    <row r="737" spans="4:8" ht="15.75" customHeight="1" x14ac:dyDescent="0.2">
      <c r="D737" s="4"/>
      <c r="E737" s="4"/>
      <c r="F737" s="4"/>
      <c r="G737" s="4"/>
      <c r="H737" s="4"/>
    </row>
    <row r="738" spans="4:8" ht="15.75" customHeight="1" x14ac:dyDescent="0.2">
      <c r="D738" s="4"/>
      <c r="E738" s="4"/>
      <c r="F738" s="4"/>
      <c r="G738" s="4"/>
      <c r="H738" s="4"/>
    </row>
    <row r="739" spans="4:8" ht="15.75" customHeight="1" x14ac:dyDescent="0.2">
      <c r="D739" s="4"/>
      <c r="E739" s="4"/>
      <c r="F739" s="4"/>
      <c r="G739" s="4"/>
      <c r="H739" s="4"/>
    </row>
    <row r="740" spans="4:8" ht="15.75" customHeight="1" x14ac:dyDescent="0.2">
      <c r="D740" s="4"/>
      <c r="E740" s="4"/>
      <c r="F740" s="4"/>
      <c r="G740" s="4"/>
      <c r="H740" s="4"/>
    </row>
    <row r="741" spans="4:8" ht="15.75" customHeight="1" x14ac:dyDescent="0.2">
      <c r="D741" s="4"/>
      <c r="E741" s="4"/>
      <c r="F741" s="4"/>
      <c r="G741" s="4"/>
      <c r="H741" s="4"/>
    </row>
    <row r="742" spans="4:8" ht="15.75" customHeight="1" x14ac:dyDescent="0.2">
      <c r="D742" s="4"/>
      <c r="E742" s="4"/>
      <c r="F742" s="4"/>
      <c r="G742" s="4"/>
      <c r="H742" s="4"/>
    </row>
    <row r="743" spans="4:8" ht="15.75" customHeight="1" x14ac:dyDescent="0.2">
      <c r="D743" s="4"/>
      <c r="E743" s="4"/>
      <c r="F743" s="4"/>
      <c r="G743" s="4"/>
      <c r="H743" s="4"/>
    </row>
    <row r="744" spans="4:8" ht="15.75" customHeight="1" x14ac:dyDescent="0.2">
      <c r="D744" s="4"/>
      <c r="E744" s="4"/>
      <c r="F744" s="4"/>
      <c r="G744" s="4"/>
      <c r="H744" s="4"/>
    </row>
    <row r="745" spans="4:8" ht="15.75" customHeight="1" x14ac:dyDescent="0.2">
      <c r="D745" s="4"/>
      <c r="E745" s="4"/>
      <c r="F745" s="4"/>
      <c r="G745" s="4"/>
      <c r="H745" s="4"/>
    </row>
    <row r="746" spans="4:8" ht="15.75" customHeight="1" x14ac:dyDescent="0.2">
      <c r="D746" s="4"/>
      <c r="E746" s="4"/>
      <c r="F746" s="4"/>
      <c r="G746" s="4"/>
      <c r="H746" s="4"/>
    </row>
    <row r="747" spans="4:8" ht="15.75" customHeight="1" x14ac:dyDescent="0.2">
      <c r="D747" s="4"/>
      <c r="E747" s="4"/>
      <c r="F747" s="4"/>
      <c r="G747" s="4"/>
      <c r="H747" s="4"/>
    </row>
    <row r="748" spans="4:8" ht="15.75" customHeight="1" x14ac:dyDescent="0.2">
      <c r="D748" s="4"/>
      <c r="E748" s="4"/>
      <c r="F748" s="4"/>
      <c r="G748" s="4"/>
      <c r="H748" s="4"/>
    </row>
    <row r="749" spans="4:8" ht="15.75" customHeight="1" x14ac:dyDescent="0.2">
      <c r="D749" s="4"/>
      <c r="E749" s="4"/>
      <c r="F749" s="4"/>
      <c r="G749" s="4"/>
      <c r="H749" s="4"/>
    </row>
    <row r="750" spans="4:8" ht="15.75" customHeight="1" x14ac:dyDescent="0.2">
      <c r="D750" s="4"/>
      <c r="E750" s="4"/>
      <c r="F750" s="4"/>
      <c r="G750" s="4"/>
      <c r="H750" s="4"/>
    </row>
    <row r="751" spans="4:8" ht="15.75" customHeight="1" x14ac:dyDescent="0.2">
      <c r="D751" s="4"/>
      <c r="E751" s="4"/>
      <c r="F751" s="4"/>
      <c r="G751" s="4"/>
      <c r="H751" s="4"/>
    </row>
    <row r="752" spans="4:8" ht="15.75" customHeight="1" x14ac:dyDescent="0.2">
      <c r="D752" s="4"/>
      <c r="E752" s="4"/>
      <c r="F752" s="4"/>
      <c r="G752" s="4"/>
      <c r="H752" s="4"/>
    </row>
    <row r="753" spans="4:8" ht="15.75" customHeight="1" x14ac:dyDescent="0.2">
      <c r="D753" s="4"/>
      <c r="E753" s="4"/>
      <c r="F753" s="4"/>
      <c r="G753" s="4"/>
      <c r="H753" s="4"/>
    </row>
    <row r="754" spans="4:8" ht="15.75" customHeight="1" x14ac:dyDescent="0.2">
      <c r="D754" s="4"/>
      <c r="E754" s="4"/>
      <c r="F754" s="4"/>
      <c r="G754" s="4"/>
      <c r="H754" s="4"/>
    </row>
    <row r="755" spans="4:8" ht="15.75" customHeight="1" x14ac:dyDescent="0.2">
      <c r="D755" s="4"/>
      <c r="E755" s="4"/>
      <c r="F755" s="4"/>
      <c r="G755" s="4"/>
      <c r="H755" s="4"/>
    </row>
    <row r="756" spans="4:8" ht="15.75" customHeight="1" x14ac:dyDescent="0.2">
      <c r="D756" s="4"/>
      <c r="E756" s="4"/>
      <c r="F756" s="4"/>
      <c r="G756" s="4"/>
      <c r="H756" s="4"/>
    </row>
    <row r="757" spans="4:8" ht="15.75" customHeight="1" x14ac:dyDescent="0.2">
      <c r="D757" s="4"/>
      <c r="E757" s="4"/>
      <c r="F757" s="4"/>
      <c r="G757" s="4"/>
      <c r="H757" s="4"/>
    </row>
    <row r="758" spans="4:8" ht="15.75" customHeight="1" x14ac:dyDescent="0.2">
      <c r="D758" s="4"/>
      <c r="E758" s="4"/>
      <c r="F758" s="4"/>
      <c r="G758" s="4"/>
      <c r="H758" s="4"/>
    </row>
    <row r="759" spans="4:8" ht="15.75" customHeight="1" x14ac:dyDescent="0.2">
      <c r="D759" s="4"/>
      <c r="E759" s="4"/>
      <c r="F759" s="4"/>
      <c r="G759" s="4"/>
      <c r="H759" s="4"/>
    </row>
    <row r="760" spans="4:8" ht="15.75" customHeight="1" x14ac:dyDescent="0.2">
      <c r="D760" s="4"/>
      <c r="E760" s="4"/>
      <c r="F760" s="4"/>
      <c r="G760" s="4"/>
      <c r="H760" s="4"/>
    </row>
    <row r="761" spans="4:8" ht="15.75" customHeight="1" x14ac:dyDescent="0.2">
      <c r="D761" s="4"/>
      <c r="E761" s="4"/>
      <c r="F761" s="4"/>
      <c r="G761" s="4"/>
      <c r="H761" s="4"/>
    </row>
    <row r="762" spans="4:8" ht="15.75" customHeight="1" x14ac:dyDescent="0.2">
      <c r="D762" s="4"/>
      <c r="E762" s="4"/>
      <c r="F762" s="4"/>
      <c r="G762" s="4"/>
      <c r="H762" s="4"/>
    </row>
    <row r="763" spans="4:8" ht="15.75" customHeight="1" x14ac:dyDescent="0.2">
      <c r="D763" s="4"/>
      <c r="E763" s="4"/>
      <c r="F763" s="4"/>
      <c r="G763" s="4"/>
      <c r="H763" s="4"/>
    </row>
    <row r="764" spans="4:8" ht="15.75" customHeight="1" x14ac:dyDescent="0.2">
      <c r="D764" s="4"/>
      <c r="E764" s="4"/>
      <c r="F764" s="4"/>
      <c r="G764" s="4"/>
      <c r="H764" s="4"/>
    </row>
    <row r="765" spans="4:8" ht="15.75" customHeight="1" x14ac:dyDescent="0.2">
      <c r="D765" s="4"/>
      <c r="E765" s="4"/>
      <c r="F765" s="4"/>
      <c r="G765" s="4"/>
      <c r="H765" s="4"/>
    </row>
    <row r="766" spans="4:8" ht="15.75" customHeight="1" x14ac:dyDescent="0.2">
      <c r="D766" s="4"/>
      <c r="E766" s="4"/>
      <c r="F766" s="4"/>
      <c r="G766" s="4"/>
      <c r="H766" s="4"/>
    </row>
    <row r="767" spans="4:8" ht="15.75" customHeight="1" x14ac:dyDescent="0.2">
      <c r="D767" s="4"/>
      <c r="E767" s="4"/>
      <c r="F767" s="4"/>
      <c r="G767" s="4"/>
      <c r="H767" s="4"/>
    </row>
    <row r="768" spans="4:8" ht="15.75" customHeight="1" x14ac:dyDescent="0.2">
      <c r="D768" s="4"/>
      <c r="E768" s="4"/>
      <c r="F768" s="4"/>
      <c r="G768" s="4"/>
      <c r="H768" s="4"/>
    </row>
    <row r="769" spans="4:8" ht="15.75" customHeight="1" x14ac:dyDescent="0.2">
      <c r="D769" s="4"/>
      <c r="E769" s="4"/>
      <c r="F769" s="4"/>
      <c r="G769" s="4"/>
      <c r="H769" s="4"/>
    </row>
    <row r="770" spans="4:8" ht="15.75" customHeight="1" x14ac:dyDescent="0.2">
      <c r="D770" s="4"/>
      <c r="E770" s="4"/>
      <c r="F770" s="4"/>
      <c r="G770" s="4"/>
      <c r="H770" s="4"/>
    </row>
    <row r="771" spans="4:8" ht="15.75" customHeight="1" x14ac:dyDescent="0.2">
      <c r="D771" s="4"/>
      <c r="E771" s="4"/>
      <c r="F771" s="4"/>
      <c r="G771" s="4"/>
      <c r="H771" s="4"/>
    </row>
    <row r="772" spans="4:8" ht="15.75" customHeight="1" x14ac:dyDescent="0.2">
      <c r="D772" s="4"/>
      <c r="E772" s="4"/>
      <c r="F772" s="4"/>
      <c r="G772" s="4"/>
      <c r="H772" s="4"/>
    </row>
    <row r="773" spans="4:8" ht="15.75" customHeight="1" x14ac:dyDescent="0.2">
      <c r="D773" s="4"/>
      <c r="E773" s="4"/>
      <c r="F773" s="4"/>
      <c r="G773" s="4"/>
      <c r="H773" s="4"/>
    </row>
    <row r="774" spans="4:8" ht="15.75" customHeight="1" x14ac:dyDescent="0.2">
      <c r="D774" s="4"/>
      <c r="E774" s="4"/>
      <c r="F774" s="4"/>
      <c r="G774" s="4"/>
      <c r="H774" s="4"/>
    </row>
    <row r="775" spans="4:8" ht="15.75" customHeight="1" x14ac:dyDescent="0.2">
      <c r="D775" s="4"/>
      <c r="E775" s="4"/>
      <c r="F775" s="4"/>
      <c r="G775" s="4"/>
      <c r="H775" s="4"/>
    </row>
    <row r="776" spans="4:8" ht="15.75" customHeight="1" x14ac:dyDescent="0.2">
      <c r="D776" s="4"/>
      <c r="E776" s="4"/>
      <c r="F776" s="4"/>
      <c r="G776" s="4"/>
      <c r="H776" s="4"/>
    </row>
    <row r="777" spans="4:8" ht="15.75" customHeight="1" x14ac:dyDescent="0.2">
      <c r="D777" s="4"/>
      <c r="E777" s="4"/>
      <c r="F777" s="4"/>
      <c r="G777" s="4"/>
      <c r="H777" s="4"/>
    </row>
    <row r="778" spans="4:8" ht="15.75" customHeight="1" x14ac:dyDescent="0.2">
      <c r="D778" s="4"/>
      <c r="E778" s="4"/>
      <c r="F778" s="4"/>
      <c r="G778" s="4"/>
      <c r="H778" s="4"/>
    </row>
    <row r="779" spans="4:8" ht="15.75" customHeight="1" x14ac:dyDescent="0.2">
      <c r="D779" s="4"/>
      <c r="E779" s="4"/>
      <c r="F779" s="4"/>
      <c r="G779" s="4"/>
      <c r="H779" s="4"/>
    </row>
    <row r="780" spans="4:8" ht="15.75" customHeight="1" x14ac:dyDescent="0.2">
      <c r="D780" s="4"/>
      <c r="E780" s="4"/>
      <c r="F780" s="4"/>
      <c r="G780" s="4"/>
      <c r="H780" s="4"/>
    </row>
    <row r="781" spans="4:8" ht="15.75" customHeight="1" x14ac:dyDescent="0.2">
      <c r="D781" s="4"/>
      <c r="E781" s="4"/>
      <c r="F781" s="4"/>
      <c r="G781" s="4"/>
      <c r="H781" s="4"/>
    </row>
    <row r="782" spans="4:8" ht="15.75" customHeight="1" x14ac:dyDescent="0.2">
      <c r="D782" s="4"/>
      <c r="E782" s="4"/>
      <c r="F782" s="4"/>
      <c r="G782" s="4"/>
      <c r="H782" s="4"/>
    </row>
    <row r="783" spans="4:8" ht="15.75" customHeight="1" x14ac:dyDescent="0.2">
      <c r="D783" s="4"/>
      <c r="E783" s="4"/>
      <c r="F783" s="4"/>
      <c r="G783" s="4"/>
      <c r="H783" s="4"/>
    </row>
    <row r="784" spans="4:8" ht="15.75" customHeight="1" x14ac:dyDescent="0.2">
      <c r="D784" s="4"/>
      <c r="E784" s="4"/>
      <c r="F784" s="4"/>
      <c r="G784" s="4"/>
      <c r="H784" s="4"/>
    </row>
    <row r="785" spans="4:8" ht="15.75" customHeight="1" x14ac:dyDescent="0.2">
      <c r="D785" s="4"/>
      <c r="E785" s="4"/>
      <c r="F785" s="4"/>
      <c r="G785" s="4"/>
      <c r="H785" s="4"/>
    </row>
    <row r="786" spans="4:8" ht="15.75" customHeight="1" x14ac:dyDescent="0.2">
      <c r="D786" s="4"/>
      <c r="E786" s="4"/>
      <c r="F786" s="4"/>
      <c r="G786" s="4"/>
      <c r="H786" s="4"/>
    </row>
    <row r="787" spans="4:8" ht="15.75" customHeight="1" x14ac:dyDescent="0.2">
      <c r="D787" s="4"/>
      <c r="E787" s="4"/>
      <c r="F787" s="4"/>
      <c r="G787" s="4"/>
      <c r="H787" s="4"/>
    </row>
    <row r="788" spans="4:8" ht="15.75" customHeight="1" x14ac:dyDescent="0.2">
      <c r="D788" s="4"/>
      <c r="E788" s="4"/>
      <c r="F788" s="4"/>
      <c r="G788" s="4"/>
      <c r="H788" s="4"/>
    </row>
    <row r="789" spans="4:8" ht="15.75" customHeight="1" x14ac:dyDescent="0.2">
      <c r="D789" s="4"/>
      <c r="E789" s="4"/>
      <c r="F789" s="4"/>
      <c r="G789" s="4"/>
      <c r="H789" s="4"/>
    </row>
    <row r="790" spans="4:8" ht="15.75" customHeight="1" x14ac:dyDescent="0.2">
      <c r="D790" s="4"/>
      <c r="E790" s="4"/>
      <c r="F790" s="4"/>
      <c r="G790" s="4"/>
      <c r="H790" s="4"/>
    </row>
    <row r="791" spans="4:8" ht="15.75" customHeight="1" x14ac:dyDescent="0.2">
      <c r="D791" s="4"/>
      <c r="E791" s="4"/>
      <c r="F791" s="4"/>
      <c r="G791" s="4"/>
      <c r="H791" s="4"/>
    </row>
    <row r="792" spans="4:8" ht="15.75" customHeight="1" x14ac:dyDescent="0.2">
      <c r="D792" s="4"/>
      <c r="E792" s="4"/>
      <c r="F792" s="4"/>
      <c r="G792" s="4"/>
      <c r="H792" s="4"/>
    </row>
    <row r="793" spans="4:8" ht="15.75" customHeight="1" x14ac:dyDescent="0.2">
      <c r="D793" s="4"/>
      <c r="E793" s="4"/>
      <c r="F793" s="4"/>
      <c r="G793" s="4"/>
      <c r="H793" s="4"/>
    </row>
    <row r="794" spans="4:8" ht="15.75" customHeight="1" x14ac:dyDescent="0.2">
      <c r="D794" s="4"/>
      <c r="E794" s="4"/>
      <c r="F794" s="4"/>
      <c r="G794" s="4"/>
      <c r="H794" s="4"/>
    </row>
    <row r="795" spans="4:8" ht="15.75" customHeight="1" x14ac:dyDescent="0.2">
      <c r="D795" s="4"/>
      <c r="E795" s="4"/>
      <c r="F795" s="4"/>
      <c r="G795" s="4"/>
      <c r="H795" s="4"/>
    </row>
    <row r="796" spans="4:8" ht="15.75" customHeight="1" x14ac:dyDescent="0.2">
      <c r="D796" s="4"/>
      <c r="E796" s="4"/>
      <c r="F796" s="4"/>
      <c r="G796" s="4"/>
      <c r="H796" s="4"/>
    </row>
    <row r="797" spans="4:8" ht="15.75" customHeight="1" x14ac:dyDescent="0.2">
      <c r="D797" s="4"/>
      <c r="E797" s="4"/>
      <c r="F797" s="4"/>
      <c r="G797" s="4"/>
      <c r="H797" s="4"/>
    </row>
    <row r="798" spans="4:8" ht="15.75" customHeight="1" x14ac:dyDescent="0.2">
      <c r="D798" s="4"/>
      <c r="E798" s="4"/>
      <c r="F798" s="4"/>
      <c r="G798" s="4"/>
      <c r="H798" s="4"/>
    </row>
    <row r="799" spans="4:8" ht="15.75" customHeight="1" x14ac:dyDescent="0.2">
      <c r="D799" s="4"/>
      <c r="E799" s="4"/>
      <c r="F799" s="4"/>
      <c r="G799" s="4"/>
      <c r="H799" s="4"/>
    </row>
    <row r="800" spans="4:8" ht="15.75" customHeight="1" x14ac:dyDescent="0.2">
      <c r="D800" s="4"/>
      <c r="E800" s="4"/>
      <c r="F800" s="4"/>
      <c r="G800" s="4"/>
      <c r="H800" s="4"/>
    </row>
    <row r="801" spans="4:8" ht="15.75" customHeight="1" x14ac:dyDescent="0.2">
      <c r="D801" s="4"/>
      <c r="E801" s="4"/>
      <c r="F801" s="4"/>
      <c r="G801" s="4"/>
      <c r="H801" s="4"/>
    </row>
    <row r="802" spans="4:8" ht="15.75" customHeight="1" x14ac:dyDescent="0.2">
      <c r="D802" s="4"/>
      <c r="E802" s="4"/>
      <c r="F802" s="4"/>
      <c r="G802" s="4"/>
      <c r="H802" s="4"/>
    </row>
    <row r="803" spans="4:8" ht="15.75" customHeight="1" x14ac:dyDescent="0.2">
      <c r="D803" s="4"/>
      <c r="E803" s="4"/>
      <c r="F803" s="4"/>
      <c r="G803" s="4"/>
      <c r="H803" s="4"/>
    </row>
    <row r="804" spans="4:8" ht="15.75" customHeight="1" x14ac:dyDescent="0.2">
      <c r="D804" s="4"/>
      <c r="E804" s="4"/>
      <c r="F804" s="4"/>
      <c r="G804" s="4"/>
      <c r="H804" s="4"/>
    </row>
    <row r="805" spans="4:8" ht="15.75" customHeight="1" x14ac:dyDescent="0.2">
      <c r="D805" s="4"/>
      <c r="E805" s="4"/>
      <c r="F805" s="4"/>
      <c r="G805" s="4"/>
      <c r="H805" s="4"/>
    </row>
    <row r="806" spans="4:8" ht="15.75" customHeight="1" x14ac:dyDescent="0.2">
      <c r="D806" s="4"/>
      <c r="E806" s="4"/>
      <c r="F806" s="4"/>
      <c r="G806" s="4"/>
      <c r="H806" s="4"/>
    </row>
    <row r="807" spans="4:8" ht="15.75" customHeight="1" x14ac:dyDescent="0.2">
      <c r="D807" s="4"/>
      <c r="E807" s="4"/>
      <c r="F807" s="4"/>
      <c r="G807" s="4"/>
      <c r="H807" s="4"/>
    </row>
    <row r="808" spans="4:8" ht="15.75" customHeight="1" x14ac:dyDescent="0.2">
      <c r="D808" s="4"/>
      <c r="E808" s="4"/>
      <c r="F808" s="4"/>
      <c r="G808" s="4"/>
      <c r="H808" s="4"/>
    </row>
    <row r="809" spans="4:8" ht="15.75" customHeight="1" x14ac:dyDescent="0.2">
      <c r="D809" s="4"/>
      <c r="E809" s="4"/>
      <c r="F809" s="4"/>
      <c r="G809" s="4"/>
      <c r="H809" s="4"/>
    </row>
    <row r="810" spans="4:8" ht="15.75" customHeight="1" x14ac:dyDescent="0.2">
      <c r="D810" s="4"/>
      <c r="E810" s="4"/>
      <c r="F810" s="4"/>
      <c r="G810" s="4"/>
      <c r="H810" s="4"/>
    </row>
    <row r="811" spans="4:8" ht="15.75" customHeight="1" x14ac:dyDescent="0.2">
      <c r="D811" s="4"/>
      <c r="E811" s="4"/>
      <c r="F811" s="4"/>
      <c r="G811" s="4"/>
      <c r="H811" s="4"/>
    </row>
    <row r="812" spans="4:8" ht="15.75" customHeight="1" x14ac:dyDescent="0.2">
      <c r="D812" s="4"/>
      <c r="E812" s="4"/>
      <c r="F812" s="4"/>
      <c r="G812" s="4"/>
      <c r="H812" s="4"/>
    </row>
    <row r="813" spans="4:8" ht="15.75" customHeight="1" x14ac:dyDescent="0.2">
      <c r="D813" s="4"/>
      <c r="E813" s="4"/>
      <c r="F813" s="4"/>
      <c r="G813" s="4"/>
      <c r="H813" s="4"/>
    </row>
    <row r="814" spans="4:8" ht="15.75" customHeight="1" x14ac:dyDescent="0.2">
      <c r="D814" s="4"/>
      <c r="E814" s="4"/>
      <c r="F814" s="4"/>
      <c r="G814" s="4"/>
      <c r="H814" s="4"/>
    </row>
    <row r="815" spans="4:8" ht="15.75" customHeight="1" x14ac:dyDescent="0.2">
      <c r="D815" s="4"/>
      <c r="E815" s="4"/>
      <c r="F815" s="4"/>
      <c r="G815" s="4"/>
      <c r="H815" s="4"/>
    </row>
    <row r="816" spans="4:8" ht="15.75" customHeight="1" x14ac:dyDescent="0.2">
      <c r="D816" s="4"/>
      <c r="E816" s="4"/>
      <c r="F816" s="4"/>
      <c r="G816" s="4"/>
      <c r="H816" s="4"/>
    </row>
    <row r="817" spans="4:8" ht="15.75" customHeight="1" x14ac:dyDescent="0.2">
      <c r="D817" s="4"/>
      <c r="E817" s="4"/>
      <c r="F817" s="4"/>
      <c r="G817" s="4"/>
      <c r="H817" s="4"/>
    </row>
    <row r="818" spans="4:8" ht="15.75" customHeight="1" x14ac:dyDescent="0.2">
      <c r="D818" s="4"/>
      <c r="E818" s="4"/>
      <c r="F818" s="4"/>
      <c r="G818" s="4"/>
      <c r="H818" s="4"/>
    </row>
    <row r="819" spans="4:8" ht="15.75" customHeight="1" x14ac:dyDescent="0.2">
      <c r="D819" s="4"/>
      <c r="E819" s="4"/>
      <c r="F819" s="4"/>
      <c r="G819" s="4"/>
      <c r="H819" s="4"/>
    </row>
    <row r="820" spans="4:8" ht="15.75" customHeight="1" x14ac:dyDescent="0.2">
      <c r="D820" s="4"/>
      <c r="E820" s="4"/>
      <c r="F820" s="4"/>
      <c r="G820" s="4"/>
      <c r="H820" s="4"/>
    </row>
    <row r="821" spans="4:8" ht="15.75" customHeight="1" x14ac:dyDescent="0.2">
      <c r="D821" s="4"/>
      <c r="E821" s="4"/>
      <c r="F821" s="4"/>
      <c r="G821" s="4"/>
      <c r="H821" s="4"/>
    </row>
    <row r="822" spans="4:8" ht="15.75" customHeight="1" x14ac:dyDescent="0.2">
      <c r="D822" s="4"/>
      <c r="E822" s="4"/>
      <c r="F822" s="4"/>
      <c r="G822" s="4"/>
      <c r="H822" s="4"/>
    </row>
    <row r="823" spans="4:8" ht="15.75" customHeight="1" x14ac:dyDescent="0.2">
      <c r="D823" s="4"/>
      <c r="E823" s="4"/>
      <c r="F823" s="4"/>
      <c r="G823" s="4"/>
      <c r="H823" s="4"/>
    </row>
    <row r="824" spans="4:8" ht="15.75" customHeight="1" x14ac:dyDescent="0.2">
      <c r="D824" s="4"/>
      <c r="E824" s="4"/>
      <c r="F824" s="4"/>
      <c r="G824" s="4"/>
      <c r="H824" s="4"/>
    </row>
    <row r="825" spans="4:8" ht="15.75" customHeight="1" x14ac:dyDescent="0.2">
      <c r="D825" s="4"/>
      <c r="E825" s="4"/>
      <c r="F825" s="4"/>
      <c r="G825" s="4"/>
      <c r="H825" s="4"/>
    </row>
    <row r="826" spans="4:8" ht="15.75" customHeight="1" x14ac:dyDescent="0.2">
      <c r="D826" s="4"/>
      <c r="E826" s="4"/>
      <c r="F826" s="4"/>
      <c r="G826" s="4"/>
      <c r="H826" s="4"/>
    </row>
    <row r="827" spans="4:8" ht="15.75" customHeight="1" x14ac:dyDescent="0.2">
      <c r="D827" s="4"/>
      <c r="E827" s="4"/>
      <c r="F827" s="4"/>
      <c r="G827" s="4"/>
      <c r="H827" s="4"/>
    </row>
    <row r="828" spans="4:8" ht="15.75" customHeight="1" x14ac:dyDescent="0.2">
      <c r="D828" s="4"/>
      <c r="E828" s="4"/>
      <c r="F828" s="4"/>
      <c r="G828" s="4"/>
      <c r="H828" s="4"/>
    </row>
    <row r="829" spans="4:8" ht="15.75" customHeight="1" x14ac:dyDescent="0.2">
      <c r="D829" s="4"/>
      <c r="E829" s="4"/>
      <c r="F829" s="4"/>
      <c r="G829" s="4"/>
      <c r="H829" s="4"/>
    </row>
    <row r="830" spans="4:8" ht="15.75" customHeight="1" x14ac:dyDescent="0.2">
      <c r="D830" s="4"/>
      <c r="E830" s="4"/>
      <c r="F830" s="4"/>
      <c r="G830" s="4"/>
      <c r="H830" s="4"/>
    </row>
    <row r="831" spans="4:8" ht="15.75" customHeight="1" x14ac:dyDescent="0.2">
      <c r="D831" s="4"/>
      <c r="E831" s="4"/>
      <c r="F831" s="4"/>
      <c r="G831" s="4"/>
      <c r="H831" s="4"/>
    </row>
    <row r="832" spans="4:8" ht="15.75" customHeight="1" x14ac:dyDescent="0.2">
      <c r="D832" s="4"/>
      <c r="E832" s="4"/>
      <c r="F832" s="4"/>
      <c r="G832" s="4"/>
      <c r="H832" s="4"/>
    </row>
    <row r="833" spans="4:8" ht="15.75" customHeight="1" x14ac:dyDescent="0.2">
      <c r="D833" s="4"/>
      <c r="E833" s="4"/>
      <c r="F833" s="4"/>
      <c r="G833" s="4"/>
      <c r="H833" s="4"/>
    </row>
  </sheetData>
  <sortState xmlns:xlrd2="http://schemas.microsoft.com/office/spreadsheetml/2017/richdata2" ref="A2:K436">
    <sortCondition descending="1" ref="B2:B436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Common-Ground-All-New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Hansen</dc:creator>
  <cp:lastModifiedBy>Brad Porteus</cp:lastModifiedBy>
  <dcterms:created xsi:type="dcterms:W3CDTF">2024-06-25T02:01:42Z</dcterms:created>
  <dcterms:modified xsi:type="dcterms:W3CDTF">2024-08-23T17:53:24Z</dcterms:modified>
</cp:coreProperties>
</file>