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-porteus/Library/CloudStorage/GoogleDrive-bporteus@gmail.com/My Drive/Bridge Pledge - Shared Drive/Bridge Grade/Bridge Grade - BETA/Meta Data/"/>
    </mc:Choice>
  </mc:AlternateContent>
  <xr:revisionPtr revIDLastSave="0" documentId="13_ncr:1_{0AFB0564-9B2A-664C-AE06-3F36573A156E}" xr6:coauthVersionLast="47" xr6:coauthVersionMax="47" xr10:uidLastSave="{00000000-0000-0000-0000-000000000000}"/>
  <bookViews>
    <workbookView xWindow="1980" yWindow="2500" windowWidth="26440" windowHeight="14440" xr2:uid="{4A26FD41-7CCF-ED45-BDC5-CA03728623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</calcChain>
</file>

<file path=xl/sharedStrings.xml><?xml version="1.0" encoding="utf-8"?>
<sst xmlns="http://schemas.openxmlformats.org/spreadsheetml/2006/main" count="166" uniqueCount="117">
  <si>
    <t>State</t>
  </si>
  <si>
    <t>2020 Biden %</t>
  </si>
  <si>
    <t>2020 Trump %</t>
  </si>
  <si>
    <t>2016 Clinton %</t>
  </si>
  <si>
    <t>2016 Trump %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</si>
  <si>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</si>
  <si>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</si>
  <si>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</si>
  <si>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</si>
  <si>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</si>
  <si>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</si>
  <si>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</si>
  <si>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</si>
  <si>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</si>
  <si>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</si>
  <si>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</si>
  <si>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</si>
  <si>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</si>
  <si>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</si>
  <si>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</si>
  <si>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</si>
  <si>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</si>
  <si>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</si>
  <si>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</si>
  <si>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</si>
  <si>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</si>
  <si>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</si>
  <si>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</si>
  <si>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</si>
  <si>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</si>
  <si>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</si>
  <si>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</si>
  <si>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</si>
  <si>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</si>
  <si>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</si>
  <si>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</si>
  <si>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</si>
  <si>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</si>
  <si>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</si>
  <si>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</si>
  <si>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</si>
  <si>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</si>
  <si>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</si>
  <si>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</si>
  <si>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</si>
  <si>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</si>
  <si>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</si>
  <si>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</si>
  <si>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</si>
  <si>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</si>
  <si>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</si>
  <si>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</si>
  <si>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</si>
  <si>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</si>
  <si>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</si>
  <si>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</si>
  <si>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</t>
  </si>
  <si>
    <t>D</t>
  </si>
  <si>
    <t>2022 PVI Lean</t>
  </si>
  <si>
    <t>PVI party</t>
  </si>
  <si>
    <t>ST Code</t>
  </si>
  <si>
    <t>CA</t>
  </si>
  <si>
    <t>KY</t>
  </si>
  <si>
    <t>NY</t>
  </si>
  <si>
    <t>WI</t>
  </si>
  <si>
    <t>WY</t>
  </si>
  <si>
    <t>CO</t>
  </si>
  <si>
    <t>TN</t>
  </si>
  <si>
    <t>CT</t>
  </si>
  <si>
    <t>NJ</t>
  </si>
  <si>
    <t>AR</t>
  </si>
  <si>
    <t>IN</t>
  </si>
  <si>
    <t>AL</t>
  </si>
  <si>
    <t>OH</t>
  </si>
  <si>
    <t>NC</t>
  </si>
  <si>
    <t>WA</t>
  </si>
  <si>
    <t>WV</t>
  </si>
  <si>
    <t>MD</t>
  </si>
  <si>
    <t>DE</t>
  </si>
  <si>
    <t>PA</t>
  </si>
  <si>
    <t>LA</t>
  </si>
  <si>
    <t>ME</t>
  </si>
  <si>
    <t>TX</t>
  </si>
  <si>
    <t>NV</t>
  </si>
  <si>
    <t>ND</t>
  </si>
  <si>
    <t>ID</t>
  </si>
  <si>
    <t>MT</t>
  </si>
  <si>
    <t>IL</t>
  </si>
  <si>
    <t>IA</t>
  </si>
  <si>
    <t>NE</t>
  </si>
  <si>
    <t>SC</t>
  </si>
  <si>
    <t>NH</t>
  </si>
  <si>
    <t>MO</t>
  </si>
  <si>
    <t>NM</t>
  </si>
  <si>
    <t>HI</t>
  </si>
  <si>
    <t>MS</t>
  </si>
  <si>
    <t>VA</t>
  </si>
  <si>
    <t>AZ</t>
  </si>
  <si>
    <t>MN</t>
  </si>
  <si>
    <t>OK</t>
  </si>
  <si>
    <t>UT</t>
  </si>
  <si>
    <t>MA</t>
  </si>
  <si>
    <t>KS</t>
  </si>
  <si>
    <t>OR</t>
  </si>
  <si>
    <t>AK</t>
  </si>
  <si>
    <t>GA</t>
  </si>
  <si>
    <t>MI</t>
  </si>
  <si>
    <t>SD</t>
  </si>
  <si>
    <t>FL</t>
  </si>
  <si>
    <t>VT</t>
  </si>
  <si>
    <t>DC</t>
  </si>
  <si>
    <t>PVI_DEGREE_OF_DIFFICULTY</t>
  </si>
  <si>
    <t>RI</t>
  </si>
  <si>
    <t>PVI lean</t>
  </si>
  <si>
    <t>Source</t>
  </si>
  <si>
    <t>https://www.cookpolitical.com/cook-pvi/2022-partisan-voting-index/state-map-and-list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</si>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</sst>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9" fontId="2" fillId="0" borderId="0" xfId="1" applyFont="1"/>
    <xf numFmtId="10" fontId="2" fillId="0" borderId="0" xfId="0" applyNumberFormat="1" applyFont="1"/>
    <xf numFmtId="0" fontId="3" fillId="2" borderId="0" xfId="0" applyFont="1" applyFill="1"/>
    <xf numFmtId="49" fontId="3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1290-80C8-2F4C-866A-484696FE201A}">
  <dimension ref="A1:K52"/>
  <sheetViews>
    <sheetView tabSelected="1" workbookViewId="0">
      <selection activeCell="K5" sqref="K5"/>
    </sheetView>
  </sheetViews>
  <sheetFormatPr baseColWidth="10" defaultRowHeight="16" x14ac:dyDescent="0.2"/>
  <cols>
    <col min="1" max="1" width="17" style="7" bestFit="1" customWidth="1"/>
    <col min="2" max="2" width="8.6640625" style="7" bestFit="1" customWidth="1"/>
    <col min="3" max="3" width="9" bestFit="1" customWidth="1"/>
    <col min="4" max="4" width="13.33203125" bestFit="1" customWidth="1"/>
    <col min="5" max="5" width="28.6640625" bestFit="1" customWidth="1"/>
    <col min="6" max="6" width="13" bestFit="1" customWidth="1"/>
    <col min="7" max="7" width="13.6640625" bestFit="1" customWidth="1"/>
    <col min="8" max="8" width="14.33203125" bestFit="1" customWidth="1"/>
    <col min="9" max="9" width="13.6640625" bestFit="1" customWidth="1"/>
    <col min="10" max="10" width="8.1640625" bestFit="1" customWidth="1"/>
  </cols>
  <sheetData>
    <row r="1" spans="1:11" x14ac:dyDescent="0.2">
      <c r="A1" s="5" t="s">
        <v>0</v>
      </c>
      <c r="B1" s="5" t="s">
        <v>60</v>
      </c>
      <c r="C1" s="4" t="s">
        <v>59</v>
      </c>
      <c r="D1" s="4" t="s">
        <v>58</v>
      </c>
      <c r="E1" s="4" t="s">
        <v>111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113</v>
      </c>
      <c r="K1" s="4" t="s">
        <v>116</v>
      </c>
    </row>
    <row r="2" spans="1:11" x14ac:dyDescent="0.2">
      <c r="A2" s="6" t="s">
        <v>5</v>
      </c>
      <c r="B2" s="6" t="s">
        <v>72</v>
      </c>
      <c r="C2" s="1" t="s">
        <v>56</v>
      </c>
      <c r="D2" s="1">
        <v>15</v>
      </c>
      <c r="E2" s="2">
        <f>1+(D2/100)</f>
        <v>1.1499999999999999</v>
      </c>
      <c r="F2" s="3">
        <v>0.36599999999999999</v>
      </c>
      <c r="G2" s="3">
        <v>0.62</v>
      </c>
      <c r="H2" s="3">
        <v>0.34399999999999997</v>
      </c>
      <c r="I2" s="3">
        <v>0.621</v>
      </c>
      <c r="J2" s="1" t="str">
        <f>CONCATENATE(C2,"+",D2)</f>
        <v>R+15</v>
      </c>
    </row>
    <row r="3" spans="1:11" x14ac:dyDescent="0.2">
      <c r="A3" s="6" t="s">
        <v>6</v>
      </c>
      <c r="B3" s="6" t="s">
        <v>104</v>
      </c>
      <c r="C3" s="1" t="s">
        <v>56</v>
      </c>
      <c r="D3" s="1">
        <v>8</v>
      </c>
      <c r="E3" s="2">
        <f t="shared" ref="E3:E52" si="0">1+(D3/100)</f>
        <v>1.08</v>
      </c>
      <c r="F3" s="3">
        <v>0.42799999999999999</v>
      </c>
      <c r="G3" s="3">
        <v>0.52800000000000002</v>
      </c>
      <c r="H3" s="3">
        <v>0.36599999999999999</v>
      </c>
      <c r="I3" s="3">
        <v>0.51300000000000001</v>
      </c>
      <c r="J3" s="1" t="str">
        <f t="shared" ref="J3:J52" si="1">CONCATENATE(C3,"+",D3)</f>
        <v>R+8</v>
      </c>
    </row>
    <row r="4" spans="1:11" x14ac:dyDescent="0.2">
      <c r="A4" s="6" t="s">
        <v>7</v>
      </c>
      <c r="B4" s="6" t="s">
        <v>97</v>
      </c>
      <c r="C4" s="1" t="s">
        <v>56</v>
      </c>
      <c r="D4" s="1">
        <v>2</v>
      </c>
      <c r="E4" s="2">
        <f t="shared" si="0"/>
        <v>1.02</v>
      </c>
      <c r="F4" s="3">
        <v>0.49399999999999999</v>
      </c>
      <c r="G4" s="3">
        <v>0.49099999999999999</v>
      </c>
      <c r="H4" s="3">
        <v>0.44600000000000001</v>
      </c>
      <c r="I4" s="3">
        <v>0.48099999999999998</v>
      </c>
      <c r="J4" s="1" t="str">
        <f t="shared" si="1"/>
        <v>R+2</v>
      </c>
    </row>
    <row r="5" spans="1:11" x14ac:dyDescent="0.2">
      <c r="A5" s="6" t="s">
        <v>8</v>
      </c>
      <c r="B5" s="6" t="s">
        <v>70</v>
      </c>
      <c r="C5" s="1" t="s">
        <v>56</v>
      </c>
      <c r="D5" s="1">
        <v>16</v>
      </c>
      <c r="E5" s="2">
        <f t="shared" si="0"/>
        <v>1.1599999999999999</v>
      </c>
      <c r="F5" s="3">
        <v>0.34799999999999998</v>
      </c>
      <c r="G5" s="3">
        <v>0.624</v>
      </c>
      <c r="H5" s="3">
        <v>0.33700000000000002</v>
      </c>
      <c r="I5" s="3">
        <v>0.60599999999999998</v>
      </c>
      <c r="J5" s="1" t="str">
        <f t="shared" si="1"/>
        <v>R+16</v>
      </c>
    </row>
    <row r="6" spans="1:11" x14ac:dyDescent="0.2">
      <c r="A6" s="6" t="s">
        <v>9</v>
      </c>
      <c r="B6" s="6" t="s">
        <v>61</v>
      </c>
      <c r="C6" s="1" t="s">
        <v>57</v>
      </c>
      <c r="D6" s="1">
        <v>13</v>
      </c>
      <c r="E6" s="2">
        <f t="shared" si="0"/>
        <v>1.1299999999999999</v>
      </c>
      <c r="F6" s="3">
        <v>0.63500000000000001</v>
      </c>
      <c r="G6" s="3">
        <v>0.34300000000000003</v>
      </c>
      <c r="H6" s="3">
        <v>0.61699999999999999</v>
      </c>
      <c r="I6" s="3">
        <v>0.316</v>
      </c>
      <c r="J6" s="1" t="str">
        <f t="shared" si="1"/>
        <v>D+13</v>
      </c>
    </row>
    <row r="7" spans="1:11" x14ac:dyDescent="0.2">
      <c r="A7" s="6" t="s">
        <v>10</v>
      </c>
      <c r="B7" s="6" t="s">
        <v>66</v>
      </c>
      <c r="C7" s="1" t="s">
        <v>57</v>
      </c>
      <c r="D7" s="1">
        <v>4</v>
      </c>
      <c r="E7" s="2">
        <f t="shared" si="0"/>
        <v>1.04</v>
      </c>
      <c r="F7" s="3">
        <v>0.55400000000000005</v>
      </c>
      <c r="G7" s="3">
        <v>0.41899999999999998</v>
      </c>
      <c r="H7" s="3">
        <v>0.48199999999999998</v>
      </c>
      <c r="I7" s="3">
        <v>0.433</v>
      </c>
      <c r="J7" s="1" t="str">
        <f t="shared" si="1"/>
        <v>D+4</v>
      </c>
    </row>
    <row r="8" spans="1:11" x14ac:dyDescent="0.2">
      <c r="A8" s="6" t="s">
        <v>11</v>
      </c>
      <c r="B8" s="6" t="s">
        <v>68</v>
      </c>
      <c r="C8" s="1" t="s">
        <v>57</v>
      </c>
      <c r="D8" s="1">
        <v>7</v>
      </c>
      <c r="E8" s="2">
        <f t="shared" si="0"/>
        <v>1.07</v>
      </c>
      <c r="F8" s="3">
        <v>0.59299999999999997</v>
      </c>
      <c r="G8" s="3">
        <v>0.39200000000000002</v>
      </c>
      <c r="H8" s="3">
        <v>0.54600000000000004</v>
      </c>
      <c r="I8" s="3">
        <v>0.40899999999999997</v>
      </c>
      <c r="J8" s="1" t="str">
        <f t="shared" si="1"/>
        <v>D+7</v>
      </c>
    </row>
    <row r="9" spans="1:11" x14ac:dyDescent="0.2">
      <c r="A9" s="6" t="s">
        <v>12</v>
      </c>
      <c r="B9" s="6" t="s">
        <v>78</v>
      </c>
      <c r="C9" s="1" t="s">
        <v>57</v>
      </c>
      <c r="D9" s="1">
        <v>7</v>
      </c>
      <c r="E9" s="2">
        <f t="shared" si="0"/>
        <v>1.07</v>
      </c>
      <c r="F9" s="3">
        <v>0.58699999999999997</v>
      </c>
      <c r="G9" s="3">
        <v>0.39800000000000002</v>
      </c>
      <c r="H9" s="3">
        <v>0.53100000000000003</v>
      </c>
      <c r="I9" s="3">
        <v>0.41699999999999998</v>
      </c>
      <c r="J9" s="1" t="str">
        <f t="shared" si="1"/>
        <v>D+7</v>
      </c>
    </row>
    <row r="10" spans="1:11" x14ac:dyDescent="0.2">
      <c r="A10" s="6" t="s">
        <v>13</v>
      </c>
      <c r="B10" s="6" t="s">
        <v>110</v>
      </c>
      <c r="C10" s="1" t="s">
        <v>57</v>
      </c>
      <c r="D10" s="1">
        <v>43</v>
      </c>
      <c r="E10" s="2">
        <f t="shared" si="0"/>
        <v>1.43</v>
      </c>
      <c r="F10" s="3">
        <v>0.92200000000000004</v>
      </c>
      <c r="G10" s="3">
        <v>5.3999999999999999E-2</v>
      </c>
      <c r="H10" s="3">
        <v>0.90900000000000003</v>
      </c>
      <c r="I10" s="3">
        <v>4.1000000000000002E-2</v>
      </c>
      <c r="J10" s="1" t="str">
        <f t="shared" si="1"/>
        <v>D+43</v>
      </c>
    </row>
    <row r="11" spans="1:11" x14ac:dyDescent="0.2">
      <c r="A11" s="6" t="s">
        <v>14</v>
      </c>
      <c r="B11" s="6" t="s">
        <v>108</v>
      </c>
      <c r="C11" s="1" t="s">
        <v>56</v>
      </c>
      <c r="D11" s="1">
        <v>3</v>
      </c>
      <c r="E11" s="2">
        <f t="shared" si="0"/>
        <v>1.03</v>
      </c>
      <c r="F11" s="3">
        <v>0.47899999999999998</v>
      </c>
      <c r="G11" s="3">
        <v>0.51200000000000001</v>
      </c>
      <c r="H11" s="3">
        <v>0.47799999999999998</v>
      </c>
      <c r="I11" s="3">
        <v>0.49</v>
      </c>
      <c r="J11" s="1" t="str">
        <f t="shared" si="1"/>
        <v>R+3</v>
      </c>
    </row>
    <row r="12" spans="1:11" x14ac:dyDescent="0.2">
      <c r="A12" s="6" t="s">
        <v>15</v>
      </c>
      <c r="B12" s="6" t="s">
        <v>105</v>
      </c>
      <c r="C12" s="1" t="s">
        <v>56</v>
      </c>
      <c r="D12" s="1">
        <v>3</v>
      </c>
      <c r="E12" s="2">
        <f t="shared" si="0"/>
        <v>1.03</v>
      </c>
      <c r="F12" s="3">
        <v>0.495</v>
      </c>
      <c r="G12" s="3">
        <v>0.49199999999999999</v>
      </c>
      <c r="H12" s="3">
        <v>0.45600000000000002</v>
      </c>
      <c r="I12" s="3">
        <v>0.50800000000000001</v>
      </c>
      <c r="J12" s="1" t="str">
        <f t="shared" si="1"/>
        <v>R+3</v>
      </c>
    </row>
    <row r="13" spans="1:11" x14ac:dyDescent="0.2">
      <c r="A13" s="6" t="s">
        <v>16</v>
      </c>
      <c r="B13" s="6" t="s">
        <v>94</v>
      </c>
      <c r="C13" s="1" t="s">
        <v>57</v>
      </c>
      <c r="D13" s="1">
        <v>14</v>
      </c>
      <c r="E13" s="2">
        <f t="shared" si="0"/>
        <v>1.1400000000000001</v>
      </c>
      <c r="F13" s="3">
        <v>0.63700000000000001</v>
      </c>
      <c r="G13" s="3">
        <v>0.34300000000000003</v>
      </c>
      <c r="H13" s="3">
        <v>0.622</v>
      </c>
      <c r="I13" s="3">
        <v>0.3</v>
      </c>
      <c r="J13" s="1" t="str">
        <f t="shared" si="1"/>
        <v>D+14</v>
      </c>
    </row>
    <row r="14" spans="1:11" x14ac:dyDescent="0.2">
      <c r="A14" s="6" t="s">
        <v>17</v>
      </c>
      <c r="B14" s="6" t="s">
        <v>85</v>
      </c>
      <c r="C14" s="1" t="s">
        <v>56</v>
      </c>
      <c r="D14" s="1">
        <v>18</v>
      </c>
      <c r="E14" s="2">
        <f t="shared" si="0"/>
        <v>1.18</v>
      </c>
      <c r="F14" s="3">
        <v>0.33100000000000002</v>
      </c>
      <c r="G14" s="3">
        <v>0.63800000000000001</v>
      </c>
      <c r="H14" s="3">
        <v>0.27500000000000002</v>
      </c>
      <c r="I14" s="3">
        <v>0.59299999999999997</v>
      </c>
      <c r="J14" s="1" t="str">
        <f t="shared" si="1"/>
        <v>R+18</v>
      </c>
    </row>
    <row r="15" spans="1:11" x14ac:dyDescent="0.2">
      <c r="A15" s="6" t="s">
        <v>18</v>
      </c>
      <c r="B15" s="6" t="s">
        <v>87</v>
      </c>
      <c r="C15" s="1" t="s">
        <v>57</v>
      </c>
      <c r="D15" s="1">
        <v>7</v>
      </c>
      <c r="E15" s="2">
        <f t="shared" si="0"/>
        <v>1.07</v>
      </c>
      <c r="F15" s="3">
        <v>0.57499999999999996</v>
      </c>
      <c r="G15" s="3">
        <v>0.40600000000000003</v>
      </c>
      <c r="H15" s="3">
        <v>0.55800000000000005</v>
      </c>
      <c r="I15" s="3">
        <v>0.38800000000000001</v>
      </c>
      <c r="J15" s="1" t="str">
        <f t="shared" si="1"/>
        <v>D+7</v>
      </c>
    </row>
    <row r="16" spans="1:11" x14ac:dyDescent="0.2">
      <c r="A16" s="6" t="s">
        <v>19</v>
      </c>
      <c r="B16" s="6" t="s">
        <v>71</v>
      </c>
      <c r="C16" s="1" t="s">
        <v>56</v>
      </c>
      <c r="D16" s="1">
        <v>11</v>
      </c>
      <c r="E16" s="2">
        <f t="shared" si="0"/>
        <v>1.1100000000000001</v>
      </c>
      <c r="F16" s="3">
        <v>0.41</v>
      </c>
      <c r="G16" s="3">
        <v>0.56999999999999995</v>
      </c>
      <c r="H16" s="3">
        <v>0.379</v>
      </c>
      <c r="I16" s="3">
        <v>0.56799999999999995</v>
      </c>
      <c r="J16" s="1" t="str">
        <f t="shared" si="1"/>
        <v>R+11</v>
      </c>
    </row>
    <row r="17" spans="1:10" x14ac:dyDescent="0.2">
      <c r="A17" s="6" t="s">
        <v>20</v>
      </c>
      <c r="B17" s="6" t="s">
        <v>88</v>
      </c>
      <c r="C17" s="1" t="s">
        <v>56</v>
      </c>
      <c r="D17" s="1">
        <v>6</v>
      </c>
      <c r="E17" s="2">
        <f t="shared" si="0"/>
        <v>1.06</v>
      </c>
      <c r="F17" s="3">
        <v>0.44900000000000001</v>
      </c>
      <c r="G17" s="3">
        <v>0.53100000000000003</v>
      </c>
      <c r="H17" s="3">
        <v>0.41699999999999998</v>
      </c>
      <c r="I17" s="3">
        <v>0.51200000000000001</v>
      </c>
      <c r="J17" s="1" t="str">
        <f t="shared" si="1"/>
        <v>R+6</v>
      </c>
    </row>
    <row r="18" spans="1:10" x14ac:dyDescent="0.2">
      <c r="A18" s="6" t="s">
        <v>21</v>
      </c>
      <c r="B18" s="6" t="s">
        <v>102</v>
      </c>
      <c r="C18" s="1" t="s">
        <v>56</v>
      </c>
      <c r="D18" s="1">
        <v>10</v>
      </c>
      <c r="E18" s="2">
        <f t="shared" si="0"/>
        <v>1.1000000000000001</v>
      </c>
      <c r="F18" s="3">
        <v>0.41599999999999998</v>
      </c>
      <c r="G18" s="3">
        <v>0.56200000000000006</v>
      </c>
      <c r="H18" s="3">
        <v>0.36099999999999999</v>
      </c>
      <c r="I18" s="3">
        <v>0.56699999999999995</v>
      </c>
      <c r="J18" s="1" t="str">
        <f t="shared" si="1"/>
        <v>R+10</v>
      </c>
    </row>
    <row r="19" spans="1:10" x14ac:dyDescent="0.2">
      <c r="A19" s="6" t="s">
        <v>22</v>
      </c>
      <c r="B19" s="6" t="s">
        <v>62</v>
      </c>
      <c r="C19" s="1" t="s">
        <v>56</v>
      </c>
      <c r="D19" s="1">
        <v>16</v>
      </c>
      <c r="E19" s="2">
        <f t="shared" si="0"/>
        <v>1.1599999999999999</v>
      </c>
      <c r="F19" s="3">
        <v>0.36199999999999999</v>
      </c>
      <c r="G19" s="3">
        <v>0.621</v>
      </c>
      <c r="H19" s="3">
        <v>0.32700000000000001</v>
      </c>
      <c r="I19" s="3">
        <v>0.625</v>
      </c>
      <c r="J19" s="1" t="str">
        <f t="shared" si="1"/>
        <v>R+16</v>
      </c>
    </row>
    <row r="20" spans="1:10" x14ac:dyDescent="0.2">
      <c r="A20" s="6" t="s">
        <v>23</v>
      </c>
      <c r="B20" s="6" t="s">
        <v>80</v>
      </c>
      <c r="C20" s="1" t="s">
        <v>56</v>
      </c>
      <c r="D20" s="1">
        <v>12</v>
      </c>
      <c r="E20" s="2">
        <f t="shared" si="0"/>
        <v>1.1200000000000001</v>
      </c>
      <c r="F20" s="3">
        <v>0.39900000000000002</v>
      </c>
      <c r="G20" s="3">
        <v>0.58499999999999996</v>
      </c>
      <c r="H20" s="3">
        <v>0.38500000000000001</v>
      </c>
      <c r="I20" s="3">
        <v>0.58099999999999996</v>
      </c>
      <c r="J20" s="1" t="str">
        <f t="shared" si="1"/>
        <v>R+12</v>
      </c>
    </row>
    <row r="21" spans="1:10" x14ac:dyDescent="0.2">
      <c r="A21" s="6" t="s">
        <v>24</v>
      </c>
      <c r="B21" s="6" t="s">
        <v>81</v>
      </c>
      <c r="C21" s="1" t="s">
        <v>57</v>
      </c>
      <c r="D21" s="1">
        <v>2</v>
      </c>
      <c r="E21" s="2">
        <f t="shared" si="0"/>
        <v>1.02</v>
      </c>
      <c r="F21" s="3">
        <v>0.53100000000000003</v>
      </c>
      <c r="G21" s="3">
        <v>0.44</v>
      </c>
      <c r="H21" s="3">
        <v>0.47799999999999998</v>
      </c>
      <c r="I21" s="3">
        <v>0.44900000000000001</v>
      </c>
      <c r="J21" s="1" t="str">
        <f t="shared" si="1"/>
        <v>D+2</v>
      </c>
    </row>
    <row r="22" spans="1:10" x14ac:dyDescent="0.2">
      <c r="A22" s="6" t="s">
        <v>25</v>
      </c>
      <c r="B22" s="6" t="s">
        <v>77</v>
      </c>
      <c r="C22" s="1" t="s">
        <v>57</v>
      </c>
      <c r="D22" s="1">
        <v>14</v>
      </c>
      <c r="E22" s="2">
        <f t="shared" si="0"/>
        <v>1.1400000000000001</v>
      </c>
      <c r="F22" s="3">
        <v>0.65400000000000003</v>
      </c>
      <c r="G22" s="3">
        <v>0.32200000000000001</v>
      </c>
      <c r="H22" s="3">
        <v>0.60299999999999998</v>
      </c>
      <c r="I22" s="3">
        <v>0.33900000000000002</v>
      </c>
      <c r="J22" s="1" t="str">
        <f t="shared" si="1"/>
        <v>D+14</v>
      </c>
    </row>
    <row r="23" spans="1:10" x14ac:dyDescent="0.2">
      <c r="A23" s="6" t="s">
        <v>26</v>
      </c>
      <c r="B23" s="6" t="s">
        <v>101</v>
      </c>
      <c r="C23" s="1" t="s">
        <v>57</v>
      </c>
      <c r="D23" s="1">
        <v>15</v>
      </c>
      <c r="E23" s="2">
        <f t="shared" si="0"/>
        <v>1.1499999999999999</v>
      </c>
      <c r="F23" s="3">
        <v>0.65600000000000003</v>
      </c>
      <c r="G23" s="3">
        <v>0.32100000000000001</v>
      </c>
      <c r="H23" s="3">
        <v>0.6</v>
      </c>
      <c r="I23" s="3">
        <v>0.32800000000000001</v>
      </c>
      <c r="J23" s="1" t="str">
        <f t="shared" si="1"/>
        <v>D+15</v>
      </c>
    </row>
    <row r="24" spans="1:10" x14ac:dyDescent="0.2">
      <c r="A24" s="6" t="s">
        <v>27</v>
      </c>
      <c r="B24" s="6" t="s">
        <v>106</v>
      </c>
      <c r="C24" s="1" t="s">
        <v>56</v>
      </c>
      <c r="D24" s="1">
        <v>1</v>
      </c>
      <c r="E24" s="2">
        <f t="shared" si="0"/>
        <v>1.01</v>
      </c>
      <c r="F24" s="3">
        <v>0.50600000000000001</v>
      </c>
      <c r="G24" s="3">
        <v>0.47799999999999998</v>
      </c>
      <c r="H24" s="3">
        <v>0.47299999999999998</v>
      </c>
      <c r="I24" s="3">
        <v>0.47499999999999998</v>
      </c>
      <c r="J24" s="1" t="str">
        <f t="shared" si="1"/>
        <v>R+1</v>
      </c>
    </row>
    <row r="25" spans="1:10" x14ac:dyDescent="0.2">
      <c r="A25" s="6" t="s">
        <v>28</v>
      </c>
      <c r="B25" s="6" t="s">
        <v>98</v>
      </c>
      <c r="C25" s="1" t="s">
        <v>57</v>
      </c>
      <c r="D25" s="1">
        <v>1</v>
      </c>
      <c r="E25" s="2">
        <f t="shared" si="0"/>
        <v>1.01</v>
      </c>
      <c r="F25" s="3">
        <v>0.52400000000000002</v>
      </c>
      <c r="G25" s="3">
        <v>0.45300000000000001</v>
      </c>
      <c r="H25" s="3">
        <v>0.46400000000000002</v>
      </c>
      <c r="I25" s="3">
        <v>0.44900000000000001</v>
      </c>
      <c r="J25" s="1" t="str">
        <f t="shared" si="1"/>
        <v>D+1</v>
      </c>
    </row>
    <row r="26" spans="1:10" x14ac:dyDescent="0.2">
      <c r="A26" s="6" t="s">
        <v>29</v>
      </c>
      <c r="B26" s="6" t="s">
        <v>95</v>
      </c>
      <c r="C26" s="1" t="s">
        <v>56</v>
      </c>
      <c r="D26" s="1">
        <v>11</v>
      </c>
      <c r="E26" s="2">
        <f t="shared" si="0"/>
        <v>1.1100000000000001</v>
      </c>
      <c r="F26" s="3">
        <v>0.41099999999999998</v>
      </c>
      <c r="G26" s="3">
        <v>0.57599999999999996</v>
      </c>
      <c r="H26" s="3">
        <v>0.40100000000000002</v>
      </c>
      <c r="I26" s="3">
        <v>0.57899999999999996</v>
      </c>
      <c r="J26" s="1" t="str">
        <f t="shared" si="1"/>
        <v>R+11</v>
      </c>
    </row>
    <row r="27" spans="1:10" x14ac:dyDescent="0.2">
      <c r="A27" s="6" t="s">
        <v>30</v>
      </c>
      <c r="B27" s="6" t="s">
        <v>92</v>
      </c>
      <c r="C27" s="1" t="s">
        <v>56</v>
      </c>
      <c r="D27" s="1">
        <v>10</v>
      </c>
      <c r="E27" s="2">
        <f t="shared" si="0"/>
        <v>1.1000000000000001</v>
      </c>
      <c r="F27" s="3">
        <v>0.41399999999999998</v>
      </c>
      <c r="G27" s="3">
        <v>0.56799999999999995</v>
      </c>
      <c r="H27" s="3">
        <v>0.38100000000000001</v>
      </c>
      <c r="I27" s="3">
        <v>0.56799999999999995</v>
      </c>
      <c r="J27" s="1" t="str">
        <f t="shared" si="1"/>
        <v>R+10</v>
      </c>
    </row>
    <row r="28" spans="1:10" x14ac:dyDescent="0.2">
      <c r="A28" s="6" t="s">
        <v>31</v>
      </c>
      <c r="B28" s="6" t="s">
        <v>86</v>
      </c>
      <c r="C28" s="1" t="s">
        <v>56</v>
      </c>
      <c r="D28" s="1">
        <v>11</v>
      </c>
      <c r="E28" s="2">
        <f t="shared" si="0"/>
        <v>1.1100000000000001</v>
      </c>
      <c r="F28" s="3">
        <v>0.40600000000000003</v>
      </c>
      <c r="G28" s="3">
        <v>0.56899999999999995</v>
      </c>
      <c r="H28" s="3">
        <v>0.35799999999999998</v>
      </c>
      <c r="I28" s="3">
        <v>0.56200000000000006</v>
      </c>
      <c r="J28" s="1" t="str">
        <f t="shared" si="1"/>
        <v>R+11</v>
      </c>
    </row>
    <row r="29" spans="1:10" x14ac:dyDescent="0.2">
      <c r="A29" s="6" t="s">
        <v>32</v>
      </c>
      <c r="B29" s="6" t="s">
        <v>89</v>
      </c>
      <c r="C29" s="1" t="s">
        <v>56</v>
      </c>
      <c r="D29" s="1">
        <v>13</v>
      </c>
      <c r="E29" s="2">
        <f t="shared" si="0"/>
        <v>1.1299999999999999</v>
      </c>
      <c r="F29" s="3">
        <v>0.39200000000000002</v>
      </c>
      <c r="G29" s="3">
        <v>0.58199999999999996</v>
      </c>
      <c r="H29" s="3">
        <v>0.33700000000000002</v>
      </c>
      <c r="I29" s="3">
        <v>0.58799999999999997</v>
      </c>
      <c r="J29" s="1" t="str">
        <f t="shared" si="1"/>
        <v>R+13</v>
      </c>
    </row>
    <row r="30" spans="1:10" x14ac:dyDescent="0.2">
      <c r="A30" s="6" t="s">
        <v>33</v>
      </c>
      <c r="B30" s="6" t="s">
        <v>83</v>
      </c>
      <c r="C30" s="1" t="s">
        <v>56</v>
      </c>
      <c r="D30" s="1">
        <v>1</v>
      </c>
      <c r="E30" s="2">
        <f t="shared" si="0"/>
        <v>1.01</v>
      </c>
      <c r="F30" s="3">
        <v>0.501</v>
      </c>
      <c r="G30" s="3">
        <v>0.47699999999999998</v>
      </c>
      <c r="H30" s="3">
        <v>0.47899999999999998</v>
      </c>
      <c r="I30" s="3">
        <v>0.45500000000000002</v>
      </c>
      <c r="J30" s="1" t="str">
        <f t="shared" si="1"/>
        <v>R+1</v>
      </c>
    </row>
    <row r="31" spans="1:10" x14ac:dyDescent="0.2">
      <c r="A31" s="6" t="s">
        <v>34</v>
      </c>
      <c r="B31" s="6" t="s">
        <v>91</v>
      </c>
      <c r="C31" s="1" t="s">
        <v>57</v>
      </c>
      <c r="D31" s="1">
        <v>1</v>
      </c>
      <c r="E31" s="2">
        <f t="shared" si="0"/>
        <v>1.01</v>
      </c>
      <c r="F31" s="3">
        <v>0.52700000000000002</v>
      </c>
      <c r="G31" s="3">
        <v>0.45400000000000001</v>
      </c>
      <c r="H31" s="3">
        <v>0.47</v>
      </c>
      <c r="I31" s="3">
        <v>0.46600000000000003</v>
      </c>
      <c r="J31" s="1" t="str">
        <f t="shared" si="1"/>
        <v>D+1</v>
      </c>
    </row>
    <row r="32" spans="1:10" x14ac:dyDescent="0.2">
      <c r="A32" s="6" t="s">
        <v>35</v>
      </c>
      <c r="B32" s="6" t="s">
        <v>69</v>
      </c>
      <c r="C32" s="1" t="s">
        <v>57</v>
      </c>
      <c r="D32" s="1">
        <v>6</v>
      </c>
      <c r="E32" s="2">
        <f t="shared" si="0"/>
        <v>1.06</v>
      </c>
      <c r="F32" s="3">
        <v>0.57299999999999995</v>
      </c>
      <c r="G32" s="3">
        <v>0.41399999999999998</v>
      </c>
      <c r="H32" s="3">
        <v>0.55500000000000005</v>
      </c>
      <c r="I32" s="3">
        <v>0.41399999999999998</v>
      </c>
      <c r="J32" s="1" t="str">
        <f t="shared" si="1"/>
        <v>D+6</v>
      </c>
    </row>
    <row r="33" spans="1:10" x14ac:dyDescent="0.2">
      <c r="A33" s="6" t="s">
        <v>36</v>
      </c>
      <c r="B33" s="6" t="s">
        <v>93</v>
      </c>
      <c r="C33" s="1" t="s">
        <v>57</v>
      </c>
      <c r="D33" s="1">
        <v>3</v>
      </c>
      <c r="E33" s="2">
        <f t="shared" si="0"/>
        <v>1.03</v>
      </c>
      <c r="F33" s="3">
        <v>0.54300000000000004</v>
      </c>
      <c r="G33" s="3">
        <v>0.435</v>
      </c>
      <c r="H33" s="3">
        <v>0.48299999999999998</v>
      </c>
      <c r="I33" s="3">
        <v>0.4</v>
      </c>
      <c r="J33" s="1" t="str">
        <f t="shared" si="1"/>
        <v>D+3</v>
      </c>
    </row>
    <row r="34" spans="1:10" x14ac:dyDescent="0.2">
      <c r="A34" s="6" t="s">
        <v>37</v>
      </c>
      <c r="B34" s="6" t="s">
        <v>63</v>
      </c>
      <c r="C34" s="1" t="s">
        <v>57</v>
      </c>
      <c r="D34" s="1">
        <v>10</v>
      </c>
      <c r="E34" s="2">
        <f t="shared" si="0"/>
        <v>1.1000000000000001</v>
      </c>
      <c r="F34" s="3">
        <v>0.60899999999999999</v>
      </c>
      <c r="G34" s="3">
        <v>0.378</v>
      </c>
      <c r="H34" s="3">
        <v>0.59</v>
      </c>
      <c r="I34" s="3">
        <v>0.36499999999999999</v>
      </c>
      <c r="J34" s="1" t="str">
        <f t="shared" si="1"/>
        <v>D+10</v>
      </c>
    </row>
    <row r="35" spans="1:10" x14ac:dyDescent="0.2">
      <c r="A35" s="6" t="s">
        <v>38</v>
      </c>
      <c r="B35" s="6" t="s">
        <v>74</v>
      </c>
      <c r="C35" s="1" t="s">
        <v>56</v>
      </c>
      <c r="D35" s="1">
        <v>3</v>
      </c>
      <c r="E35" s="2">
        <f t="shared" si="0"/>
        <v>1.03</v>
      </c>
      <c r="F35" s="3">
        <v>0.48599999999999999</v>
      </c>
      <c r="G35" s="3">
        <v>0.499</v>
      </c>
      <c r="H35" s="3">
        <v>0.46200000000000002</v>
      </c>
      <c r="I35" s="3">
        <v>0.498</v>
      </c>
      <c r="J35" s="1" t="str">
        <f t="shared" si="1"/>
        <v>R+3</v>
      </c>
    </row>
    <row r="36" spans="1:10" x14ac:dyDescent="0.2">
      <c r="A36" s="6" t="s">
        <v>39</v>
      </c>
      <c r="B36" s="6" t="s">
        <v>84</v>
      </c>
      <c r="C36" s="1" t="s">
        <v>56</v>
      </c>
      <c r="D36" s="1">
        <v>20</v>
      </c>
      <c r="E36" s="2">
        <f t="shared" si="0"/>
        <v>1.2</v>
      </c>
      <c r="F36" s="3">
        <v>0.318</v>
      </c>
      <c r="G36" s="3">
        <v>0.65100000000000002</v>
      </c>
      <c r="H36" s="3">
        <v>0.27200000000000002</v>
      </c>
      <c r="I36" s="3">
        <v>0.63</v>
      </c>
      <c r="J36" s="1" t="str">
        <f t="shared" si="1"/>
        <v>R+20</v>
      </c>
    </row>
    <row r="37" spans="1:10" x14ac:dyDescent="0.2">
      <c r="A37" s="6" t="s">
        <v>40</v>
      </c>
      <c r="B37" s="6" t="s">
        <v>73</v>
      </c>
      <c r="C37" s="1" t="s">
        <v>56</v>
      </c>
      <c r="D37" s="1">
        <v>6</v>
      </c>
      <c r="E37" s="2">
        <f t="shared" si="0"/>
        <v>1.06</v>
      </c>
      <c r="F37" s="3">
        <v>0.45200000000000001</v>
      </c>
      <c r="G37" s="3">
        <v>0.53300000000000003</v>
      </c>
      <c r="H37" s="3">
        <v>0.436</v>
      </c>
      <c r="I37" s="3">
        <v>0.51700000000000002</v>
      </c>
      <c r="J37" s="1" t="str">
        <f t="shared" si="1"/>
        <v>R+6</v>
      </c>
    </row>
    <row r="38" spans="1:10" x14ac:dyDescent="0.2">
      <c r="A38" s="6" t="s">
        <v>41</v>
      </c>
      <c r="B38" s="6" t="s">
        <v>99</v>
      </c>
      <c r="C38" s="1" t="s">
        <v>56</v>
      </c>
      <c r="D38" s="1">
        <v>20</v>
      </c>
      <c r="E38" s="2">
        <f t="shared" si="0"/>
        <v>1.2</v>
      </c>
      <c r="F38" s="3">
        <v>0.32300000000000001</v>
      </c>
      <c r="G38" s="3">
        <v>0.65400000000000003</v>
      </c>
      <c r="H38" s="3">
        <v>0.28899999999999998</v>
      </c>
      <c r="I38" s="3">
        <v>0.65300000000000002</v>
      </c>
      <c r="J38" s="1" t="str">
        <f t="shared" si="1"/>
        <v>R+20</v>
      </c>
    </row>
    <row r="39" spans="1:10" x14ac:dyDescent="0.2">
      <c r="A39" s="6" t="s">
        <v>42</v>
      </c>
      <c r="B39" s="6" t="s">
        <v>103</v>
      </c>
      <c r="C39" s="1" t="s">
        <v>57</v>
      </c>
      <c r="D39" s="1">
        <v>6</v>
      </c>
      <c r="E39" s="2">
        <f t="shared" si="0"/>
        <v>1.06</v>
      </c>
      <c r="F39" s="3">
        <v>0.56499999999999995</v>
      </c>
      <c r="G39" s="3">
        <v>0.40400000000000003</v>
      </c>
      <c r="H39" s="3">
        <v>0.501</v>
      </c>
      <c r="I39" s="3">
        <v>0.39100000000000001</v>
      </c>
      <c r="J39" s="1" t="str">
        <f t="shared" si="1"/>
        <v>D+6</v>
      </c>
    </row>
    <row r="40" spans="1:10" x14ac:dyDescent="0.2">
      <c r="A40" s="6" t="s">
        <v>43</v>
      </c>
      <c r="B40" s="6" t="s">
        <v>79</v>
      </c>
      <c r="C40" s="1" t="s">
        <v>56</v>
      </c>
      <c r="D40" s="1">
        <v>2</v>
      </c>
      <c r="E40" s="2">
        <f t="shared" si="0"/>
        <v>1.02</v>
      </c>
      <c r="F40" s="3">
        <v>0.5</v>
      </c>
      <c r="G40" s="3">
        <v>0.48799999999999999</v>
      </c>
      <c r="H40" s="3">
        <v>0.47499999999999998</v>
      </c>
      <c r="I40" s="3">
        <v>0.48199999999999998</v>
      </c>
      <c r="J40" s="1" t="str">
        <f t="shared" si="1"/>
        <v>R+2</v>
      </c>
    </row>
    <row r="41" spans="1:10" x14ac:dyDescent="0.2">
      <c r="A41" s="6" t="s">
        <v>44</v>
      </c>
      <c r="B41" s="6" t="s">
        <v>112</v>
      </c>
      <c r="C41" s="1" t="s">
        <v>57</v>
      </c>
      <c r="D41" s="1">
        <v>8</v>
      </c>
      <c r="E41" s="2">
        <f t="shared" si="0"/>
        <v>1.08</v>
      </c>
      <c r="F41" s="3">
        <v>0.59399999999999997</v>
      </c>
      <c r="G41" s="3">
        <v>0.38600000000000001</v>
      </c>
      <c r="H41" s="3">
        <v>0.54400000000000004</v>
      </c>
      <c r="I41" s="3">
        <v>0.38900000000000001</v>
      </c>
      <c r="J41" s="1" t="str">
        <f t="shared" si="1"/>
        <v>D+8</v>
      </c>
    </row>
    <row r="42" spans="1:10" x14ac:dyDescent="0.2">
      <c r="A42" s="6" t="s">
        <v>45</v>
      </c>
      <c r="B42" s="6" t="s">
        <v>90</v>
      </c>
      <c r="C42" s="1" t="s">
        <v>56</v>
      </c>
      <c r="D42" s="1">
        <v>8</v>
      </c>
      <c r="E42" s="2">
        <f t="shared" si="0"/>
        <v>1.08</v>
      </c>
      <c r="F42" s="3">
        <v>0.434</v>
      </c>
      <c r="G42" s="3">
        <v>0.55100000000000005</v>
      </c>
      <c r="H42" s="3">
        <v>0.40699999999999997</v>
      </c>
      <c r="I42" s="3">
        <v>0.54900000000000004</v>
      </c>
      <c r="J42" s="1" t="str">
        <f t="shared" si="1"/>
        <v>R+8</v>
      </c>
    </row>
    <row r="43" spans="1:10" x14ac:dyDescent="0.2">
      <c r="A43" s="6" t="s">
        <v>46</v>
      </c>
      <c r="B43" s="6" t="s">
        <v>107</v>
      </c>
      <c r="C43" s="1" t="s">
        <v>56</v>
      </c>
      <c r="D43" s="1">
        <v>16</v>
      </c>
      <c r="E43" s="2">
        <f t="shared" si="0"/>
        <v>1.1599999999999999</v>
      </c>
      <c r="F43" s="3">
        <v>0.35599999999999998</v>
      </c>
      <c r="G43" s="3">
        <v>0.61799999999999999</v>
      </c>
      <c r="H43" s="3">
        <v>0.317</v>
      </c>
      <c r="I43" s="3">
        <v>0.61499999999999999</v>
      </c>
      <c r="J43" s="1" t="str">
        <f t="shared" si="1"/>
        <v>R+16</v>
      </c>
    </row>
    <row r="44" spans="1:10" x14ac:dyDescent="0.2">
      <c r="A44" s="6" t="s">
        <v>47</v>
      </c>
      <c r="B44" s="6" t="s">
        <v>67</v>
      </c>
      <c r="C44" s="1" t="s">
        <v>56</v>
      </c>
      <c r="D44" s="1">
        <v>14</v>
      </c>
      <c r="E44" s="2">
        <f t="shared" si="0"/>
        <v>1.1400000000000001</v>
      </c>
      <c r="F44" s="3">
        <v>0.375</v>
      </c>
      <c r="G44" s="3">
        <v>0.60699999999999998</v>
      </c>
      <c r="H44" s="3">
        <v>0.34699999999999998</v>
      </c>
      <c r="I44" s="3">
        <v>0.60699999999999998</v>
      </c>
      <c r="J44" s="1" t="str">
        <f t="shared" si="1"/>
        <v>R+14</v>
      </c>
    </row>
    <row r="45" spans="1:10" x14ac:dyDescent="0.2">
      <c r="A45" s="6" t="s">
        <v>48</v>
      </c>
      <c r="B45" s="6" t="s">
        <v>82</v>
      </c>
      <c r="C45" s="1" t="s">
        <v>56</v>
      </c>
      <c r="D45" s="1">
        <v>5</v>
      </c>
      <c r="E45" s="2">
        <f t="shared" si="0"/>
        <v>1.05</v>
      </c>
      <c r="F45" s="3">
        <v>0.46500000000000002</v>
      </c>
      <c r="G45" s="3">
        <v>0.52100000000000002</v>
      </c>
      <c r="H45" s="3">
        <v>0.432</v>
      </c>
      <c r="I45" s="3">
        <v>0.52200000000000002</v>
      </c>
      <c r="J45" s="1" t="str">
        <f t="shared" si="1"/>
        <v>R+5</v>
      </c>
    </row>
    <row r="46" spans="1:10" x14ac:dyDescent="0.2">
      <c r="A46" s="6" t="s">
        <v>49</v>
      </c>
      <c r="B46" s="6" t="s">
        <v>100</v>
      </c>
      <c r="C46" s="1" t="s">
        <v>56</v>
      </c>
      <c r="D46" s="1">
        <v>13</v>
      </c>
      <c r="E46" s="2">
        <f t="shared" si="0"/>
        <v>1.1299999999999999</v>
      </c>
      <c r="F46" s="3">
        <v>0.377</v>
      </c>
      <c r="G46" s="3">
        <v>0.58099999999999996</v>
      </c>
      <c r="H46" s="3">
        <v>0.27500000000000002</v>
      </c>
      <c r="I46" s="3">
        <v>0.45500000000000002</v>
      </c>
      <c r="J46" s="1" t="str">
        <f t="shared" si="1"/>
        <v>R+13</v>
      </c>
    </row>
    <row r="47" spans="1:10" x14ac:dyDescent="0.2">
      <c r="A47" s="6" t="s">
        <v>50</v>
      </c>
      <c r="B47" s="6" t="s">
        <v>109</v>
      </c>
      <c r="C47" s="1" t="s">
        <v>57</v>
      </c>
      <c r="D47" s="1">
        <v>16</v>
      </c>
      <c r="E47" s="2">
        <f t="shared" si="0"/>
        <v>1.1599999999999999</v>
      </c>
      <c r="F47" s="3">
        <v>0.66100000000000003</v>
      </c>
      <c r="G47" s="3">
        <v>0.307</v>
      </c>
      <c r="H47" s="3">
        <v>0.56699999999999995</v>
      </c>
      <c r="I47" s="3">
        <v>0.30299999999999999</v>
      </c>
      <c r="J47" s="1" t="str">
        <f t="shared" si="1"/>
        <v>D+16</v>
      </c>
    </row>
    <row r="48" spans="1:10" x14ac:dyDescent="0.2">
      <c r="A48" s="6" t="s">
        <v>51</v>
      </c>
      <c r="B48" s="6" t="s">
        <v>96</v>
      </c>
      <c r="C48" s="1" t="s">
        <v>57</v>
      </c>
      <c r="D48" s="1">
        <v>3</v>
      </c>
      <c r="E48" s="2">
        <f t="shared" si="0"/>
        <v>1.03</v>
      </c>
      <c r="F48" s="3">
        <v>0.54100000000000004</v>
      </c>
      <c r="G48" s="3">
        <v>0.44</v>
      </c>
      <c r="H48" s="3">
        <v>0.497</v>
      </c>
      <c r="I48" s="3">
        <v>0.44400000000000001</v>
      </c>
      <c r="J48" s="1" t="str">
        <f t="shared" si="1"/>
        <v>D+3</v>
      </c>
    </row>
    <row r="49" spans="1:10" x14ac:dyDescent="0.2">
      <c r="A49" s="6" t="s">
        <v>52</v>
      </c>
      <c r="B49" s="6" t="s">
        <v>75</v>
      </c>
      <c r="C49" s="1" t="s">
        <v>57</v>
      </c>
      <c r="D49" s="1">
        <v>8</v>
      </c>
      <c r="E49" s="2">
        <f t="shared" si="0"/>
        <v>1.08</v>
      </c>
      <c r="F49" s="3">
        <v>0.57999999999999996</v>
      </c>
      <c r="G49" s="3">
        <v>0.38800000000000001</v>
      </c>
      <c r="H49" s="3">
        <v>0.52500000000000002</v>
      </c>
      <c r="I49" s="3">
        <v>0.36799999999999999</v>
      </c>
      <c r="J49" s="1" t="str">
        <f t="shared" si="1"/>
        <v>D+8</v>
      </c>
    </row>
    <row r="50" spans="1:10" x14ac:dyDescent="0.2">
      <c r="A50" s="6" t="s">
        <v>53</v>
      </c>
      <c r="B50" s="6" t="s">
        <v>76</v>
      </c>
      <c r="C50" s="1" t="s">
        <v>56</v>
      </c>
      <c r="D50" s="1">
        <v>22</v>
      </c>
      <c r="E50" s="2">
        <f t="shared" si="0"/>
        <v>1.22</v>
      </c>
      <c r="F50" s="3">
        <v>0.29699999999999999</v>
      </c>
      <c r="G50" s="3">
        <v>0.68600000000000005</v>
      </c>
      <c r="H50" s="3">
        <v>0.26400000000000001</v>
      </c>
      <c r="I50" s="3">
        <v>0.68500000000000005</v>
      </c>
      <c r="J50" s="1" t="str">
        <f t="shared" si="1"/>
        <v>R+22</v>
      </c>
    </row>
    <row r="51" spans="1:10" x14ac:dyDescent="0.2">
      <c r="A51" s="6" t="s">
        <v>54</v>
      </c>
      <c r="B51" s="6" t="s">
        <v>64</v>
      </c>
      <c r="C51" s="1" t="s">
        <v>56</v>
      </c>
      <c r="D51" s="1">
        <v>2</v>
      </c>
      <c r="E51" s="2">
        <f t="shared" si="0"/>
        <v>1.02</v>
      </c>
      <c r="F51" s="3">
        <v>0.495</v>
      </c>
      <c r="G51" s="3">
        <v>0.48799999999999999</v>
      </c>
      <c r="H51" s="3">
        <v>0.46500000000000002</v>
      </c>
      <c r="I51" s="3">
        <v>0.47199999999999998</v>
      </c>
      <c r="J51" s="1" t="str">
        <f t="shared" si="1"/>
        <v>R+2</v>
      </c>
    </row>
    <row r="52" spans="1:10" x14ac:dyDescent="0.2">
      <c r="A52" s="6" t="s">
        <v>55</v>
      </c>
      <c r="B52" s="6" t="s">
        <v>65</v>
      </c>
      <c r="C52" s="1" t="s">
        <v>56</v>
      </c>
      <c r="D52" s="1">
        <v>25</v>
      </c>
      <c r="E52" s="2">
        <f t="shared" si="0"/>
        <v>1.25</v>
      </c>
      <c r="F52" s="3">
        <v>0.26600000000000001</v>
      </c>
      <c r="G52" s="3">
        <v>0.69899999999999995</v>
      </c>
      <c r="H52" s="3">
        <v>0.219</v>
      </c>
      <c r="I52" s="3">
        <v>0.68200000000000005</v>
      </c>
      <c r="J52" s="1" t="str">
        <f t="shared" si="1"/>
        <v>R+25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D55E-0AF3-6042-89E3-FC4C2A2F6750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114</v>
      </c>
    </row>
    <row r="2" spans="1:1" x14ac:dyDescent="0.2">
      <c r="A2" t="s">
        <v>115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Porteus</dc:creator>
  <cp:lastModifiedBy>Brad Porteus</cp:lastModifiedBy>
  <dcterms:created xsi:type="dcterms:W3CDTF">2024-07-09T04:17:55Z</dcterms:created>
  <dcterms:modified xsi:type="dcterms:W3CDTF">2024-08-21T19:52:52Z</dcterms:modified>
</cp:coreProperties>
</file>