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mmissionSales" sheetId="1" r:id="rId1"/>
    <sheet name="Draft Working Output" sheetId="2" r:id="rId3"/>
    <sheet name="Summary" sheetId="3" r:id="rId4"/>
    <sheet name="ACME &amp; CO COMMISSION ACCOUNT" sheetId="4" r:id="rId5"/>
    <sheet name="AL BROWN BAGELS LTD" sheetId="5" r:id="rId6"/>
    <sheet name="AROBAKE" sheetId="6" r:id="rId7"/>
    <sheet name="BAP INVESTMENTS LTD T A BORDEAU" sheetId="7" r:id="rId8"/>
    <sheet name="BARON &amp; FERRARIO LIMITED" sheetId="8" r:id="rId9"/>
    <sheet name="BOHEMEIN LTD" sheetId="9" r:id="rId10"/>
    <sheet name="BREZELMANIA LTD" sheetId="10" r:id="rId11"/>
    <sheet name="CAFE 88 WELLINGTON LTD" sheetId="11" r:id="rId12"/>
    <sheet name="CHA PATISSE LIMITED" sheetId="12" r:id="rId13"/>
    <sheet name="DELUXE INDUSTRIES LTD T A SIXES" sheetId="13" r:id="rId14"/>
    <sheet name="Dough Limited" sheetId="14" r:id="rId15"/>
    <sheet name="HALF BAKED CATERING CO-COMMISSI" sheetId="15" r:id="rId16"/>
    <sheet name="HAVANA BROTHERS BAKEHOUSE LTD-C" sheetId="16" r:id="rId17"/>
    <sheet name="KAPITI PURE FOODS LIMITED" sheetId="17" r:id="rId18"/>
    <sheet name="MARANUI CATERING LTD" sheetId="18" r:id="rId19"/>
    <sheet name="MAROLDA &amp; BONITA LTD T A BONGUS" sheetId="19" r:id="rId20"/>
    <sheet name="MOANA NEW ZEALAND" sheetId="20" r:id="rId21"/>
    <sheet name="MONSOON POON WELLINGTON LTD" sheetId="21" r:id="rId22"/>
    <sheet name="PANDORO WELLINGTON LTD" sheetId="22" r:id="rId23"/>
    <sheet name="SALTY SWEET CONSULTANCY LTD" sheetId="23" r:id="rId24"/>
    <sheet name="SHELLY BAY BAKER LIMITED" sheetId="24" r:id="rId25"/>
    <sheet name="TANDOORI CUISINE" sheetId="25" r:id="rId26"/>
    <sheet name="THE CATERING STUDIO" sheetId="26" r:id="rId27"/>
    <sheet name="The French Baker" sheetId="27" r:id="rId28"/>
    <sheet name="TRIPLEWEI LTD T A PUREWEI-COMMI" sheetId="28" r:id="rId29"/>
    <sheet name="WHOLESALE BAKERY-COMMISSION ONL" sheetId="29" r:id="rId30"/>
  </sheets>
  <calcPr fullCalcOnLoad="1"/>
</workbook>
</file>

<file path=xl/sharedStrings.xml><?xml version="1.0" encoding="utf-8"?>
<sst xmlns="http://schemas.openxmlformats.org/spreadsheetml/2006/main" count="994" uniqueCount="994">
  <si>
    <t>Period From</t>
  </si>
  <si>
    <t>Period To</t>
  </si>
  <si>
    <t>Branch</t>
  </si>
  <si>
    <t>Supplier</t>
  </si>
  <si>
    <t>LastName</t>
  </si>
  <si>
    <t>UPC</t>
  </si>
  <si>
    <t>SKU</t>
  </si>
  <si>
    <t>Description</t>
  </si>
  <si>
    <t>Commission Rate</t>
  </si>
  <si>
    <t>PriceSet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</si>
  <si>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</si>
  <si>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</si>
  <si>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</si>
  <si>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</si>
  <si>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</si>
  <si>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</si>
  <si>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</si>
  <si>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</si>
  <si>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Commission</t>
  </si>
  <si>
    <t>20/11/23</t>
  </si>
  <si>
    <t>26/11/23</t>
  </si>
  <si>
    <t>Moore Wilsons Masterton</t>
  </si>
  <si>
    <t>ACMECOM</t>
  </si>
  <si>
    <t>ACME &amp; CO COMMISSION ACCOUNT</t>
  </si>
  <si>
    <t>9714</t>
  </si>
  <si>
    <t>Acme Danish Rye packaged</t>
  </si>
  <si>
    <t>9713</t>
  </si>
  <si>
    <t>Acme Focaccia Half Packaged</t>
  </si>
  <si>
    <t>9704</t>
  </si>
  <si>
    <t>Acme Fruit Toast Sliced</t>
  </si>
  <si>
    <t>9705</t>
  </si>
  <si>
    <t>Acme Multigrain Sliced Loaf</t>
  </si>
  <si>
    <t>9752</t>
  </si>
  <si>
    <t>Acme Oli Loaf Prepack Sliced</t>
  </si>
  <si>
    <t>9579</t>
  </si>
  <si>
    <t>Acme Sourdough Loaf</t>
  </si>
  <si>
    <t>9715</t>
  </si>
  <si>
    <t>Acme Sourdough Loaf Sliced PP</t>
  </si>
  <si>
    <t>Moore Wilsons Porirua</t>
  </si>
  <si>
    <t>9600</t>
  </si>
  <si>
    <t>Acme Baguette Long</t>
  </si>
  <si>
    <t>9581</t>
  </si>
  <si>
    <t>Acme Danish Rye Bread</t>
  </si>
  <si>
    <t>9601</t>
  </si>
  <si>
    <t>Acme Oli Roll</t>
  </si>
  <si>
    <t>Moore Wilsons Wellington</t>
  </si>
  <si>
    <t>5261</t>
  </si>
  <si>
    <t>Acme Focaccia Half</t>
  </si>
  <si>
    <t>9650</t>
  </si>
  <si>
    <t>Acme Half Baguette</t>
  </si>
  <si>
    <t>9103</t>
  </si>
  <si>
    <t>Acme Oli Loaf</t>
  </si>
  <si>
    <t>ALBRO</t>
  </si>
  <si>
    <t>AL BROWN BAGELS LTD</t>
  </si>
  <si>
    <t>9421903360243</t>
  </si>
  <si>
    <t>Best Ugly Bagels Everything 4-pk</t>
  </si>
  <si>
    <t>9421903360014</t>
  </si>
  <si>
    <t>Best Ugly Bagels Plain 4pk</t>
  </si>
  <si>
    <t>9421903360007</t>
  </si>
  <si>
    <t>Best Ugly Bagels Sesame 4pk</t>
  </si>
  <si>
    <t>9421903360021</t>
  </si>
  <si>
    <t>(D)Best Ugly Bagels Poppy Seed 4pk</t>
  </si>
  <si>
    <t>9421903360069</t>
  </si>
  <si>
    <t>Best Ugly Bagels Choc 4pk</t>
  </si>
  <si>
    <t>9421903360335</t>
  </si>
  <si>
    <t>Best Ugly Bagels Guilt-Free 4-pk</t>
  </si>
  <si>
    <t>9421903360236</t>
  </si>
  <si>
    <t>Best Ugly Jala &amp; Cheese 4pk</t>
  </si>
  <si>
    <t>AROBAK</t>
  </si>
  <si>
    <t>AROBAKE</t>
  </si>
  <si>
    <t>9405</t>
  </si>
  <si>
    <t>Arobake Double Choc Cake 25cm Round</t>
  </si>
  <si>
    <t>9421014430071</t>
  </si>
  <si>
    <t>Arobake Mini Belgiums 200g</t>
  </si>
  <si>
    <t>9421014430095</t>
  </si>
  <si>
    <t>Arobake Weihnachts Stollen 550g</t>
  </si>
  <si>
    <t>6730</t>
  </si>
  <si>
    <t>Arobake Afghan</t>
  </si>
  <si>
    <t>9312</t>
  </si>
  <si>
    <t>Arobake Almond Stick</t>
  </si>
  <si>
    <t>9309</t>
  </si>
  <si>
    <t>Arobake Apricot Danish</t>
  </si>
  <si>
    <t>9303</t>
  </si>
  <si>
    <t>Arobake Baguette</t>
  </si>
  <si>
    <t>9421014430163</t>
  </si>
  <si>
    <t>Arobake Basler Leckerli 200g</t>
  </si>
  <si>
    <t>9391</t>
  </si>
  <si>
    <t>Arobake Blackforest 30cm Round</t>
  </si>
  <si>
    <t>9327</t>
  </si>
  <si>
    <t>Arobake Caraway Sourdough</t>
  </si>
  <si>
    <t>9313</t>
  </si>
  <si>
    <t>Arobake Carrot Cake Large</t>
  </si>
  <si>
    <t>9421014430200</t>
  </si>
  <si>
    <t>Arobake Chocolate Afghans 200g</t>
  </si>
  <si>
    <t>9363</t>
  </si>
  <si>
    <t>Arobake Chocolate Eclair</t>
  </si>
  <si>
    <t>9316</t>
  </si>
  <si>
    <t>Arobake Custard Square</t>
  </si>
  <si>
    <t>9385</t>
  </si>
  <si>
    <t>Arobake Double Chocolate Cake</t>
  </si>
  <si>
    <t>9356</t>
  </si>
  <si>
    <t>Arobake Gugelhopf Choc &amp; Almond</t>
  </si>
  <si>
    <t>9654</t>
  </si>
  <si>
    <t>Arobake Honey Ciabatta</t>
  </si>
  <si>
    <t>9165</t>
  </si>
  <si>
    <t>Arobake Lemon Meringue Pie Large</t>
  </si>
  <si>
    <t>9317</t>
  </si>
  <si>
    <t>Arobake Lemon Roll</t>
  </si>
  <si>
    <t>9353</t>
  </si>
  <si>
    <t>Arobake Lemon Sour Cake Large</t>
  </si>
  <si>
    <t>9338</t>
  </si>
  <si>
    <t>Arobake Mini Carrot Cake</t>
  </si>
  <si>
    <t>6043</t>
  </si>
  <si>
    <t>Arobake Mini Cheesecake</t>
  </si>
  <si>
    <t>9448</t>
  </si>
  <si>
    <t>Arobake Mini Double Choc Cake</t>
  </si>
  <si>
    <t>9354</t>
  </si>
  <si>
    <t>Arobake Mini Lemon Sour Cake</t>
  </si>
  <si>
    <t>9427</t>
  </si>
  <si>
    <t>Arobake Mini Pear &amp; Ginger Cake</t>
  </si>
  <si>
    <t>5067</t>
  </si>
  <si>
    <t>Arobake Mini Vegan Choc Raspberry</t>
  </si>
  <si>
    <t>9301</t>
  </si>
  <si>
    <t>Arobake Multigrain Large</t>
  </si>
  <si>
    <t>9321</t>
  </si>
  <si>
    <t>Arobake Multigrain Rolls</t>
  </si>
  <si>
    <t>9300</t>
  </si>
  <si>
    <t>Arobake Multigrain Small</t>
  </si>
  <si>
    <t>9082</t>
  </si>
  <si>
    <t>Arobake Neenish Tart</t>
  </si>
  <si>
    <t>9468</t>
  </si>
  <si>
    <t>Arobake Olive Loaf</t>
  </si>
  <si>
    <t>9339</t>
  </si>
  <si>
    <t>Arobake Pain Au Chocolate</t>
  </si>
  <si>
    <t>9286</t>
  </si>
  <si>
    <t>Arobake Passion Fruit Coconut Cake</t>
  </si>
  <si>
    <t>9424</t>
  </si>
  <si>
    <t>Arobake Pear &amp; Ginger Cake</t>
  </si>
  <si>
    <t>9344</t>
  </si>
  <si>
    <t>Arobake Pecan Tart Large</t>
  </si>
  <si>
    <t>9307</t>
  </si>
  <si>
    <t>Arobake Ploughman</t>
  </si>
  <si>
    <t>9310</t>
  </si>
  <si>
    <t>Arobake Rhubarb Tart</t>
  </si>
  <si>
    <t>9304</t>
  </si>
  <si>
    <t xml:space="preserve">Arobake Semmel Roll </t>
  </si>
  <si>
    <t>9166</t>
  </si>
  <si>
    <t>Arobake Spiced Apple Cake</t>
  </si>
  <si>
    <t>9421014430101</t>
  </si>
  <si>
    <t>Arobake Stollen Large (No Marzipan)</t>
  </si>
  <si>
    <t>9320</t>
  </si>
  <si>
    <t xml:space="preserve">Arobake Sunflower Seed Sour </t>
  </si>
  <si>
    <t>9331</t>
  </si>
  <si>
    <t>Arobake Swiss Apple Tart</t>
  </si>
  <si>
    <t>9421014430156</t>
  </si>
  <si>
    <t>Arobake Toffee Biscuits 200g</t>
  </si>
  <si>
    <t>9330</t>
  </si>
  <si>
    <t>Arobake Tomato Roll</t>
  </si>
  <si>
    <t>9378</t>
  </si>
  <si>
    <t>Arobake Turkish Loaf</t>
  </si>
  <si>
    <t>9421014430187</t>
  </si>
  <si>
    <t>Arobake Vanilla Crescents 200g</t>
  </si>
  <si>
    <t>9081</t>
  </si>
  <si>
    <t>Arobake Vegan Belgium Biscuit</t>
  </si>
  <si>
    <t>9332</t>
  </si>
  <si>
    <t>Arobake Walnut &amp; Honey</t>
  </si>
  <si>
    <t>9377</t>
  </si>
  <si>
    <t>Arobake Wholemeal Tank</t>
  </si>
  <si>
    <t>9421014430231</t>
  </si>
  <si>
    <t>Arobake Xmas Mince Tarts 6 Pack</t>
  </si>
  <si>
    <t>9421014430194</t>
  </si>
  <si>
    <t>Arobake Xmas Mini Mince Tarts 200g</t>
  </si>
  <si>
    <t>9189</t>
  </si>
  <si>
    <t>Arobake Black Forest 22cm Round</t>
  </si>
  <si>
    <t>9395</t>
  </si>
  <si>
    <t>Arobake Carrot/Lem/Pash 25cm Round</t>
  </si>
  <si>
    <t>9425</t>
  </si>
  <si>
    <t>Arobake Cheescake Large</t>
  </si>
  <si>
    <t>9444</t>
  </si>
  <si>
    <t>Arobake Custard/Rhubarb Tart Large</t>
  </si>
  <si>
    <t>9422</t>
  </si>
  <si>
    <t>Arobake Mini Ciabatta</t>
  </si>
  <si>
    <t>9291</t>
  </si>
  <si>
    <t>Arobake Writing On Cake</t>
  </si>
  <si>
    <t>BAPINV</t>
  </si>
  <si>
    <t>BAP INVESTMENTS LTD T/A BORDEAUX BAKERY</t>
  </si>
  <si>
    <t>9055</t>
  </si>
  <si>
    <t>Bordeaux Croissant 6 Pack</t>
  </si>
  <si>
    <t>9546</t>
  </si>
  <si>
    <t>Bordeaux Xmas Mince Tarts 7/pk</t>
  </si>
  <si>
    <t>9342</t>
  </si>
  <si>
    <t>Bordeaux Almond Croissant</t>
  </si>
  <si>
    <t>9267</t>
  </si>
  <si>
    <t>Bordeaux Apricot Danish</t>
  </si>
  <si>
    <t>9232</t>
  </si>
  <si>
    <t>Bordeaux Baguette</t>
  </si>
  <si>
    <t>9233</t>
  </si>
  <si>
    <t>Bordeaux Boule Medium</t>
  </si>
  <si>
    <t>9271</t>
  </si>
  <si>
    <t>Bordeaux Champagne Rye Baguette</t>
  </si>
  <si>
    <t>9669</t>
  </si>
  <si>
    <t>Bordeaux Corsica</t>
  </si>
  <si>
    <t>9236</t>
  </si>
  <si>
    <t>Bordeaux Croissant</t>
  </si>
  <si>
    <t>9240</t>
  </si>
  <si>
    <t>Bordeaux Etoile</t>
  </si>
  <si>
    <t>9244</t>
  </si>
  <si>
    <t>Bordeaux Fabuline</t>
  </si>
  <si>
    <t>9290</t>
  </si>
  <si>
    <t>Bordeaux Fabuline Large</t>
  </si>
  <si>
    <t>9005</t>
  </si>
  <si>
    <t>Bordeaux French Doughnut Chocolate</t>
  </si>
  <si>
    <t>9282</t>
  </si>
  <si>
    <t>Bordeaux French Doughnut Original</t>
  </si>
  <si>
    <t>9263</t>
  </si>
  <si>
    <t>Bordeaux M/Grain Sourdough Large</t>
  </si>
  <si>
    <t>9264</t>
  </si>
  <si>
    <t>Bordeaux M/Grain Sourdough Medium</t>
  </si>
  <si>
    <t>9246</t>
  </si>
  <si>
    <t>Bordeaux Mini Pizza</t>
  </si>
  <si>
    <t>9241</t>
  </si>
  <si>
    <t>Bordeaux Pain au Chocolat</t>
  </si>
  <si>
    <t>9242</t>
  </si>
  <si>
    <t>Bordeaux Pain au Raisin</t>
  </si>
  <si>
    <t>9260</t>
  </si>
  <si>
    <t>Bordeaux Parisien</t>
  </si>
  <si>
    <t>9080</t>
  </si>
  <si>
    <t>Bordeaux Pave Rustic</t>
  </si>
  <si>
    <t>9207</t>
  </si>
  <si>
    <t>Bordeaux Pizza Dough 2 Pack</t>
  </si>
  <si>
    <t>9261</t>
  </si>
  <si>
    <t>Bordeaux Raspberry Danish</t>
  </si>
  <si>
    <t>9287</t>
  </si>
  <si>
    <t>Bordeaux Saucisse</t>
  </si>
  <si>
    <t>9272</t>
  </si>
  <si>
    <t>Bordeaux White Organic Baguette</t>
  </si>
  <si>
    <t>5050</t>
  </si>
  <si>
    <t>Bordeaux Canele</t>
  </si>
  <si>
    <t>3669</t>
  </si>
  <si>
    <t xml:space="preserve">Bordeaux Carrot Gateaux </t>
  </si>
  <si>
    <t>9279</t>
  </si>
  <si>
    <t>Bordeaux Chocolate Almond Slice</t>
  </si>
  <si>
    <t>9655</t>
  </si>
  <si>
    <t>Bordeaux Citron Tart Large</t>
  </si>
  <si>
    <t>9449</t>
  </si>
  <si>
    <t>Bordeaux Duchess Large</t>
  </si>
  <si>
    <t>9099</t>
  </si>
  <si>
    <t>Bordeaux Duchess Small</t>
  </si>
  <si>
    <t>9162</t>
  </si>
  <si>
    <t>Bordeaux Half Baguette</t>
  </si>
  <si>
    <t>9096</t>
  </si>
  <si>
    <t>Bordeaux Mille Feuille</t>
  </si>
  <si>
    <t>9229</t>
  </si>
  <si>
    <t>Bordeaux Multigrain Rolls</t>
  </si>
  <si>
    <t>3670</t>
  </si>
  <si>
    <t xml:space="preserve">Bordeaux Opera Cake </t>
  </si>
  <si>
    <t>9275</t>
  </si>
  <si>
    <t>Bordeaux Pave Bloc</t>
  </si>
  <si>
    <t>9028</t>
  </si>
  <si>
    <t>Bordeaux Pave Rustic Bloc</t>
  </si>
  <si>
    <t>9659</t>
  </si>
  <si>
    <t>Bordeaux Petit Fours 7-pk</t>
  </si>
  <si>
    <t>9247</t>
  </si>
  <si>
    <t>Bordeaux Petit Parmesan</t>
  </si>
  <si>
    <t>BARFER</t>
  </si>
  <si>
    <t>BARON &amp; FERRARIO LIMITED</t>
  </si>
  <si>
    <t>5369</t>
  </si>
  <si>
    <t>Aye! Alfajores Chocolate</t>
  </si>
  <si>
    <t>5372</t>
  </si>
  <si>
    <t>Aye! Alfajores Vegan</t>
  </si>
  <si>
    <t>5360</t>
  </si>
  <si>
    <t>Aye! Empanada Beef</t>
  </si>
  <si>
    <t>5288</t>
  </si>
  <si>
    <t>Aye! Empanada Chicken</t>
  </si>
  <si>
    <t>5364</t>
  </si>
  <si>
    <t>Aye! Empanada Spinach</t>
  </si>
  <si>
    <t>BOHELT</t>
  </si>
  <si>
    <t>BOHEMEIN LTD</t>
  </si>
  <si>
    <t>9421902947025</t>
  </si>
  <si>
    <t>Bohemein Chocolate Fish Dark</t>
  </si>
  <si>
    <t>9421902947575</t>
  </si>
  <si>
    <t>Bohemein Marshmallow Choc Fish Milk</t>
  </si>
  <si>
    <t>9421902947612</t>
  </si>
  <si>
    <t>Bohemein Message Bar Xmas Dark</t>
  </si>
  <si>
    <t>9421902947551</t>
  </si>
  <si>
    <t>Bohemein Sea Salt Caramels 96g</t>
  </si>
  <si>
    <t>9421907364049</t>
  </si>
  <si>
    <t>Bohemein Vanilla Marsh Santa Dark</t>
  </si>
  <si>
    <t>9421907364032</t>
  </si>
  <si>
    <t>Bohemein Vanilla Marsh Santa Milk</t>
  </si>
  <si>
    <t>9421907364094</t>
  </si>
  <si>
    <t>Bohemein Xmas 4 Piece Box</t>
  </si>
  <si>
    <t>9421902947742</t>
  </si>
  <si>
    <t>Bohemein Xmas 9 Piece Box</t>
  </si>
  <si>
    <t>9421902947469</t>
  </si>
  <si>
    <t>Bohemein Chocolates 6 Piece Box</t>
  </si>
  <si>
    <t>9421902947568</t>
  </si>
  <si>
    <t>Bohemein Black Devil Caramels 96g</t>
  </si>
  <si>
    <t>9421902947476</t>
  </si>
  <si>
    <t>Bohemein Chocolates 12 Piece Box</t>
  </si>
  <si>
    <t>9421902947483</t>
  </si>
  <si>
    <t>Bohemein Chocolates 18 Piece Box</t>
  </si>
  <si>
    <t>9421902947490</t>
  </si>
  <si>
    <t>Bohemein Chocolates 24 Piece Box</t>
  </si>
  <si>
    <t>9421902947520</t>
  </si>
  <si>
    <t>Bohemein Christmas Tree Dark</t>
  </si>
  <si>
    <t>9421902947513</t>
  </si>
  <si>
    <t>Bohemein Christmas Tree Milk</t>
  </si>
  <si>
    <t>9421902947094</t>
  </si>
  <si>
    <t>Bohemein Coffee &amp; Brandy Choc Truff</t>
  </si>
  <si>
    <t>9421902947599</t>
  </si>
  <si>
    <t>Bohemein Message Bar Dark</t>
  </si>
  <si>
    <t>9421902947582</t>
  </si>
  <si>
    <t>Bohemein Message Bar Milk</t>
  </si>
  <si>
    <t>9421902947605</t>
  </si>
  <si>
    <t>Bohemein Message Bar Xmas Milk</t>
  </si>
  <si>
    <t>9421902947179</t>
  </si>
  <si>
    <t>Bohemein Raspberry Mini Choc Truffl</t>
  </si>
  <si>
    <t>9421902947155</t>
  </si>
  <si>
    <t>Bohemein Salt Hazelnut Praline Truf</t>
  </si>
  <si>
    <t>BREZEL</t>
  </si>
  <si>
    <t>BREZELMANIA LTD</t>
  </si>
  <si>
    <t>9151</t>
  </si>
  <si>
    <t>Brezelmania Jogging Roll</t>
  </si>
  <si>
    <t>9110</t>
  </si>
  <si>
    <t>Brezelmania Badisch Dunkel</t>
  </si>
  <si>
    <t>9152</t>
  </si>
  <si>
    <t>Brezelmania Bavaria Sourdough</t>
  </si>
  <si>
    <t>6275</t>
  </si>
  <si>
    <t>Brezelmania Berliner</t>
  </si>
  <si>
    <t>9226</t>
  </si>
  <si>
    <t>Brezelmania Brezel</t>
  </si>
  <si>
    <t>9145</t>
  </si>
  <si>
    <t>Brezelmania Danish</t>
  </si>
  <si>
    <t>9635</t>
  </si>
  <si>
    <t>Brezelmania Fitness Sourdough</t>
  </si>
  <si>
    <t>9634</t>
  </si>
  <si>
    <t>Brezelmania Rye &amp; Cumin Tin Loaf</t>
  </si>
  <si>
    <t>9421015830009</t>
  </si>
  <si>
    <t>Brezelmania Slider Buns 10-pk</t>
  </si>
  <si>
    <t>9475</t>
  </si>
  <si>
    <t>Brezelmania Small Square Rye</t>
  </si>
  <si>
    <t>9534</t>
  </si>
  <si>
    <t>Brezelmania Xmas Mince Tart 6-pk</t>
  </si>
  <si>
    <t>9474</t>
  </si>
  <si>
    <t>Brezelmania Brezel Cheese</t>
  </si>
  <si>
    <t>9709</t>
  </si>
  <si>
    <t>Brezelmania Brioche Bun 4 Pack</t>
  </si>
  <si>
    <t>9143</t>
  </si>
  <si>
    <t>Brezelmania Chocolate Croissant</t>
  </si>
  <si>
    <t>9259</t>
  </si>
  <si>
    <t>Brezelmania Croissant</t>
  </si>
  <si>
    <t>9149</t>
  </si>
  <si>
    <t>Brezelmania German Stick</t>
  </si>
  <si>
    <t>9476</t>
  </si>
  <si>
    <t>Brezelmania Jogging Tin Loaf</t>
  </si>
  <si>
    <t>6244</t>
  </si>
  <si>
    <t>Brezelmania Marzipan Stollen 750g</t>
  </si>
  <si>
    <t>9708</t>
  </si>
  <si>
    <t>Brezelmania Milk Bun 4 Pack</t>
  </si>
  <si>
    <t>9421015830016</t>
  </si>
  <si>
    <t>Brezelmania Milk Buns 4pk</t>
  </si>
  <si>
    <t>9146</t>
  </si>
  <si>
    <t>Brezelmania Schnecenudel</t>
  </si>
  <si>
    <t>9711</t>
  </si>
  <si>
    <t>Brezelmania Vegan Bun 4 Pack</t>
  </si>
  <si>
    <t>9637</t>
  </si>
  <si>
    <t>Brezelmania White Sourdough</t>
  </si>
  <si>
    <t>9636</t>
  </si>
  <si>
    <t>Brezelmania Wholemeal Sourdough</t>
  </si>
  <si>
    <t>CAFE88</t>
  </si>
  <si>
    <t>CAFE 88 WELLINGTON LTD</t>
  </si>
  <si>
    <t>9413000027808</t>
  </si>
  <si>
    <t>Restaurant 88 Chicken Spring Rolls</t>
  </si>
  <si>
    <t>9413000027785</t>
  </si>
  <si>
    <t>Restaurant 88 Pork Spring Rolls</t>
  </si>
  <si>
    <t>9413000029215</t>
  </si>
  <si>
    <t>Restaurant 88 Tofu Spring Rolls</t>
  </si>
  <si>
    <t>9413000031980</t>
  </si>
  <si>
    <t>Taste Dumplings Pork &amp; Vegetable</t>
  </si>
  <si>
    <t>9413000086409</t>
  </si>
  <si>
    <t>Taste Singapore " Noodles 350g</t>
  </si>
  <si>
    <t>9413000079029</t>
  </si>
  <si>
    <t>Taste Thailand Fried Rice 350g</t>
  </si>
  <si>
    <t>9413000034394</t>
  </si>
  <si>
    <t>Taste Vietnam Beef Pho 760g</t>
  </si>
  <si>
    <t>9413000034400</t>
  </si>
  <si>
    <t>Taste Vietnam Chicken Laksa 580g</t>
  </si>
  <si>
    <t>CHAPAT</t>
  </si>
  <si>
    <t>CHA PATISSE LIMITED</t>
  </si>
  <si>
    <t>9049</t>
  </si>
  <si>
    <t>French Cancan Almond Croissant</t>
  </si>
  <si>
    <t>9029</t>
  </si>
  <si>
    <t>French Cancan Choc Raspberry Slice</t>
  </si>
  <si>
    <t>9761</t>
  </si>
  <si>
    <t>French Cancan Cinnamon Roll</t>
  </si>
  <si>
    <t>9097</t>
  </si>
  <si>
    <t>French Cancan Lemon Meringue</t>
  </si>
  <si>
    <t>9639</t>
  </si>
  <si>
    <t>French Cancan Milles Feuilles</t>
  </si>
  <si>
    <t>9760</t>
  </si>
  <si>
    <t>French Cancan Pain au Chocolat</t>
  </si>
  <si>
    <t>9440</t>
  </si>
  <si>
    <t>French Cancan Peach Danish</t>
  </si>
  <si>
    <t>9599</t>
  </si>
  <si>
    <t>French Cancan Peach Tart</t>
  </si>
  <si>
    <t>9056</t>
  </si>
  <si>
    <t>French Cancan Pear Danish</t>
  </si>
  <si>
    <t>9638</t>
  </si>
  <si>
    <t>French Cancan Pear Slice</t>
  </si>
  <si>
    <t>9052</t>
  </si>
  <si>
    <t>French Cancan Rhubarb Brioche</t>
  </si>
  <si>
    <t>9590</t>
  </si>
  <si>
    <t>French Cancan Salted Caramel Eclair</t>
  </si>
  <si>
    <t>9762</t>
  </si>
  <si>
    <t>French Cancan Savoury Roll</t>
  </si>
  <si>
    <t>DELIND</t>
  </si>
  <si>
    <t>DELUXE INDUSTRIES LTD T/A SIXES &amp; SEVENS</t>
  </si>
  <si>
    <t>9668</t>
  </si>
  <si>
    <t>Sixes &amp; Sevens Bacon &amp; Mroom Quiche</t>
  </si>
  <si>
    <t>9642</t>
  </si>
  <si>
    <t>Sixes &amp; Sevens Beef Sausage Roll</t>
  </si>
  <si>
    <t>9662</t>
  </si>
  <si>
    <t>Sixes &amp; Sevens Coconut Cherry Pie</t>
  </si>
  <si>
    <t>9661</t>
  </si>
  <si>
    <t xml:space="preserve">Sixes &amp; Sevens Dark Choc Pie </t>
  </si>
  <si>
    <t>9666</t>
  </si>
  <si>
    <t>Sixes &amp; Sevens Filled Donut</t>
  </si>
  <si>
    <t>9667</t>
  </si>
  <si>
    <t>Sixes &amp; Sevens Filled Glazed Donut</t>
  </si>
  <si>
    <t>9489</t>
  </si>
  <si>
    <t>Sixes &amp; Sevens Ginger Slice</t>
  </si>
  <si>
    <t>9664</t>
  </si>
  <si>
    <t>Sixes &amp; Sevens Glazed Ring</t>
  </si>
  <si>
    <t>9663</t>
  </si>
  <si>
    <t>Sixes &amp; Sevens Lamington</t>
  </si>
  <si>
    <t>9641</t>
  </si>
  <si>
    <t>Sixes &amp; Sevens Pork Sausage Roll</t>
  </si>
  <si>
    <t>9644</t>
  </si>
  <si>
    <t>Sixes &amp; Sevens Salmon Quiche</t>
  </si>
  <si>
    <t>9665</t>
  </si>
  <si>
    <t>Sixes &amp; Sevens Sugared Ring</t>
  </si>
  <si>
    <t>9643</t>
  </si>
  <si>
    <t>Sixes &amp; Sevens Vegan Sausage Roll</t>
  </si>
  <si>
    <t>DOULIM</t>
  </si>
  <si>
    <t>Dough Limited</t>
  </si>
  <si>
    <t>9719</t>
  </si>
  <si>
    <t>Dough Gluten Free Bread</t>
  </si>
  <si>
    <t>HALBAK</t>
  </si>
  <si>
    <t>HALF BAKED CATERING CO-COMMISSION ACCT</t>
  </si>
  <si>
    <t>9620</t>
  </si>
  <si>
    <t>Half Baked Gingernut Slice</t>
  </si>
  <si>
    <t>797776633982</t>
  </si>
  <si>
    <t>Half Baked Maui Wowee 70g</t>
  </si>
  <si>
    <t>9062</t>
  </si>
  <si>
    <t>Half Baked Salt Cara Choc Mousse</t>
  </si>
  <si>
    <t>5763</t>
  </si>
  <si>
    <t>Halfbaked Catering Snicker Slice</t>
  </si>
  <si>
    <t>797776633999</t>
  </si>
  <si>
    <t>Halfbaked Snicky Fingers 120g</t>
  </si>
  <si>
    <t>9495</t>
  </si>
  <si>
    <t>Half Baked Coffee Sammie</t>
  </si>
  <si>
    <t>9494</t>
  </si>
  <si>
    <t>Half Baked Raspberry Sammie</t>
  </si>
  <si>
    <t>5295</t>
  </si>
  <si>
    <t>Halfbaked Banoffee Sammie</t>
  </si>
  <si>
    <t>HAVBAK</t>
  </si>
  <si>
    <t>HAVANA BROTHERS BAKEHOUSE LTD-COMMISSION</t>
  </si>
  <si>
    <t>9421904826441</t>
  </si>
  <si>
    <t>The Brothers Bramble Juice 250ml</t>
  </si>
  <si>
    <t>9421904826458</t>
  </si>
  <si>
    <t>The Brothers Bramble Juice 500ml</t>
  </si>
  <si>
    <t>9421904826045</t>
  </si>
  <si>
    <t>The Brothers Glory Juice 500ml</t>
  </si>
  <si>
    <t>9421904826120</t>
  </si>
  <si>
    <t>The Brothers Hulk 250ml</t>
  </si>
  <si>
    <t>9421904826038</t>
  </si>
  <si>
    <t>The Brothers Hulk 500ml</t>
  </si>
  <si>
    <t>9421904826151</t>
  </si>
  <si>
    <t>The Brothers Popeye 250ml</t>
  </si>
  <si>
    <t>9421904826069</t>
  </si>
  <si>
    <t>The Brothers Popeye 500ml</t>
  </si>
  <si>
    <t>9421904826168</t>
  </si>
  <si>
    <t>The Brothers Superman 250ml</t>
  </si>
  <si>
    <t>9421904826083</t>
  </si>
  <si>
    <t>The Brothers Superman 500ml</t>
  </si>
  <si>
    <t>9421904826373</t>
  </si>
  <si>
    <t>The Brothers Tangelo 500ml</t>
  </si>
  <si>
    <t>9421904826144</t>
  </si>
  <si>
    <t>The Brothers Up Beet 250ml</t>
  </si>
  <si>
    <t>9421904826052</t>
  </si>
  <si>
    <t>The Brothers Up Beet 500ml</t>
  </si>
  <si>
    <t>9421904826007</t>
  </si>
  <si>
    <t>The Brothers Wake Up 250ml</t>
  </si>
  <si>
    <t>9421904826090</t>
  </si>
  <si>
    <t>The Brothers Wake Up 500ml</t>
  </si>
  <si>
    <t>KAPPUR</t>
  </si>
  <si>
    <t>KAPITI PURE FOODS LIMITED</t>
  </si>
  <si>
    <t>9418928980990</t>
  </si>
  <si>
    <t>Purebread Crunchy Granola 600gm</t>
  </si>
  <si>
    <t>9418928980372</t>
  </si>
  <si>
    <t>Purebread Full O Grain 600g</t>
  </si>
  <si>
    <t>9418928200937</t>
  </si>
  <si>
    <t>Purebread Young Buck 530g</t>
  </si>
  <si>
    <t>9418928212022</t>
  </si>
  <si>
    <t>P/b Gf C/berry &amp; W/nut Bread 530g</t>
  </si>
  <si>
    <t>9418928212039</t>
  </si>
  <si>
    <t>P/b GF Sunflower &amp; Flax Seed 530g</t>
  </si>
  <si>
    <t>9418928212015</t>
  </si>
  <si>
    <t>P/b Gluten Free White Bread 530g</t>
  </si>
  <si>
    <t>9418928964419</t>
  </si>
  <si>
    <t>Purebread Big Daddy 1kg Sliced</t>
  </si>
  <si>
    <t>9418928969926</t>
  </si>
  <si>
    <t>Purebread Big Mama 700gm Sliced</t>
  </si>
  <si>
    <t>9418928300088</t>
  </si>
  <si>
    <t>Purebread Inca Gold Crunchies 300g</t>
  </si>
  <si>
    <t>9418928204065</t>
  </si>
  <si>
    <t>Purebread Organic Moral Fibre</t>
  </si>
  <si>
    <t>MARACA</t>
  </si>
  <si>
    <t>MARANUI CATERING LTD</t>
  </si>
  <si>
    <t>5405</t>
  </si>
  <si>
    <t>Maranui Caramel Slice</t>
  </si>
  <si>
    <t>5409</t>
  </si>
  <si>
    <t>Maranui GF Raspberry Brownie</t>
  </si>
  <si>
    <t>5417</t>
  </si>
  <si>
    <t>Maranui Ginger Slice</t>
  </si>
  <si>
    <t>5031</t>
  </si>
  <si>
    <t>QS Cinnamon Knot</t>
  </si>
  <si>
    <t>5071</t>
  </si>
  <si>
    <t>QS Fresh Muffin/Scone</t>
  </si>
  <si>
    <t>5051</t>
  </si>
  <si>
    <t>QS Fresh Salad 1202</t>
  </si>
  <si>
    <t>5166</t>
  </si>
  <si>
    <t>QS Fresh Salad 1602</t>
  </si>
  <si>
    <t>5167</t>
  </si>
  <si>
    <t>QS Hummus/Dip/Pesto Pottle 602</t>
  </si>
  <si>
    <t>5053</t>
  </si>
  <si>
    <t>QS Hummus/Dip/Pesto Scoop</t>
  </si>
  <si>
    <t>5231</t>
  </si>
  <si>
    <t>QS Large 20 oz</t>
  </si>
  <si>
    <t>5353</t>
  </si>
  <si>
    <t>QS Rocky Road</t>
  </si>
  <si>
    <t>5056</t>
  </si>
  <si>
    <t xml:space="preserve">QS Sauerkraut/Pickle  Scoop</t>
  </si>
  <si>
    <t>5072</t>
  </si>
  <si>
    <t>QS Seeded Loaf 2 Slices</t>
  </si>
  <si>
    <t>5177</t>
  </si>
  <si>
    <t>QS Spelt Vege Pie</t>
  </si>
  <si>
    <t>6805</t>
  </si>
  <si>
    <t>QS Toastie/Bagel</t>
  </si>
  <si>
    <t>5187</t>
  </si>
  <si>
    <t>QS Vinaigrette/Mayo Scoop</t>
  </si>
  <si>
    <t>5022</t>
  </si>
  <si>
    <t>Queen Sally Queenie Bar</t>
  </si>
  <si>
    <t>5370</t>
  </si>
  <si>
    <t>Queen Sally's South Coast Scroll</t>
  </si>
  <si>
    <t>MARBON</t>
  </si>
  <si>
    <t>MAROLDA &amp; BONITA LTD T/A BONGUSTO PASTA</t>
  </si>
  <si>
    <t>5532</t>
  </si>
  <si>
    <t>Bongusto Arrabbiata Sauce 300g</t>
  </si>
  <si>
    <t>5836</t>
  </si>
  <si>
    <t>Bongusto Beef &amp; Pork Lasagne</t>
  </si>
  <si>
    <t>5534</t>
  </si>
  <si>
    <t>Bongusto Bolognese Sauce 300g</t>
  </si>
  <si>
    <t>6279</t>
  </si>
  <si>
    <t>Bongusto Linguine Pasta 250g</t>
  </si>
  <si>
    <t>5531</t>
  </si>
  <si>
    <t>Bongusto Napoli Sauce 300g</t>
  </si>
  <si>
    <t>5791</t>
  </si>
  <si>
    <t>Bongusto Pappardelle 250g</t>
  </si>
  <si>
    <t>6213</t>
  </si>
  <si>
    <t xml:space="preserve">Bongusto Pizza </t>
  </si>
  <si>
    <t>5583</t>
  </si>
  <si>
    <t>Bongusto Porcini Ravioli 500g</t>
  </si>
  <si>
    <t>9471</t>
  </si>
  <si>
    <t>Bongusto Potato Focaccia</t>
  </si>
  <si>
    <t>5582</t>
  </si>
  <si>
    <t>Bongusto Pumpkin Ravioli 500g</t>
  </si>
  <si>
    <t>6266</t>
  </si>
  <si>
    <t>Bongusto Rigatoni Pasta 500g</t>
  </si>
  <si>
    <t>5834</t>
  </si>
  <si>
    <t>Bongusto Spinach&amp;Ricotta Cannelloni</t>
  </si>
  <si>
    <t>5579</t>
  </si>
  <si>
    <t>Bongusto Spnch/Ricotta Ravioli 500g</t>
  </si>
  <si>
    <t>5815</t>
  </si>
  <si>
    <t>Bongusto Tomato and Onion Focaccia</t>
  </si>
  <si>
    <t>5042</t>
  </si>
  <si>
    <t>Bongusto Vegan Raviloi</t>
  </si>
  <si>
    <t>MOANA</t>
  </si>
  <si>
    <t>MOANA NEW ZEALAND</t>
  </si>
  <si>
    <t>207002</t>
  </si>
  <si>
    <t>7002</t>
  </si>
  <si>
    <t>Saltwater Salmon Bone Out Fillet</t>
  </si>
  <si>
    <t>207317</t>
  </si>
  <si>
    <t>7317</t>
  </si>
  <si>
    <t>Clams Live</t>
  </si>
  <si>
    <t>207085</t>
  </si>
  <si>
    <t>7085</t>
  </si>
  <si>
    <t>Groper Fillet W/Sale (PORIRUA)</t>
  </si>
  <si>
    <t>207110</t>
  </si>
  <si>
    <t>7110</t>
  </si>
  <si>
    <t>Groper Skin Boned Fillet</t>
  </si>
  <si>
    <t>207120</t>
  </si>
  <si>
    <t>7120</t>
  </si>
  <si>
    <t>Gurnard</t>
  </si>
  <si>
    <t>207023</t>
  </si>
  <si>
    <t>7023</t>
  </si>
  <si>
    <t>Gurnard Fillet W/Sale</t>
  </si>
  <si>
    <t>207188</t>
  </si>
  <si>
    <t>7188</t>
  </si>
  <si>
    <t xml:space="preserve">John Dory Skin On Fillet </t>
  </si>
  <si>
    <t>207265</t>
  </si>
  <si>
    <t>7265</t>
  </si>
  <si>
    <t>John Dory Skin On W/Sale</t>
  </si>
  <si>
    <t>7336</t>
  </si>
  <si>
    <t>207336</t>
  </si>
  <si>
    <t>Kina 150g (FROZEN)</t>
  </si>
  <si>
    <t>7148</t>
  </si>
  <si>
    <t>207148</t>
  </si>
  <si>
    <t>Kina 150g Pot</t>
  </si>
  <si>
    <t>207126</t>
  </si>
  <si>
    <t>7126</t>
  </si>
  <si>
    <t>Moki Fillet W/Sale</t>
  </si>
  <si>
    <t>207177</t>
  </si>
  <si>
    <t>7177</t>
  </si>
  <si>
    <t>Moki Skin Boned Fillet</t>
  </si>
  <si>
    <t>207296</t>
  </si>
  <si>
    <t>7296</t>
  </si>
  <si>
    <t>Moki Whole W/Sale (PORIRUA)</t>
  </si>
  <si>
    <t>7502</t>
  </si>
  <si>
    <t>207502</t>
  </si>
  <si>
    <t>MP Sundry Weighed Item - Fish</t>
  </si>
  <si>
    <t>207589</t>
  </si>
  <si>
    <t>7589</t>
  </si>
  <si>
    <t>Mt Cook Alpine Salmon</t>
  </si>
  <si>
    <t>207093</t>
  </si>
  <si>
    <t>7093</t>
  </si>
  <si>
    <t>Mt Cook Alpine Salmon Bone Out</t>
  </si>
  <si>
    <t>207516</t>
  </si>
  <si>
    <t>7516</t>
  </si>
  <si>
    <t>Mt Cook Alpine Tail Bone Out</t>
  </si>
  <si>
    <t>207218</t>
  </si>
  <si>
    <t>7218</t>
  </si>
  <si>
    <t xml:space="preserve">Mussels Marlborough </t>
  </si>
  <si>
    <t>7264</t>
  </si>
  <si>
    <t>207264</t>
  </si>
  <si>
    <t>Oysters Pacific 1doz W/Sale</t>
  </si>
  <si>
    <t>7600</t>
  </si>
  <si>
    <t>207600</t>
  </si>
  <si>
    <t>Oysters Pacific Moana</t>
  </si>
  <si>
    <t>207361</t>
  </si>
  <si>
    <t>7361</t>
  </si>
  <si>
    <t>Salmon Tail Bone Out</t>
  </si>
  <si>
    <t>207262</t>
  </si>
  <si>
    <t>7262</t>
  </si>
  <si>
    <t>Saltwater Salmon W/Sale</t>
  </si>
  <si>
    <t>207147</t>
  </si>
  <si>
    <t>7147</t>
  </si>
  <si>
    <t>Snapper Fillet W/Sale</t>
  </si>
  <si>
    <t>207219</t>
  </si>
  <si>
    <t>7219</t>
  </si>
  <si>
    <t>Snapper Pieces</t>
  </si>
  <si>
    <t>207364</t>
  </si>
  <si>
    <t>7364</t>
  </si>
  <si>
    <t>Snapper Skin Boned Fillet</t>
  </si>
  <si>
    <t>207223</t>
  </si>
  <si>
    <t>7223</t>
  </si>
  <si>
    <t>Tarakihi Pieces</t>
  </si>
  <si>
    <t>207414</t>
  </si>
  <si>
    <t>7414</t>
  </si>
  <si>
    <t>Tarakihi Skin Boned Fillet</t>
  </si>
  <si>
    <t>207619</t>
  </si>
  <si>
    <t>7619</t>
  </si>
  <si>
    <t>Tarakihi Skin Boned Fillet W/Sale</t>
  </si>
  <si>
    <t>207536</t>
  </si>
  <si>
    <t>7536</t>
  </si>
  <si>
    <t>Tarakihi W/Sale (PORIRUA)</t>
  </si>
  <si>
    <t>207233</t>
  </si>
  <si>
    <t>7233</t>
  </si>
  <si>
    <t>Tarakihi Whole (PORIRUA)</t>
  </si>
  <si>
    <t>207039</t>
  </si>
  <si>
    <t>7039</t>
  </si>
  <si>
    <t>Alfonsino Whole Gutted</t>
  </si>
  <si>
    <t>207139</t>
  </si>
  <si>
    <t>7139</t>
  </si>
  <si>
    <t>Crayfish Tail</t>
  </si>
  <si>
    <t>207102</t>
  </si>
  <si>
    <t>7102</t>
  </si>
  <si>
    <t>Flounder</t>
  </si>
  <si>
    <t>207335</t>
  </si>
  <si>
    <t>7335</t>
  </si>
  <si>
    <t>Flounder (PORIRUA)</t>
  </si>
  <si>
    <t>207277</t>
  </si>
  <si>
    <t>7277</t>
  </si>
  <si>
    <t>Flounder W/Sale</t>
  </si>
  <si>
    <t>207065</t>
  </si>
  <si>
    <t>7065</t>
  </si>
  <si>
    <t>Gurnard Skin On Fillet</t>
  </si>
  <si>
    <t>207530</t>
  </si>
  <si>
    <t>7530</t>
  </si>
  <si>
    <t>Kahawai (SPECIAL)</t>
  </si>
  <si>
    <t>207592</t>
  </si>
  <si>
    <t>7592</t>
  </si>
  <si>
    <t xml:space="preserve">Kahawai Skin Boned Fillet </t>
  </si>
  <si>
    <t>207119</t>
  </si>
  <si>
    <t>7119</t>
  </si>
  <si>
    <t>Kingfish Fillet</t>
  </si>
  <si>
    <t>7028</t>
  </si>
  <si>
    <t>207028</t>
  </si>
  <si>
    <t>Mutton Bird NZ</t>
  </si>
  <si>
    <t>9421903939005</t>
  </si>
  <si>
    <t>7614</t>
  </si>
  <si>
    <t>207614</t>
  </si>
  <si>
    <t>Prepacked Gurnard Fillets 300g</t>
  </si>
  <si>
    <t>7621</t>
  </si>
  <si>
    <t>207621</t>
  </si>
  <si>
    <t>Prepacked Snapper Fillets 300g</t>
  </si>
  <si>
    <t>7615</t>
  </si>
  <si>
    <t>207615</t>
  </si>
  <si>
    <t>Prepacked Taranakihi Fillets 300g</t>
  </si>
  <si>
    <t>207079</t>
  </si>
  <si>
    <t>7079</t>
  </si>
  <si>
    <t>Salmon Heads</t>
  </si>
  <si>
    <t>207609</t>
  </si>
  <si>
    <t>7609</t>
  </si>
  <si>
    <t>Salmon Trimmings</t>
  </si>
  <si>
    <t>207568</t>
  </si>
  <si>
    <t>7568</t>
  </si>
  <si>
    <t>Saltwater Tail Bone Out</t>
  </si>
  <si>
    <t>207339</t>
  </si>
  <si>
    <t>7339</t>
  </si>
  <si>
    <t>Skate Wings</t>
  </si>
  <si>
    <t>207316</t>
  </si>
  <si>
    <t>7316</t>
  </si>
  <si>
    <t xml:space="preserve">Snapper Skin On </t>
  </si>
  <si>
    <t>207359</t>
  </si>
  <si>
    <t>7359</t>
  </si>
  <si>
    <t>Snapper Whole</t>
  </si>
  <si>
    <t>207307</t>
  </si>
  <si>
    <t>7307</t>
  </si>
  <si>
    <t>Snapper Whole W/Sale</t>
  </si>
  <si>
    <t>207318</t>
  </si>
  <si>
    <t>7318</t>
  </si>
  <si>
    <t xml:space="preserve">Tarakihi Skin On </t>
  </si>
  <si>
    <t>207342</t>
  </si>
  <si>
    <t>7342</t>
  </si>
  <si>
    <t xml:space="preserve">Tarakihi Whole Kapiti Coast </t>
  </si>
  <si>
    <t>207422</t>
  </si>
  <si>
    <t>7422</t>
  </si>
  <si>
    <t>Trevally Skin Boned Fillet</t>
  </si>
  <si>
    <t>207407</t>
  </si>
  <si>
    <t>7407</t>
  </si>
  <si>
    <t>Warehou Blue Fillet</t>
  </si>
  <si>
    <t>207406</t>
  </si>
  <si>
    <t>7406</t>
  </si>
  <si>
    <t>Warehou Silver</t>
  </si>
  <si>
    <t>MONPOO</t>
  </si>
  <si>
    <t>MONSOON POON WELLINGTON LTD</t>
  </si>
  <si>
    <t>5773</t>
  </si>
  <si>
    <t>Monsoon Poon Beef Rendang 400g</t>
  </si>
  <si>
    <t>5774</t>
  </si>
  <si>
    <t>Monsoon Poon Lamb Curry 400g</t>
  </si>
  <si>
    <t>5775</t>
  </si>
  <si>
    <t>Monsoon Poon Lentil Curry 400g</t>
  </si>
  <si>
    <t>PANDOR</t>
  </si>
  <si>
    <t>PANDORO WELLINGTON LTD</t>
  </si>
  <si>
    <t>5685</t>
  </si>
  <si>
    <t>Pandoro Anzac Biscuits 8-pack</t>
  </si>
  <si>
    <t>5648</t>
  </si>
  <si>
    <t>Pandoro Biscotti</t>
  </si>
  <si>
    <t>5686</t>
  </si>
  <si>
    <t>Pandoro Biscuits 8pk</t>
  </si>
  <si>
    <t>9418834009617</t>
  </si>
  <si>
    <t>Pandoro Chocolate Brownie GF</t>
  </si>
  <si>
    <t>9538</t>
  </si>
  <si>
    <t>Pandoro Sweet Loaf Range</t>
  </si>
  <si>
    <t>9464</t>
  </si>
  <si>
    <t>Pandoro Sweet Slice Range</t>
  </si>
  <si>
    <t>9002</t>
  </si>
  <si>
    <t>Pandoro 5 grain Rye</t>
  </si>
  <si>
    <t>9411</t>
  </si>
  <si>
    <t>Pandoro 7 Inch Cake</t>
  </si>
  <si>
    <t>9532</t>
  </si>
  <si>
    <t>Pandoro Beer &amp; Barley Loaf</t>
  </si>
  <si>
    <t>9020</t>
  </si>
  <si>
    <t>Pandoro Cake</t>
  </si>
  <si>
    <t>9000</t>
  </si>
  <si>
    <t>Pandoro Ciabatta Large</t>
  </si>
  <si>
    <t>9007</t>
  </si>
  <si>
    <t>Pandoro Ciabatta Small</t>
  </si>
  <si>
    <t>9418834885006</t>
  </si>
  <si>
    <t>Pandoro Fruit Mince Pie 12 pk mini</t>
  </si>
  <si>
    <t>9016</t>
  </si>
  <si>
    <t>Pandoro Italian Loaf</t>
  </si>
  <si>
    <t>9017</t>
  </si>
  <si>
    <t>Pandoro Melts</t>
  </si>
  <si>
    <t>9418834880001</t>
  </si>
  <si>
    <t>Pandoro Mince Tarts 6pack Large</t>
  </si>
  <si>
    <t>9119</t>
  </si>
  <si>
    <t>Pandoro Mini Pastry</t>
  </si>
  <si>
    <t>9019</t>
  </si>
  <si>
    <t>Pandoro Normandy Rye</t>
  </si>
  <si>
    <t>9484</t>
  </si>
  <si>
    <t>Pandoro Rewena Bread</t>
  </si>
  <si>
    <t>9024</t>
  </si>
  <si>
    <t>Pandoro San Fran Sour Dough</t>
  </si>
  <si>
    <t>9213</t>
  </si>
  <si>
    <t>Pandoro Seeded Burger Bun</t>
  </si>
  <si>
    <t>9221</t>
  </si>
  <si>
    <t>Pandoro Sementi</t>
  </si>
  <si>
    <t>9004</t>
  </si>
  <si>
    <t>Pandoro Sour Dough Vienna</t>
  </si>
  <si>
    <t>9042</t>
  </si>
  <si>
    <t>Pandoro Turkish Bread</t>
  </si>
  <si>
    <t>9018</t>
  </si>
  <si>
    <t>Pandoro Vegetarian Roll</t>
  </si>
  <si>
    <t>9417</t>
  </si>
  <si>
    <t>Pandoro 7 Inch Tart</t>
  </si>
  <si>
    <t>9164</t>
  </si>
  <si>
    <t>Pandoro Baby Italian</t>
  </si>
  <si>
    <t>9031</t>
  </si>
  <si>
    <t>Pandoro Brioche Burger Bun x4</t>
  </si>
  <si>
    <t>9269</t>
  </si>
  <si>
    <t>Pandoro Burger Buns 6-Pack</t>
  </si>
  <si>
    <t>9488</t>
  </si>
  <si>
    <t>Pandoro Cinnamon Scroll</t>
  </si>
  <si>
    <t>9101</t>
  </si>
  <si>
    <t>Pandoro Ham &amp; Cheese Danish</t>
  </si>
  <si>
    <t>9648</t>
  </si>
  <si>
    <t>Pandoro Melting Moment</t>
  </si>
  <si>
    <t>9587</t>
  </si>
  <si>
    <t>Pandoro Muffin</t>
  </si>
  <si>
    <t>9180</t>
  </si>
  <si>
    <t>Pandoro Multigrain Large</t>
  </si>
  <si>
    <t>5687</t>
  </si>
  <si>
    <t>Pandoro Salted Caramel Biscuit</t>
  </si>
  <si>
    <t>9586</t>
  </si>
  <si>
    <t xml:space="preserve">Pandoro Savoury Muffin </t>
  </si>
  <si>
    <t>5043</t>
  </si>
  <si>
    <t>Pandoro Scone</t>
  </si>
  <si>
    <t>9486</t>
  </si>
  <si>
    <t>Pandoro Small Vienna Sourdough</t>
  </si>
  <si>
    <t>9423</t>
  </si>
  <si>
    <t>Pandoro Turkish Roll 4-Pack</t>
  </si>
  <si>
    <t>9063</t>
  </si>
  <si>
    <t xml:space="preserve">Pandoro Turkish Rolls </t>
  </si>
  <si>
    <t>9289</t>
  </si>
  <si>
    <t>Pandoro Writing On Cake</t>
  </si>
  <si>
    <t>SALSWE</t>
  </si>
  <si>
    <t>SALTY SWEET CONSULTANCY LTD</t>
  </si>
  <si>
    <t>9450</t>
  </si>
  <si>
    <t>Wellington Sourdough No.1</t>
  </si>
  <si>
    <t>9707</t>
  </si>
  <si>
    <t>Wellington Sourdough Caramel Slice</t>
  </si>
  <si>
    <t>9703</t>
  </si>
  <si>
    <t>Wellington Sourdough No. 2</t>
  </si>
  <si>
    <t>9491</t>
  </si>
  <si>
    <t>Wellington Sourdough Potato Bread</t>
  </si>
  <si>
    <t>9452</t>
  </si>
  <si>
    <t>Wellington Sourdough Sq Loaf No.5</t>
  </si>
  <si>
    <t>9451</t>
  </si>
  <si>
    <t>Wellington Sourdough Sultana No.4</t>
  </si>
  <si>
    <t>5454</t>
  </si>
  <si>
    <t>Wgtn Sourdough Portuguese Tart</t>
  </si>
  <si>
    <t>9540</t>
  </si>
  <si>
    <t>Wgtn Sourdough Seed &amp; Grain No.3</t>
  </si>
  <si>
    <t>SHEBAY</t>
  </si>
  <si>
    <t>SHELLY BAY BAKER LIMITED</t>
  </si>
  <si>
    <t>5423</t>
  </si>
  <si>
    <t>Shelly Bay Country Loaf</t>
  </si>
  <si>
    <t>9758</t>
  </si>
  <si>
    <t>S/B Organic Burger Buns 4pk</t>
  </si>
  <si>
    <t>9716</t>
  </si>
  <si>
    <t>S/B Organic Ciabatta Rolls 4pk</t>
  </si>
  <si>
    <t>9656</t>
  </si>
  <si>
    <t>Shelly Bay 100% Rye Sourdough</t>
  </si>
  <si>
    <t>9672</t>
  </si>
  <si>
    <t>Shelly Bay Focaccia</t>
  </si>
  <si>
    <t>9653</t>
  </si>
  <si>
    <t>Shelly Bay Olive &amp; Rosemary Loaf</t>
  </si>
  <si>
    <t>9769</t>
  </si>
  <si>
    <t>Shelly Bay Sesame Sourdough</t>
  </si>
  <si>
    <t>9670</t>
  </si>
  <si>
    <t>Shelly Bay Sourdough Baguette</t>
  </si>
  <si>
    <t>9651</t>
  </si>
  <si>
    <t>Shelly Bay Sourdough Fruit Loaf</t>
  </si>
  <si>
    <t>9671</t>
  </si>
  <si>
    <t>Shelly Bay Sourdough Half Baguette</t>
  </si>
  <si>
    <t>9772</t>
  </si>
  <si>
    <t>Shelly Bay Sprouted Multigrain</t>
  </si>
  <si>
    <t>9701</t>
  </si>
  <si>
    <t>Shelly Bay Tin Loaf Sourdough</t>
  </si>
  <si>
    <t>TANCUI</t>
  </si>
  <si>
    <t>TANDOORI CUISINE</t>
  </si>
  <si>
    <t>10040591</t>
  </si>
  <si>
    <t>Tandoori Heritage Aloo Tikki 2-pack</t>
  </si>
  <si>
    <t>10028315</t>
  </si>
  <si>
    <t>Tandoori Heritage Samosas 2-pack</t>
  </si>
  <si>
    <t>THECAT</t>
  </si>
  <si>
    <t>THE CATERING STUDIO</t>
  </si>
  <si>
    <t>9421907520179</t>
  </si>
  <si>
    <t>Catering Studio Apple Crumble</t>
  </si>
  <si>
    <t>5785</t>
  </si>
  <si>
    <t>Catering Studio Cottage Pie Small</t>
  </si>
  <si>
    <t>5063</t>
  </si>
  <si>
    <t>Catering Studio Eggplant Parmi 450g</t>
  </si>
  <si>
    <t>5064</t>
  </si>
  <si>
    <t>Catering Studio Fruit Cobbler 450g</t>
  </si>
  <si>
    <t>5062</t>
  </si>
  <si>
    <t>Catering Studio Mac N Cheese 450g</t>
  </si>
  <si>
    <t>5059</t>
  </si>
  <si>
    <t>Catering Studio Potato Gratin 450g</t>
  </si>
  <si>
    <t>9632</t>
  </si>
  <si>
    <t>Catering Studio Small Spanakopita</t>
  </si>
  <si>
    <t>5779</t>
  </si>
  <si>
    <t>Catering Studio Sticky Date 350g</t>
  </si>
  <si>
    <t>5165</t>
  </si>
  <si>
    <t>Catering Studio Vegan Curry</t>
  </si>
  <si>
    <t>5164</t>
  </si>
  <si>
    <t>Catering Studio Vegan Tagine 500g</t>
  </si>
  <si>
    <t>9039</t>
  </si>
  <si>
    <t>Catering Studio Berry Slice</t>
  </si>
  <si>
    <t>797776186365</t>
  </si>
  <si>
    <t>Catering Studio Brassica Salad 225g</t>
  </si>
  <si>
    <t>5402</t>
  </si>
  <si>
    <t>Catering Studio Caramel Sauce 100g</t>
  </si>
  <si>
    <t>5781</t>
  </si>
  <si>
    <t>Catering Studio Choc Pudding 400g</t>
  </si>
  <si>
    <t>5408</t>
  </si>
  <si>
    <t>Catering Studio Choc Sauce 100g</t>
  </si>
  <si>
    <t>9040</t>
  </si>
  <si>
    <t>Catering Studio Db Choc Brownie</t>
  </si>
  <si>
    <t>5227</t>
  </si>
  <si>
    <t>Catering Studio Edamame Salad</t>
  </si>
  <si>
    <t>3025</t>
  </si>
  <si>
    <t>Catering Studio Granola Bar</t>
  </si>
  <si>
    <t>9413000021103</t>
  </si>
  <si>
    <t>Catering Studio Mixed Grain 300g</t>
  </si>
  <si>
    <t>3024</t>
  </si>
  <si>
    <t>Catering Studio P/nut Butter Slice</t>
  </si>
  <si>
    <t>9413000021127</t>
  </si>
  <si>
    <t>Catering Studio Sesame Noodle 280g</t>
  </si>
  <si>
    <t>9413000021097</t>
  </si>
  <si>
    <t>Catering Studio Super Salad 280g</t>
  </si>
  <si>
    <t>5223</t>
  </si>
  <si>
    <t>Catering Studio Vadouvan Salad</t>
  </si>
  <si>
    <t>5276</t>
  </si>
  <si>
    <t>Catering Sudio Potato Salad 350g</t>
  </si>
  <si>
    <t>FRENCH</t>
  </si>
  <si>
    <t>The French Baker</t>
  </si>
  <si>
    <t>9712</t>
  </si>
  <si>
    <t>French Baker Batard</t>
  </si>
  <si>
    <t>9751</t>
  </si>
  <si>
    <t>French Baker Ciabatta</t>
  </si>
  <si>
    <t>9763</t>
  </si>
  <si>
    <t>French Baker Multigrain</t>
  </si>
  <si>
    <t>TRIPLE</t>
  </si>
  <si>
    <t>TRIPLEWEI LTD T/A PUREWEI-COMMISSION</t>
  </si>
  <si>
    <t>9640</t>
  </si>
  <si>
    <t>Purewei Chocolate Cookie Cream Cake</t>
  </si>
  <si>
    <t>9537</t>
  </si>
  <si>
    <t>Purewei Fraisier 15cm</t>
  </si>
  <si>
    <t>9580</t>
  </si>
  <si>
    <t>Purewei Macaron</t>
  </si>
  <si>
    <t>9539</t>
  </si>
  <si>
    <t>Purewei Matcha Island 14cm</t>
  </si>
  <si>
    <t>9544</t>
  </si>
  <si>
    <t>Purewei Opera 14cm</t>
  </si>
  <si>
    <t>9576</t>
  </si>
  <si>
    <t xml:space="preserve">Purewei Pure Chocolate </t>
  </si>
  <si>
    <t>5342</t>
  </si>
  <si>
    <t xml:space="preserve">Purewei Tiramisu Cake </t>
  </si>
  <si>
    <t>5737</t>
  </si>
  <si>
    <t>Purewei Writing On Cake</t>
  </si>
  <si>
    <t>THEBAG</t>
  </si>
  <si>
    <t>WHOLESALE BAKERY-COMMISSION ONLY</t>
  </si>
  <si>
    <t>9127</t>
  </si>
  <si>
    <t>Wholly Bagels</t>
  </si>
  <si>
    <t>9129</t>
  </si>
  <si>
    <t>Wholly Mini Bagels</t>
  </si>
  <si>
    <t>Net</t>
  </si>
  <si>
    <t>Grand Total</t>
  </si>
  <si>
    <t>PLU</t>
  </si>
  <si>
    <t>Product</t>
  </si>
  <si>
    <t>Rate</t>
  </si>
  <si>
    <t>Price</t>
  </si>
  <si>
    <t>Monday Sales</t>
  </si>
  <si>
    <t>Tuesday Sales</t>
  </si>
  <si>
    <t>Wednesday Sales</t>
  </si>
  <si>
    <t>Thursday Sales</t>
  </si>
  <si>
    <t>Friday Sales</t>
  </si>
  <si>
    <t>Saturday Sales</t>
  </si>
  <si>
    <t>Sunday Sales</t>
  </si>
  <si>
    <t>Total Sales</t>
  </si>
</sst>
</file>

<file path=xl/styles.xml><?xml version="1.0" encoding="utf-8"?>
<styleSheet xmlns="http://schemas.openxmlformats.org/spreadsheetml/2006/main">
  <numFmts count="3">
    <numFmt numFmtId="164" formatCode="dd/MM/yy"/>
    <numFmt numFmtId="165" formatCode="0.00\%"/>
    <numFmt numFmtId="166" formatCode="[$NZD] #,##0.00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AFF17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fillId="2" applyFill="1"/>
    <xf numFmtId="164" applyNumberFormat="1" fontId="0"/>
    <xf numFmtId="165" applyNumberFormat="1" fontId="0"/>
    <xf numFmtId="166" applyNumberFormat="1" fontId="0"/>
    <xf numFmtId="3" applyNumberFormat="1" fontId="0"/>
    <xf numFmtId="0" fontId="1" applyFont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S613"/>
  <sheetViews>
    <sheetView workbookViewId="0"/>
  </sheetViews>
  <sheetFormatPr defaultRowHeight="15" defaultColWidth="15"/>
  <cols>
    <col min="1" max="1" width="30" customWidth="1"/>
    <col min="2" max="2" width="30" customWidth="1"/>
    <col min="3" max="3" width="30" customWidth="1"/>
    <col min="4" max="4" width="30" customWidth="1"/>
    <col min="5" max="5" width="30" customWidth="1"/>
    <col min="6" max="6" width="30" customWidth="1"/>
    <col min="7" max="7" width="30" customWidth="1"/>
    <col min="8" max="8" width="30" customWidth="1"/>
    <col min="9" max="9" width="30" customWidth="1"/>
    <col min="10" max="10" width="30" customWidth="1"/>
    <col min="11" max="11" width="30" customWidth="1"/>
    <col min="12" max="12" width="30" customWidth="1"/>
    <col min="13" max="13" width="30" customWidth="1"/>
    <col min="14" max="14" width="30" customWidth="1"/>
    <col min="15" max="15" width="30" customWidth="1"/>
    <col min="16" max="16" width="30" customWidth="1"/>
    <col min="17" max="17" width="30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0" t="s">
        <v>17</v>
      </c>
      <c r="S1" s="0" t="s">
        <v>18</v>
      </c>
    </row>
    <row r="2">
      <c r="A2" s="2" t="s">
        <v>19</v>
      </c>
      <c r="B2" s="2" t="s">
        <v>20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24</v>
      </c>
      <c r="H2" s="0" t="s">
        <v>25</v>
      </c>
      <c r="I2" s="3">
        <v>18</v>
      </c>
      <c r="J2" s="4">
        <v>11</v>
      </c>
      <c r="K2" s="5">
        <v>0</v>
      </c>
      <c r="L2" s="5">
        <v>3</v>
      </c>
      <c r="M2" s="5">
        <v>0</v>
      </c>
      <c r="N2" s="5">
        <v>3</v>
      </c>
      <c r="O2" s="5">
        <v>3</v>
      </c>
      <c r="P2" s="5">
        <v>0</v>
      </c>
      <c r="Q2" s="5">
        <v>0</v>
      </c>
      <c r="R2" s="0">
        <f>SUM(K2:Q2) * CommissionSales!J2</f>
      </c>
      <c r="S2" s="4">
        <f>R2 * (CommissionSales!I2 / 100)</f>
      </c>
    </row>
    <row r="3">
      <c r="A3" s="2" t="s">
        <v>19</v>
      </c>
      <c r="B3" s="2" t="s">
        <v>20</v>
      </c>
      <c r="C3" s="0" t="s">
        <v>21</v>
      </c>
      <c r="D3" s="0" t="s">
        <v>22</v>
      </c>
      <c r="E3" s="0" t="s">
        <v>23</v>
      </c>
      <c r="F3" s="0" t="s">
        <v>26</v>
      </c>
      <c r="G3" s="0" t="s">
        <v>26</v>
      </c>
      <c r="H3" s="0" t="s">
        <v>27</v>
      </c>
      <c r="I3" s="3">
        <v>18</v>
      </c>
      <c r="J3" s="4">
        <v>6</v>
      </c>
      <c r="K3" s="5">
        <v>0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0</v>
      </c>
      <c r="R3" s="0">
        <f>SUM(K3:Q3) * CommissionSales!J3</f>
      </c>
      <c r="S3" s="4">
        <f>R3 * (CommissionSales!I3 / 100)</f>
      </c>
    </row>
    <row r="4">
      <c r="A4" s="2" t="s">
        <v>19</v>
      </c>
      <c r="B4" s="2" t="s">
        <v>20</v>
      </c>
      <c r="C4" s="0" t="s">
        <v>21</v>
      </c>
      <c r="D4" s="0" t="s">
        <v>22</v>
      </c>
      <c r="E4" s="0" t="s">
        <v>23</v>
      </c>
      <c r="F4" s="0" t="s">
        <v>28</v>
      </c>
      <c r="G4" s="0" t="s">
        <v>28</v>
      </c>
      <c r="H4" s="0" t="s">
        <v>29</v>
      </c>
      <c r="I4" s="3">
        <v>18</v>
      </c>
      <c r="J4" s="4">
        <v>13</v>
      </c>
      <c r="K4" s="5">
        <v>0</v>
      </c>
      <c r="L4" s="5">
        <v>2</v>
      </c>
      <c r="M4" s="5">
        <v>0</v>
      </c>
      <c r="N4" s="5">
        <v>2</v>
      </c>
      <c r="O4" s="5">
        <v>2</v>
      </c>
      <c r="P4" s="5">
        <v>0</v>
      </c>
      <c r="Q4" s="5">
        <v>0</v>
      </c>
      <c r="R4" s="0">
        <f>SUM(K4:Q4) * CommissionSales!J4</f>
      </c>
      <c r="S4" s="4">
        <f>R4 * (CommissionSales!I4 / 100)</f>
      </c>
    </row>
    <row r="5">
      <c r="A5" s="2" t="s">
        <v>19</v>
      </c>
      <c r="B5" s="2" t="s">
        <v>20</v>
      </c>
      <c r="C5" s="0" t="s">
        <v>21</v>
      </c>
      <c r="D5" s="0" t="s">
        <v>22</v>
      </c>
      <c r="E5" s="0" t="s">
        <v>23</v>
      </c>
      <c r="F5" s="0" t="s">
        <v>30</v>
      </c>
      <c r="G5" s="0" t="s">
        <v>30</v>
      </c>
      <c r="H5" s="0" t="s">
        <v>31</v>
      </c>
      <c r="I5" s="3">
        <v>18</v>
      </c>
      <c r="J5" s="4">
        <v>11</v>
      </c>
      <c r="K5" s="5">
        <v>0</v>
      </c>
      <c r="L5" s="5">
        <v>3</v>
      </c>
      <c r="M5" s="5">
        <v>4</v>
      </c>
      <c r="N5" s="5">
        <v>4</v>
      </c>
      <c r="O5" s="5">
        <v>7</v>
      </c>
      <c r="P5" s="5">
        <v>5</v>
      </c>
      <c r="Q5" s="5">
        <v>1</v>
      </c>
      <c r="R5" s="0">
        <f>SUM(K5:Q5) * CommissionSales!J5</f>
      </c>
      <c r="S5" s="4">
        <f>R5 * (CommissionSales!I5 / 100)</f>
      </c>
    </row>
    <row r="6">
      <c r="A6" s="2" t="s">
        <v>19</v>
      </c>
      <c r="B6" s="2" t="s">
        <v>20</v>
      </c>
      <c r="C6" s="0" t="s">
        <v>21</v>
      </c>
      <c r="D6" s="0" t="s">
        <v>22</v>
      </c>
      <c r="E6" s="0" t="s">
        <v>23</v>
      </c>
      <c r="F6" s="0" t="s">
        <v>32</v>
      </c>
      <c r="G6" s="0" t="s">
        <v>32</v>
      </c>
      <c r="H6" s="0" t="s">
        <v>33</v>
      </c>
      <c r="I6" s="3">
        <v>18</v>
      </c>
      <c r="J6" s="4">
        <v>9.5</v>
      </c>
      <c r="K6" s="5">
        <v>0</v>
      </c>
      <c r="L6" s="5">
        <v>3</v>
      </c>
      <c r="M6" s="5">
        <v>2</v>
      </c>
      <c r="N6" s="5">
        <v>2</v>
      </c>
      <c r="O6" s="5">
        <v>7</v>
      </c>
      <c r="P6" s="5">
        <v>1</v>
      </c>
      <c r="Q6" s="5">
        <v>0</v>
      </c>
      <c r="R6" s="0">
        <f>SUM(K6:Q6) * CommissionSales!J6</f>
      </c>
      <c r="S6" s="4">
        <f>R6 * (CommissionSales!I6 / 100)</f>
      </c>
    </row>
    <row r="7">
      <c r="A7" s="2" t="s">
        <v>19</v>
      </c>
      <c r="B7" s="2" t="s">
        <v>20</v>
      </c>
      <c r="C7" s="0" t="s">
        <v>21</v>
      </c>
      <c r="D7" s="0" t="s">
        <v>22</v>
      </c>
      <c r="E7" s="0" t="s">
        <v>23</v>
      </c>
      <c r="F7" s="0" t="s">
        <v>34</v>
      </c>
      <c r="G7" s="0" t="s">
        <v>34</v>
      </c>
      <c r="H7" s="0" t="s">
        <v>35</v>
      </c>
      <c r="I7" s="3">
        <v>18</v>
      </c>
      <c r="J7" s="4">
        <v>10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1</v>
      </c>
      <c r="Q7" s="5">
        <v>0</v>
      </c>
      <c r="R7" s="0">
        <f>SUM(K7:Q7) * CommissionSales!J7</f>
      </c>
      <c r="S7" s="4">
        <f>R7 * (CommissionSales!I7 / 100)</f>
      </c>
    </row>
    <row r="8">
      <c r="A8" s="2" t="s">
        <v>19</v>
      </c>
      <c r="B8" s="2" t="s">
        <v>20</v>
      </c>
      <c r="C8" s="0" t="s">
        <v>21</v>
      </c>
      <c r="D8" s="0" t="s">
        <v>22</v>
      </c>
      <c r="E8" s="0" t="s">
        <v>23</v>
      </c>
      <c r="F8" s="0" t="s">
        <v>36</v>
      </c>
      <c r="G8" s="0" t="s">
        <v>36</v>
      </c>
      <c r="H8" s="0" t="s">
        <v>37</v>
      </c>
      <c r="I8" s="3">
        <v>18</v>
      </c>
      <c r="J8" s="4">
        <v>10</v>
      </c>
      <c r="K8" s="5">
        <v>0</v>
      </c>
      <c r="L8" s="5">
        <v>4</v>
      </c>
      <c r="M8" s="5">
        <v>1</v>
      </c>
      <c r="N8" s="5">
        <v>2</v>
      </c>
      <c r="O8" s="5">
        <v>9</v>
      </c>
      <c r="P8" s="5">
        <v>4</v>
      </c>
      <c r="Q8" s="5">
        <v>0</v>
      </c>
      <c r="R8" s="0">
        <f>SUM(K8:Q8) * CommissionSales!J8</f>
      </c>
      <c r="S8" s="4">
        <f>R8 * (CommissionSales!I8 / 100)</f>
      </c>
    </row>
    <row r="9">
      <c r="A9" s="2" t="s">
        <v>19</v>
      </c>
      <c r="B9" s="2" t="s">
        <v>20</v>
      </c>
      <c r="C9" s="0" t="s">
        <v>38</v>
      </c>
      <c r="D9" s="0" t="s">
        <v>22</v>
      </c>
      <c r="E9" s="0" t="s">
        <v>23</v>
      </c>
      <c r="F9" s="0" t="s">
        <v>39</v>
      </c>
      <c r="G9" s="0" t="s">
        <v>39</v>
      </c>
      <c r="H9" s="0" t="s">
        <v>40</v>
      </c>
      <c r="I9" s="3">
        <v>18</v>
      </c>
      <c r="J9" s="4">
        <v>5.5</v>
      </c>
      <c r="K9" s="5">
        <v>8</v>
      </c>
      <c r="L9" s="5">
        <v>8</v>
      </c>
      <c r="M9" s="5">
        <v>3</v>
      </c>
      <c r="N9" s="5">
        <v>8</v>
      </c>
      <c r="O9" s="5">
        <v>10</v>
      </c>
      <c r="P9" s="5">
        <v>0</v>
      </c>
      <c r="Q9" s="5">
        <v>0</v>
      </c>
      <c r="R9" s="0">
        <f>SUM(K9:Q9) * CommissionSales!J9</f>
      </c>
      <c r="S9" s="4">
        <f>R9 * (CommissionSales!I9 / 100)</f>
      </c>
    </row>
    <row r="10">
      <c r="A10" s="2" t="s">
        <v>19</v>
      </c>
      <c r="B10" s="2" t="s">
        <v>20</v>
      </c>
      <c r="C10" s="0" t="s">
        <v>38</v>
      </c>
      <c r="D10" s="0" t="s">
        <v>22</v>
      </c>
      <c r="E10" s="0" t="s">
        <v>23</v>
      </c>
      <c r="F10" s="0" t="s">
        <v>41</v>
      </c>
      <c r="G10" s="0" t="s">
        <v>41</v>
      </c>
      <c r="H10" s="0" t="s">
        <v>42</v>
      </c>
      <c r="I10" s="3">
        <v>18</v>
      </c>
      <c r="J10" s="4">
        <v>11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0">
        <f>SUM(K10:Q10) * CommissionSales!J10</f>
      </c>
      <c r="S10" s="4">
        <f>R10 * (CommissionSales!I10 / 100)</f>
      </c>
    </row>
    <row r="11">
      <c r="A11" s="2" t="s">
        <v>19</v>
      </c>
      <c r="B11" s="2" t="s">
        <v>20</v>
      </c>
      <c r="C11" s="0" t="s">
        <v>38</v>
      </c>
      <c r="D11" s="0" t="s">
        <v>22</v>
      </c>
      <c r="E11" s="0" t="s">
        <v>23</v>
      </c>
      <c r="F11" s="0" t="s">
        <v>43</v>
      </c>
      <c r="G11" s="0" t="s">
        <v>43</v>
      </c>
      <c r="H11" s="0" t="s">
        <v>44</v>
      </c>
      <c r="I11" s="3">
        <v>18</v>
      </c>
      <c r="J11" s="4">
        <v>3.5</v>
      </c>
      <c r="K11" s="5">
        <v>10</v>
      </c>
      <c r="L11" s="5">
        <v>8</v>
      </c>
      <c r="M11" s="5">
        <v>6</v>
      </c>
      <c r="N11" s="5">
        <v>12</v>
      </c>
      <c r="O11" s="5">
        <v>15</v>
      </c>
      <c r="P11" s="5">
        <v>0</v>
      </c>
      <c r="Q11" s="5">
        <v>0</v>
      </c>
      <c r="R11" s="0">
        <f>SUM(K11:Q11) * CommissionSales!J11</f>
      </c>
      <c r="S11" s="4">
        <f>R11 * (CommissionSales!I11 / 100)</f>
      </c>
    </row>
    <row r="12">
      <c r="A12" s="2" t="s">
        <v>19</v>
      </c>
      <c r="B12" s="2" t="s">
        <v>20</v>
      </c>
      <c r="C12" s="0" t="s">
        <v>45</v>
      </c>
      <c r="D12" s="0" t="s">
        <v>22</v>
      </c>
      <c r="E12" s="0" t="s">
        <v>23</v>
      </c>
      <c r="F12" s="0" t="s">
        <v>39</v>
      </c>
      <c r="G12" s="0" t="s">
        <v>39</v>
      </c>
      <c r="H12" s="0" t="s">
        <v>40</v>
      </c>
      <c r="I12" s="3">
        <v>18</v>
      </c>
      <c r="J12" s="4">
        <v>5.5</v>
      </c>
      <c r="K12" s="5">
        <v>75</v>
      </c>
      <c r="L12" s="5">
        <v>49</v>
      </c>
      <c r="M12" s="5">
        <v>54</v>
      </c>
      <c r="N12" s="5">
        <v>76</v>
      </c>
      <c r="O12" s="5">
        <v>107</v>
      </c>
      <c r="P12" s="5">
        <v>0</v>
      </c>
      <c r="Q12" s="5">
        <v>0</v>
      </c>
      <c r="R12" s="0">
        <f>SUM(K12:Q12) * CommissionSales!J12</f>
      </c>
      <c r="S12" s="4">
        <f>R12 * (CommissionSales!I12 / 100)</f>
      </c>
    </row>
    <row r="13">
      <c r="A13" s="2" t="s">
        <v>19</v>
      </c>
      <c r="B13" s="2" t="s">
        <v>20</v>
      </c>
      <c r="C13" s="0" t="s">
        <v>45</v>
      </c>
      <c r="D13" s="0" t="s">
        <v>22</v>
      </c>
      <c r="E13" s="0" t="s">
        <v>23</v>
      </c>
      <c r="F13" s="0" t="s">
        <v>41</v>
      </c>
      <c r="G13" s="0" t="s">
        <v>41</v>
      </c>
      <c r="H13" s="0" t="s">
        <v>42</v>
      </c>
      <c r="I13" s="3">
        <v>18</v>
      </c>
      <c r="J13" s="4">
        <v>11</v>
      </c>
      <c r="K13" s="5">
        <v>7</v>
      </c>
      <c r="L13" s="5">
        <v>5</v>
      </c>
      <c r="M13" s="5">
        <v>5</v>
      </c>
      <c r="N13" s="5">
        <v>5</v>
      </c>
      <c r="O13" s="5">
        <v>8</v>
      </c>
      <c r="P13" s="5">
        <v>0</v>
      </c>
      <c r="Q13" s="5">
        <v>0</v>
      </c>
      <c r="R13" s="0">
        <f>SUM(K13:Q13) * CommissionSales!J13</f>
      </c>
      <c r="S13" s="4">
        <f>R13 * (CommissionSales!I13 / 100)</f>
      </c>
    </row>
    <row r="14">
      <c r="A14" s="2" t="s">
        <v>19</v>
      </c>
      <c r="B14" s="2" t="s">
        <v>20</v>
      </c>
      <c r="C14" s="0" t="s">
        <v>45</v>
      </c>
      <c r="D14" s="0" t="s">
        <v>22</v>
      </c>
      <c r="E14" s="0" t="s">
        <v>23</v>
      </c>
      <c r="F14" s="0" t="s">
        <v>24</v>
      </c>
      <c r="G14" s="0" t="s">
        <v>24</v>
      </c>
      <c r="H14" s="0" t="s">
        <v>25</v>
      </c>
      <c r="I14" s="3">
        <v>18</v>
      </c>
      <c r="J14" s="4">
        <v>11</v>
      </c>
      <c r="K14" s="5">
        <v>3</v>
      </c>
      <c r="L14" s="5">
        <v>2</v>
      </c>
      <c r="M14" s="5">
        <v>4</v>
      </c>
      <c r="N14" s="5">
        <v>2</v>
      </c>
      <c r="O14" s="5">
        <v>4</v>
      </c>
      <c r="P14" s="5">
        <v>10</v>
      </c>
      <c r="Q14" s="5">
        <v>4</v>
      </c>
      <c r="R14" s="0">
        <f>SUM(K14:Q14) * CommissionSales!J14</f>
      </c>
      <c r="S14" s="4">
        <f>R14 * (CommissionSales!I14 / 100)</f>
      </c>
    </row>
    <row r="15">
      <c r="A15" s="2" t="s">
        <v>19</v>
      </c>
      <c r="B15" s="2" t="s">
        <v>20</v>
      </c>
      <c r="C15" s="0" t="s">
        <v>45</v>
      </c>
      <c r="D15" s="0" t="s">
        <v>22</v>
      </c>
      <c r="E15" s="0" t="s">
        <v>23</v>
      </c>
      <c r="F15" s="0" t="s">
        <v>46</v>
      </c>
      <c r="G15" s="0" t="s">
        <v>46</v>
      </c>
      <c r="H15" s="0" t="s">
        <v>47</v>
      </c>
      <c r="I15" s="3">
        <v>18</v>
      </c>
      <c r="J15" s="4">
        <v>6</v>
      </c>
      <c r="K15" s="5">
        <v>14</v>
      </c>
      <c r="L15" s="5">
        <v>17</v>
      </c>
      <c r="M15" s="5">
        <v>10</v>
      </c>
      <c r="N15" s="5">
        <v>18</v>
      </c>
      <c r="O15" s="5">
        <v>30</v>
      </c>
      <c r="P15" s="5">
        <v>0</v>
      </c>
      <c r="Q15" s="5">
        <v>0</v>
      </c>
      <c r="R15" s="0">
        <f>SUM(K15:Q15) * CommissionSales!J15</f>
      </c>
      <c r="S15" s="4">
        <f>R15 * (CommissionSales!I15 / 100)</f>
      </c>
    </row>
    <row r="16">
      <c r="A16" s="2" t="s">
        <v>19</v>
      </c>
      <c r="B16" s="2" t="s">
        <v>20</v>
      </c>
      <c r="C16" s="0" t="s">
        <v>45</v>
      </c>
      <c r="D16" s="0" t="s">
        <v>22</v>
      </c>
      <c r="E16" s="0" t="s">
        <v>23</v>
      </c>
      <c r="F16" s="0" t="s">
        <v>26</v>
      </c>
      <c r="G16" s="0" t="s">
        <v>26</v>
      </c>
      <c r="H16" s="0" t="s">
        <v>27</v>
      </c>
      <c r="I16" s="3">
        <v>18</v>
      </c>
      <c r="J16" s="4">
        <v>6</v>
      </c>
      <c r="K16" s="5">
        <v>2</v>
      </c>
      <c r="L16" s="5">
        <v>8</v>
      </c>
      <c r="M16" s="5">
        <v>3</v>
      </c>
      <c r="N16" s="5">
        <v>2</v>
      </c>
      <c r="O16" s="5">
        <v>4</v>
      </c>
      <c r="P16" s="5">
        <v>8</v>
      </c>
      <c r="Q16" s="5">
        <v>0</v>
      </c>
      <c r="R16" s="0">
        <f>SUM(K16:Q16) * CommissionSales!J16</f>
      </c>
      <c r="S16" s="4">
        <f>R16 * (CommissionSales!I16 / 100)</f>
      </c>
    </row>
    <row r="17">
      <c r="A17" s="2" t="s">
        <v>19</v>
      </c>
      <c r="B17" s="2" t="s">
        <v>20</v>
      </c>
      <c r="C17" s="0" t="s">
        <v>45</v>
      </c>
      <c r="D17" s="0" t="s">
        <v>22</v>
      </c>
      <c r="E17" s="0" t="s">
        <v>23</v>
      </c>
      <c r="F17" s="0" t="s">
        <v>28</v>
      </c>
      <c r="G17" s="0" t="s">
        <v>28</v>
      </c>
      <c r="H17" s="0" t="s">
        <v>29</v>
      </c>
      <c r="I17" s="3">
        <v>18</v>
      </c>
      <c r="J17" s="4">
        <v>13</v>
      </c>
      <c r="K17" s="5">
        <v>1</v>
      </c>
      <c r="L17" s="5">
        <v>3</v>
      </c>
      <c r="M17" s="5">
        <v>4</v>
      </c>
      <c r="N17" s="5">
        <v>1</v>
      </c>
      <c r="O17" s="5">
        <v>2</v>
      </c>
      <c r="P17" s="5">
        <v>3</v>
      </c>
      <c r="Q17" s="5">
        <v>1</v>
      </c>
      <c r="R17" s="0">
        <f>SUM(K17:Q17) * CommissionSales!J17</f>
      </c>
      <c r="S17" s="4">
        <f>R17 * (CommissionSales!I17 / 100)</f>
      </c>
    </row>
    <row r="18">
      <c r="A18" s="2" t="s">
        <v>19</v>
      </c>
      <c r="B18" s="2" t="s">
        <v>20</v>
      </c>
      <c r="C18" s="0" t="s">
        <v>45</v>
      </c>
      <c r="D18" s="0" t="s">
        <v>22</v>
      </c>
      <c r="E18" s="0" t="s">
        <v>23</v>
      </c>
      <c r="F18" s="0" t="s">
        <v>48</v>
      </c>
      <c r="G18" s="0" t="s">
        <v>48</v>
      </c>
      <c r="H18" s="0" t="s">
        <v>49</v>
      </c>
      <c r="I18" s="3">
        <v>18</v>
      </c>
      <c r="J18" s="4">
        <v>3.5</v>
      </c>
      <c r="K18" s="5">
        <v>29</v>
      </c>
      <c r="L18" s="5">
        <v>45</v>
      </c>
      <c r="M18" s="5">
        <v>33</v>
      </c>
      <c r="N18" s="5">
        <v>41</v>
      </c>
      <c r="O18" s="5">
        <v>53</v>
      </c>
      <c r="P18" s="5">
        <v>0</v>
      </c>
      <c r="Q18" s="5">
        <v>0</v>
      </c>
      <c r="R18" s="0">
        <f>SUM(K18:Q18) * CommissionSales!J18</f>
      </c>
      <c r="S18" s="4">
        <f>R18 * (CommissionSales!I18 / 100)</f>
      </c>
    </row>
    <row r="19">
      <c r="A19" s="2" t="s">
        <v>19</v>
      </c>
      <c r="B19" s="2" t="s">
        <v>20</v>
      </c>
      <c r="C19" s="0" t="s">
        <v>45</v>
      </c>
      <c r="D19" s="0" t="s">
        <v>22</v>
      </c>
      <c r="E19" s="0" t="s">
        <v>23</v>
      </c>
      <c r="F19" s="0" t="s">
        <v>30</v>
      </c>
      <c r="G19" s="0" t="s">
        <v>30</v>
      </c>
      <c r="H19" s="0" t="s">
        <v>31</v>
      </c>
      <c r="I19" s="3">
        <v>18</v>
      </c>
      <c r="J19" s="4">
        <v>11</v>
      </c>
      <c r="K19" s="5">
        <v>2</v>
      </c>
      <c r="L19" s="5">
        <v>3</v>
      </c>
      <c r="M19" s="5">
        <v>6</v>
      </c>
      <c r="N19" s="5">
        <v>3</v>
      </c>
      <c r="O19" s="5">
        <v>0</v>
      </c>
      <c r="P19" s="5">
        <v>8</v>
      </c>
      <c r="Q19" s="5">
        <v>7</v>
      </c>
      <c r="R19" s="0">
        <f>SUM(K19:Q19) * CommissionSales!J19</f>
      </c>
      <c r="S19" s="4">
        <f>R19 * (CommissionSales!I19 / 100)</f>
      </c>
    </row>
    <row r="20">
      <c r="A20" s="2" t="s">
        <v>19</v>
      </c>
      <c r="B20" s="2" t="s">
        <v>20</v>
      </c>
      <c r="C20" s="0" t="s">
        <v>45</v>
      </c>
      <c r="D20" s="0" t="s">
        <v>22</v>
      </c>
      <c r="E20" s="0" t="s">
        <v>23</v>
      </c>
      <c r="F20" s="0" t="s">
        <v>50</v>
      </c>
      <c r="G20" s="0" t="s">
        <v>50</v>
      </c>
      <c r="H20" s="0" t="s">
        <v>51</v>
      </c>
      <c r="I20" s="3">
        <v>18</v>
      </c>
      <c r="J20" s="4">
        <v>9.5</v>
      </c>
      <c r="K20" s="5">
        <v>8</v>
      </c>
      <c r="L20" s="5">
        <v>8</v>
      </c>
      <c r="M20" s="5">
        <v>7</v>
      </c>
      <c r="N20" s="5">
        <v>20</v>
      </c>
      <c r="O20" s="5">
        <v>11</v>
      </c>
      <c r="P20" s="5">
        <v>0</v>
      </c>
      <c r="Q20" s="5">
        <v>0</v>
      </c>
      <c r="R20" s="0">
        <f>SUM(K20:Q20) * CommissionSales!J20</f>
      </c>
      <c r="S20" s="4">
        <f>R20 * (CommissionSales!I20 / 100)</f>
      </c>
    </row>
    <row r="21">
      <c r="A21" s="2" t="s">
        <v>19</v>
      </c>
      <c r="B21" s="2" t="s">
        <v>20</v>
      </c>
      <c r="C21" s="0" t="s">
        <v>45</v>
      </c>
      <c r="D21" s="0" t="s">
        <v>22</v>
      </c>
      <c r="E21" s="0" t="s">
        <v>23</v>
      </c>
      <c r="F21" s="0" t="s">
        <v>32</v>
      </c>
      <c r="G21" s="0" t="s">
        <v>32</v>
      </c>
      <c r="H21" s="0" t="s">
        <v>33</v>
      </c>
      <c r="I21" s="3">
        <v>18</v>
      </c>
      <c r="J21" s="4">
        <v>9.5</v>
      </c>
      <c r="K21" s="5">
        <v>3</v>
      </c>
      <c r="L21" s="5">
        <v>3</v>
      </c>
      <c r="M21" s="5">
        <v>1</v>
      </c>
      <c r="N21" s="5">
        <v>4</v>
      </c>
      <c r="O21" s="5">
        <v>3</v>
      </c>
      <c r="P21" s="5">
        <v>11</v>
      </c>
      <c r="Q21" s="5">
        <v>1</v>
      </c>
      <c r="R21" s="0">
        <f>SUM(K21:Q21) * CommissionSales!J21</f>
      </c>
      <c r="S21" s="4">
        <f>R21 * (CommissionSales!I21 / 100)</f>
      </c>
    </row>
    <row r="22">
      <c r="A22" s="2" t="s">
        <v>19</v>
      </c>
      <c r="B22" s="2" t="s">
        <v>20</v>
      </c>
      <c r="C22" s="0" t="s">
        <v>45</v>
      </c>
      <c r="D22" s="0" t="s">
        <v>22</v>
      </c>
      <c r="E22" s="0" t="s">
        <v>23</v>
      </c>
      <c r="F22" s="0" t="s">
        <v>43</v>
      </c>
      <c r="G22" s="0" t="s">
        <v>43</v>
      </c>
      <c r="H22" s="0" t="s">
        <v>44</v>
      </c>
      <c r="I22" s="3">
        <v>18</v>
      </c>
      <c r="J22" s="4">
        <v>3.5</v>
      </c>
      <c r="K22" s="5">
        <v>115</v>
      </c>
      <c r="L22" s="5">
        <v>134</v>
      </c>
      <c r="M22" s="5">
        <v>95</v>
      </c>
      <c r="N22" s="5">
        <v>133</v>
      </c>
      <c r="O22" s="5">
        <v>174</v>
      </c>
      <c r="P22" s="5">
        <v>0</v>
      </c>
      <c r="Q22" s="5">
        <v>0</v>
      </c>
      <c r="R22" s="0">
        <f>SUM(K22:Q22) * CommissionSales!J22</f>
      </c>
      <c r="S22" s="4">
        <f>R22 * (CommissionSales!I22 / 100)</f>
      </c>
    </row>
    <row r="23">
      <c r="A23" s="2" t="s">
        <v>19</v>
      </c>
      <c r="B23" s="2" t="s">
        <v>20</v>
      </c>
      <c r="C23" s="0" t="s">
        <v>45</v>
      </c>
      <c r="D23" s="0" t="s">
        <v>22</v>
      </c>
      <c r="E23" s="0" t="s">
        <v>23</v>
      </c>
      <c r="F23" s="0" t="s">
        <v>34</v>
      </c>
      <c r="G23" s="0" t="s">
        <v>34</v>
      </c>
      <c r="H23" s="0" t="s">
        <v>35</v>
      </c>
      <c r="I23" s="3">
        <v>18</v>
      </c>
      <c r="J23" s="4">
        <v>10</v>
      </c>
      <c r="K23" s="5">
        <v>20</v>
      </c>
      <c r="L23" s="5">
        <v>16</v>
      </c>
      <c r="M23" s="5">
        <v>20</v>
      </c>
      <c r="N23" s="5">
        <v>18</v>
      </c>
      <c r="O23" s="5">
        <v>38</v>
      </c>
      <c r="P23" s="5">
        <v>0</v>
      </c>
      <c r="Q23" s="5">
        <v>0</v>
      </c>
      <c r="R23" s="0">
        <f>SUM(K23:Q23) * CommissionSales!J23</f>
      </c>
      <c r="S23" s="4">
        <f>R23 * (CommissionSales!I23 / 100)</f>
      </c>
    </row>
    <row r="24">
      <c r="A24" s="2" t="s">
        <v>19</v>
      </c>
      <c r="B24" s="2" t="s">
        <v>20</v>
      </c>
      <c r="C24" s="0" t="s">
        <v>45</v>
      </c>
      <c r="D24" s="0" t="s">
        <v>22</v>
      </c>
      <c r="E24" s="0" t="s">
        <v>23</v>
      </c>
      <c r="F24" s="0" t="s">
        <v>36</v>
      </c>
      <c r="G24" s="0" t="s">
        <v>36</v>
      </c>
      <c r="H24" s="0" t="s">
        <v>37</v>
      </c>
      <c r="I24" s="3">
        <v>18</v>
      </c>
      <c r="J24" s="4">
        <v>10</v>
      </c>
      <c r="K24" s="5">
        <v>5</v>
      </c>
      <c r="L24" s="5">
        <v>2</v>
      </c>
      <c r="M24" s="5">
        <v>6</v>
      </c>
      <c r="N24" s="5">
        <v>3</v>
      </c>
      <c r="O24" s="5">
        <v>3</v>
      </c>
      <c r="P24" s="5">
        <v>8</v>
      </c>
      <c r="Q24" s="5">
        <v>5</v>
      </c>
      <c r="R24" s="0">
        <f>SUM(K24:Q24) * CommissionSales!J24</f>
      </c>
      <c r="S24" s="4">
        <f>R24 * (CommissionSales!I24 / 100)</f>
      </c>
    </row>
    <row r="25">
      <c r="A25" s="2" t="s">
        <v>19</v>
      </c>
      <c r="B25" s="2" t="s">
        <v>20</v>
      </c>
      <c r="C25" s="0" t="s">
        <v>21</v>
      </c>
      <c r="D25" s="0" t="s">
        <v>52</v>
      </c>
      <c r="E25" s="0" t="s">
        <v>53</v>
      </c>
      <c r="F25" s="0" t="s">
        <v>54</v>
      </c>
      <c r="G25" s="0" t="s">
        <v>54</v>
      </c>
      <c r="H25" s="0" t="s">
        <v>55</v>
      </c>
      <c r="I25" s="3">
        <v>20</v>
      </c>
      <c r="J25" s="4">
        <v>7.95</v>
      </c>
      <c r="K25" s="5">
        <v>1</v>
      </c>
      <c r="L25" s="5">
        <v>1</v>
      </c>
      <c r="M25" s="5">
        <v>0</v>
      </c>
      <c r="N25" s="5">
        <v>0</v>
      </c>
      <c r="O25" s="5">
        <v>2</v>
      </c>
      <c r="P25" s="5">
        <v>2</v>
      </c>
      <c r="Q25" s="5">
        <v>1</v>
      </c>
      <c r="R25" s="0">
        <f>SUM(K25:Q25) * CommissionSales!J25</f>
      </c>
      <c r="S25" s="4">
        <f>R25 * (CommissionSales!I25 / 100)</f>
      </c>
    </row>
    <row r="26">
      <c r="A26" s="2" t="s">
        <v>19</v>
      </c>
      <c r="B26" s="2" t="s">
        <v>20</v>
      </c>
      <c r="C26" s="0" t="s">
        <v>21</v>
      </c>
      <c r="D26" s="0" t="s">
        <v>52</v>
      </c>
      <c r="E26" s="0" t="s">
        <v>53</v>
      </c>
      <c r="F26" s="0" t="s">
        <v>56</v>
      </c>
      <c r="G26" s="0" t="s">
        <v>56</v>
      </c>
      <c r="H26" s="0" t="s">
        <v>57</v>
      </c>
      <c r="I26" s="3">
        <v>20</v>
      </c>
      <c r="J26" s="4">
        <v>7.95</v>
      </c>
      <c r="K26" s="5">
        <v>0</v>
      </c>
      <c r="L26" s="5">
        <v>1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0">
        <f>SUM(K26:Q26) * CommissionSales!J26</f>
      </c>
      <c r="S26" s="4">
        <f>R26 * (CommissionSales!I26 / 100)</f>
      </c>
    </row>
    <row r="27">
      <c r="A27" s="2" t="s">
        <v>19</v>
      </c>
      <c r="B27" s="2" t="s">
        <v>20</v>
      </c>
      <c r="C27" s="0" t="s">
        <v>21</v>
      </c>
      <c r="D27" s="0" t="s">
        <v>52</v>
      </c>
      <c r="E27" s="0" t="s">
        <v>53</v>
      </c>
      <c r="F27" s="0" t="s">
        <v>58</v>
      </c>
      <c r="G27" s="0" t="s">
        <v>58</v>
      </c>
      <c r="H27" s="0" t="s">
        <v>59</v>
      </c>
      <c r="I27" s="3">
        <v>20</v>
      </c>
      <c r="J27" s="4">
        <v>7.95</v>
      </c>
      <c r="K27" s="5">
        <v>0</v>
      </c>
      <c r="L27" s="5">
        <v>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0">
        <f>SUM(K27:Q27) * CommissionSales!J27</f>
      </c>
      <c r="S27" s="4">
        <f>R27 * (CommissionSales!I27 / 100)</f>
      </c>
    </row>
    <row r="28">
      <c r="A28" s="2" t="s">
        <v>19</v>
      </c>
      <c r="B28" s="2" t="s">
        <v>20</v>
      </c>
      <c r="C28" s="0" t="s">
        <v>38</v>
      </c>
      <c r="D28" s="0" t="s">
        <v>52</v>
      </c>
      <c r="E28" s="0" t="s">
        <v>53</v>
      </c>
      <c r="F28" s="0" t="s">
        <v>60</v>
      </c>
      <c r="G28" s="0" t="s">
        <v>60</v>
      </c>
      <c r="H28" s="0" t="s">
        <v>61</v>
      </c>
      <c r="I28" s="3">
        <v>20</v>
      </c>
      <c r="J28" s="4">
        <v>7.95</v>
      </c>
      <c r="K28" s="5">
        <v>0</v>
      </c>
      <c r="L28" s="5">
        <v>0</v>
      </c>
      <c r="M28" s="5">
        <v>0</v>
      </c>
      <c r="N28" s="5">
        <v>0</v>
      </c>
      <c r="O28" s="5">
        <v>1</v>
      </c>
      <c r="P28" s="5">
        <v>1</v>
      </c>
      <c r="Q28" s="5">
        <v>1</v>
      </c>
      <c r="R28" s="0">
        <f>SUM(K28:Q28) * CommissionSales!J28</f>
      </c>
      <c r="S28" s="4">
        <f>R28 * (CommissionSales!I28 / 100)</f>
      </c>
    </row>
    <row r="29">
      <c r="A29" s="2" t="s">
        <v>19</v>
      </c>
      <c r="B29" s="2" t="s">
        <v>20</v>
      </c>
      <c r="C29" s="0" t="s">
        <v>38</v>
      </c>
      <c r="D29" s="0" t="s">
        <v>52</v>
      </c>
      <c r="E29" s="0" t="s">
        <v>53</v>
      </c>
      <c r="F29" s="0" t="s">
        <v>54</v>
      </c>
      <c r="G29" s="0" t="s">
        <v>54</v>
      </c>
      <c r="H29" s="0" t="s">
        <v>55</v>
      </c>
      <c r="I29" s="3">
        <v>20</v>
      </c>
      <c r="J29" s="4">
        <v>7.95</v>
      </c>
      <c r="K29" s="5">
        <v>0</v>
      </c>
      <c r="L29" s="5">
        <v>0</v>
      </c>
      <c r="M29" s="5">
        <v>0</v>
      </c>
      <c r="N29" s="5">
        <v>0</v>
      </c>
      <c r="O29" s="5">
        <v>3</v>
      </c>
      <c r="P29" s="5">
        <v>0</v>
      </c>
      <c r="Q29" s="5">
        <v>0</v>
      </c>
      <c r="R29" s="0">
        <f>SUM(K29:Q29) * CommissionSales!J29</f>
      </c>
      <c r="S29" s="4">
        <f>R29 * (CommissionSales!I29 / 100)</f>
      </c>
    </row>
    <row r="30">
      <c r="A30" s="2" t="s">
        <v>19</v>
      </c>
      <c r="B30" s="2" t="s">
        <v>20</v>
      </c>
      <c r="C30" s="0" t="s">
        <v>38</v>
      </c>
      <c r="D30" s="0" t="s">
        <v>52</v>
      </c>
      <c r="E30" s="0" t="s">
        <v>53</v>
      </c>
      <c r="F30" s="0" t="s">
        <v>56</v>
      </c>
      <c r="G30" s="0" t="s">
        <v>56</v>
      </c>
      <c r="H30" s="0" t="s">
        <v>57</v>
      </c>
      <c r="I30" s="3">
        <v>20</v>
      </c>
      <c r="J30" s="4">
        <v>7.95</v>
      </c>
      <c r="K30" s="5">
        <v>0</v>
      </c>
      <c r="L30" s="5">
        <v>1</v>
      </c>
      <c r="M30" s="5">
        <v>0</v>
      </c>
      <c r="N30" s="5">
        <v>0</v>
      </c>
      <c r="O30" s="5">
        <v>1</v>
      </c>
      <c r="P30" s="5">
        <v>2</v>
      </c>
      <c r="Q30" s="5">
        <v>0</v>
      </c>
      <c r="R30" s="0">
        <f>SUM(K30:Q30) * CommissionSales!J30</f>
      </c>
      <c r="S30" s="4">
        <f>R30 * (CommissionSales!I30 / 100)</f>
      </c>
    </row>
    <row r="31">
      <c r="A31" s="2" t="s">
        <v>19</v>
      </c>
      <c r="B31" s="2" t="s">
        <v>20</v>
      </c>
      <c r="C31" s="0" t="s">
        <v>38</v>
      </c>
      <c r="D31" s="0" t="s">
        <v>52</v>
      </c>
      <c r="E31" s="0" t="s">
        <v>53</v>
      </c>
      <c r="F31" s="0" t="s">
        <v>58</v>
      </c>
      <c r="G31" s="0" t="s">
        <v>58</v>
      </c>
      <c r="H31" s="0" t="s">
        <v>59</v>
      </c>
      <c r="I31" s="3">
        <v>20</v>
      </c>
      <c r="J31" s="4">
        <v>7.95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2</v>
      </c>
      <c r="Q31" s="5">
        <v>0</v>
      </c>
      <c r="R31" s="0">
        <f>SUM(K31:Q31) * CommissionSales!J31</f>
      </c>
      <c r="S31" s="4">
        <f>R31 * (CommissionSales!I31 / 100)</f>
      </c>
    </row>
    <row r="32">
      <c r="A32" s="2" t="s">
        <v>19</v>
      </c>
      <c r="B32" s="2" t="s">
        <v>20</v>
      </c>
      <c r="C32" s="0" t="s">
        <v>45</v>
      </c>
      <c r="D32" s="0" t="s">
        <v>52</v>
      </c>
      <c r="E32" s="0" t="s">
        <v>53</v>
      </c>
      <c r="F32" s="0" t="s">
        <v>62</v>
      </c>
      <c r="G32" s="0" t="s">
        <v>62</v>
      </c>
      <c r="H32" s="0" t="s">
        <v>63</v>
      </c>
      <c r="I32" s="3">
        <v>20</v>
      </c>
      <c r="J32" s="4">
        <v>9.95</v>
      </c>
      <c r="K32" s="5">
        <v>4</v>
      </c>
      <c r="L32" s="5">
        <v>1</v>
      </c>
      <c r="M32" s="5">
        <v>1</v>
      </c>
      <c r="N32" s="5">
        <v>1</v>
      </c>
      <c r="O32" s="5">
        <v>8</v>
      </c>
      <c r="P32" s="5">
        <v>7</v>
      </c>
      <c r="Q32" s="5">
        <v>2</v>
      </c>
      <c r="R32" s="0">
        <f>SUM(K32:Q32) * CommissionSales!J32</f>
      </c>
      <c r="S32" s="4">
        <f>R32 * (CommissionSales!I32 / 100)</f>
      </c>
    </row>
    <row r="33">
      <c r="A33" s="2" t="s">
        <v>19</v>
      </c>
      <c r="B33" s="2" t="s">
        <v>20</v>
      </c>
      <c r="C33" s="0" t="s">
        <v>45</v>
      </c>
      <c r="D33" s="0" t="s">
        <v>52</v>
      </c>
      <c r="E33" s="0" t="s">
        <v>53</v>
      </c>
      <c r="F33" s="0" t="s">
        <v>54</v>
      </c>
      <c r="G33" s="0" t="s">
        <v>54</v>
      </c>
      <c r="H33" s="0" t="s">
        <v>55</v>
      </c>
      <c r="I33" s="3">
        <v>20</v>
      </c>
      <c r="J33" s="4">
        <v>7.95</v>
      </c>
      <c r="K33" s="5">
        <v>3</v>
      </c>
      <c r="L33" s="5">
        <v>7</v>
      </c>
      <c r="M33" s="5">
        <v>6</v>
      </c>
      <c r="N33" s="5">
        <v>6</v>
      </c>
      <c r="O33" s="5">
        <v>8</v>
      </c>
      <c r="P33" s="5">
        <v>14</v>
      </c>
      <c r="Q33" s="5">
        <v>14</v>
      </c>
      <c r="R33" s="0">
        <f>SUM(K33:Q33) * CommissionSales!J33</f>
      </c>
      <c r="S33" s="4">
        <f>R33 * (CommissionSales!I33 / 100)</f>
      </c>
    </row>
    <row r="34">
      <c r="A34" s="2" t="s">
        <v>19</v>
      </c>
      <c r="B34" s="2" t="s">
        <v>20</v>
      </c>
      <c r="C34" s="0" t="s">
        <v>45</v>
      </c>
      <c r="D34" s="0" t="s">
        <v>52</v>
      </c>
      <c r="E34" s="0" t="s">
        <v>53</v>
      </c>
      <c r="F34" s="0" t="s">
        <v>64</v>
      </c>
      <c r="G34" s="0" t="s">
        <v>64</v>
      </c>
      <c r="H34" s="0" t="s">
        <v>65</v>
      </c>
      <c r="I34" s="3">
        <v>20</v>
      </c>
      <c r="J34" s="4">
        <v>9.95</v>
      </c>
      <c r="K34" s="5">
        <v>2</v>
      </c>
      <c r="L34" s="5">
        <v>0</v>
      </c>
      <c r="M34" s="5">
        <v>1</v>
      </c>
      <c r="N34" s="5">
        <v>3</v>
      </c>
      <c r="O34" s="5">
        <v>5</v>
      </c>
      <c r="P34" s="5">
        <v>3</v>
      </c>
      <c r="Q34" s="5">
        <v>4</v>
      </c>
      <c r="R34" s="0">
        <f>SUM(K34:Q34) * CommissionSales!J34</f>
      </c>
      <c r="S34" s="4">
        <f>R34 * (CommissionSales!I34 / 100)</f>
      </c>
    </row>
    <row r="35">
      <c r="A35" s="2" t="s">
        <v>19</v>
      </c>
      <c r="B35" s="2" t="s">
        <v>20</v>
      </c>
      <c r="C35" s="0" t="s">
        <v>45</v>
      </c>
      <c r="D35" s="0" t="s">
        <v>52</v>
      </c>
      <c r="E35" s="0" t="s">
        <v>53</v>
      </c>
      <c r="F35" s="0" t="s">
        <v>56</v>
      </c>
      <c r="G35" s="0" t="s">
        <v>56</v>
      </c>
      <c r="H35" s="0" t="s">
        <v>57</v>
      </c>
      <c r="I35" s="3">
        <v>20</v>
      </c>
      <c r="J35" s="4">
        <v>7.95</v>
      </c>
      <c r="K35" s="5">
        <v>1</v>
      </c>
      <c r="L35" s="5">
        <v>5</v>
      </c>
      <c r="M35" s="5">
        <v>6</v>
      </c>
      <c r="N35" s="5">
        <v>1</v>
      </c>
      <c r="O35" s="5">
        <v>3</v>
      </c>
      <c r="P35" s="5">
        <v>8</v>
      </c>
      <c r="Q35" s="5">
        <v>8</v>
      </c>
      <c r="R35" s="0">
        <f>SUM(K35:Q35) * CommissionSales!J35</f>
      </c>
      <c r="S35" s="4">
        <f>R35 * (CommissionSales!I35 / 100)</f>
      </c>
    </row>
    <row r="36">
      <c r="A36" s="2" t="s">
        <v>19</v>
      </c>
      <c r="B36" s="2" t="s">
        <v>20</v>
      </c>
      <c r="C36" s="0" t="s">
        <v>45</v>
      </c>
      <c r="D36" s="0" t="s">
        <v>52</v>
      </c>
      <c r="E36" s="0" t="s">
        <v>53</v>
      </c>
      <c r="F36" s="0" t="s">
        <v>58</v>
      </c>
      <c r="G36" s="0" t="s">
        <v>58</v>
      </c>
      <c r="H36" s="0" t="s">
        <v>59</v>
      </c>
      <c r="I36" s="3">
        <v>20</v>
      </c>
      <c r="J36" s="4">
        <v>7.95</v>
      </c>
      <c r="K36" s="5">
        <v>9</v>
      </c>
      <c r="L36" s="5">
        <v>5</v>
      </c>
      <c r="M36" s="5">
        <v>8</v>
      </c>
      <c r="N36" s="5">
        <v>10</v>
      </c>
      <c r="O36" s="5">
        <v>5</v>
      </c>
      <c r="P36" s="5">
        <v>14</v>
      </c>
      <c r="Q36" s="5">
        <v>13</v>
      </c>
      <c r="R36" s="0">
        <f>SUM(K36:Q36) * CommissionSales!J36</f>
      </c>
      <c r="S36" s="4">
        <f>R36 * (CommissionSales!I36 / 100)</f>
      </c>
    </row>
    <row r="37">
      <c r="A37" s="2" t="s">
        <v>19</v>
      </c>
      <c r="B37" s="2" t="s">
        <v>20</v>
      </c>
      <c r="C37" s="0" t="s">
        <v>45</v>
      </c>
      <c r="D37" s="0" t="s">
        <v>52</v>
      </c>
      <c r="E37" s="0" t="s">
        <v>53</v>
      </c>
      <c r="F37" s="0" t="s">
        <v>66</v>
      </c>
      <c r="G37" s="0" t="s">
        <v>66</v>
      </c>
      <c r="H37" s="0" t="s">
        <v>67</v>
      </c>
      <c r="I37" s="3">
        <v>20</v>
      </c>
      <c r="J37" s="4">
        <v>9.95</v>
      </c>
      <c r="K37" s="5">
        <v>5</v>
      </c>
      <c r="L37" s="5">
        <v>1</v>
      </c>
      <c r="M37" s="5">
        <v>4</v>
      </c>
      <c r="N37" s="5">
        <v>4</v>
      </c>
      <c r="O37" s="5">
        <v>5</v>
      </c>
      <c r="P37" s="5">
        <v>11</v>
      </c>
      <c r="Q37" s="5">
        <v>6</v>
      </c>
      <c r="R37" s="0">
        <f>SUM(K37:Q37) * CommissionSales!J37</f>
      </c>
      <c r="S37" s="4">
        <f>R37 * (CommissionSales!I37 / 100)</f>
      </c>
    </row>
    <row r="38">
      <c r="A38" s="2" t="s">
        <v>19</v>
      </c>
      <c r="B38" s="2" t="s">
        <v>20</v>
      </c>
      <c r="C38" s="0" t="s">
        <v>21</v>
      </c>
      <c r="D38" s="0" t="s">
        <v>68</v>
      </c>
      <c r="E38" s="0" t="s">
        <v>69</v>
      </c>
      <c r="F38" s="0" t="s">
        <v>70</v>
      </c>
      <c r="G38" s="0" t="s">
        <v>70</v>
      </c>
      <c r="H38" s="0" t="s">
        <v>71</v>
      </c>
      <c r="I38" s="3">
        <v>19</v>
      </c>
      <c r="J38" s="4">
        <v>65.8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1</v>
      </c>
      <c r="Q38" s="5">
        <v>0</v>
      </c>
      <c r="R38" s="0">
        <f>SUM(K38:Q38) * CommissionSales!J38</f>
      </c>
      <c r="S38" s="4">
        <f>R38 * (CommissionSales!I38 / 100)</f>
      </c>
    </row>
    <row r="39">
      <c r="A39" s="2" t="s">
        <v>19</v>
      </c>
      <c r="B39" s="2" t="s">
        <v>20</v>
      </c>
      <c r="C39" s="0" t="s">
        <v>21</v>
      </c>
      <c r="D39" s="0" t="s">
        <v>68</v>
      </c>
      <c r="E39" s="0" t="s">
        <v>69</v>
      </c>
      <c r="F39" s="0" t="s">
        <v>72</v>
      </c>
      <c r="G39" s="0" t="s">
        <v>72</v>
      </c>
      <c r="H39" s="0" t="s">
        <v>73</v>
      </c>
      <c r="I39" s="3">
        <v>19</v>
      </c>
      <c r="J39" s="4">
        <v>12.9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  <c r="P39" s="5">
        <v>0</v>
      </c>
      <c r="Q39" s="5">
        <v>0</v>
      </c>
      <c r="R39" s="0">
        <f>SUM(K39:Q39) * CommissionSales!J39</f>
      </c>
      <c r="S39" s="4">
        <f>R39 * (CommissionSales!I39 / 100)</f>
      </c>
    </row>
    <row r="40">
      <c r="A40" s="2" t="s">
        <v>19</v>
      </c>
      <c r="B40" s="2" t="s">
        <v>20</v>
      </c>
      <c r="C40" s="0" t="s">
        <v>21</v>
      </c>
      <c r="D40" s="0" t="s">
        <v>68</v>
      </c>
      <c r="E40" s="0" t="s">
        <v>69</v>
      </c>
      <c r="F40" s="0" t="s">
        <v>74</v>
      </c>
      <c r="G40" s="0" t="s">
        <v>74</v>
      </c>
      <c r="H40" s="0" t="s">
        <v>75</v>
      </c>
      <c r="I40" s="3">
        <v>19</v>
      </c>
      <c r="J40" s="4">
        <v>23.5</v>
      </c>
      <c r="K40" s="5">
        <v>1</v>
      </c>
      <c r="L40" s="5">
        <v>0</v>
      </c>
      <c r="M40" s="5">
        <v>0</v>
      </c>
      <c r="N40" s="5">
        <v>1</v>
      </c>
      <c r="O40" s="5">
        <v>3</v>
      </c>
      <c r="P40" s="5">
        <v>1</v>
      </c>
      <c r="Q40" s="5">
        <v>1</v>
      </c>
      <c r="R40" s="0">
        <f>SUM(K40:Q40) * CommissionSales!J40</f>
      </c>
      <c r="S40" s="4">
        <f>R40 * (CommissionSales!I40 / 100)</f>
      </c>
    </row>
    <row r="41">
      <c r="A41" s="2" t="s">
        <v>19</v>
      </c>
      <c r="B41" s="2" t="s">
        <v>20</v>
      </c>
      <c r="C41" s="0" t="s">
        <v>38</v>
      </c>
      <c r="D41" s="0" t="s">
        <v>68</v>
      </c>
      <c r="E41" s="0" t="s">
        <v>69</v>
      </c>
      <c r="F41" s="0" t="s">
        <v>76</v>
      </c>
      <c r="G41" s="0" t="s">
        <v>76</v>
      </c>
      <c r="H41" s="0" t="s">
        <v>77</v>
      </c>
      <c r="I41" s="3">
        <v>19</v>
      </c>
      <c r="J41" s="4">
        <v>4.3</v>
      </c>
      <c r="K41" s="5">
        <v>3</v>
      </c>
      <c r="L41" s="5">
        <v>4</v>
      </c>
      <c r="M41" s="5">
        <v>0</v>
      </c>
      <c r="N41" s="5">
        <v>0</v>
      </c>
      <c r="O41" s="5">
        <v>2</v>
      </c>
      <c r="P41" s="5">
        <v>6</v>
      </c>
      <c r="Q41" s="5">
        <v>3</v>
      </c>
      <c r="R41" s="0">
        <f>SUM(K41:Q41) * CommissionSales!J41</f>
      </c>
      <c r="S41" s="4">
        <f>R41 * (CommissionSales!I41 / 100)</f>
      </c>
    </row>
    <row r="42">
      <c r="A42" s="2" t="s">
        <v>19</v>
      </c>
      <c r="B42" s="2" t="s">
        <v>20</v>
      </c>
      <c r="C42" s="0" t="s">
        <v>38</v>
      </c>
      <c r="D42" s="0" t="s">
        <v>68</v>
      </c>
      <c r="E42" s="0" t="s">
        <v>69</v>
      </c>
      <c r="F42" s="0" t="s">
        <v>78</v>
      </c>
      <c r="G42" s="0" t="s">
        <v>78</v>
      </c>
      <c r="H42" s="0" t="s">
        <v>79</v>
      </c>
      <c r="I42" s="3">
        <v>19</v>
      </c>
      <c r="J42" s="4">
        <v>5.3</v>
      </c>
      <c r="K42" s="5">
        <v>4</v>
      </c>
      <c r="L42" s="5">
        <v>6</v>
      </c>
      <c r="M42" s="5">
        <v>7</v>
      </c>
      <c r="N42" s="5">
        <v>2</v>
      </c>
      <c r="O42" s="5">
        <v>9</v>
      </c>
      <c r="P42" s="5">
        <v>11</v>
      </c>
      <c r="Q42" s="5">
        <v>6</v>
      </c>
      <c r="R42" s="0">
        <f>SUM(K42:Q42) * CommissionSales!J42</f>
      </c>
      <c r="S42" s="4">
        <f>R42 * (CommissionSales!I42 / 100)</f>
      </c>
    </row>
    <row r="43">
      <c r="A43" s="2" t="s">
        <v>19</v>
      </c>
      <c r="B43" s="2" t="s">
        <v>20</v>
      </c>
      <c r="C43" s="0" t="s">
        <v>38</v>
      </c>
      <c r="D43" s="0" t="s">
        <v>68</v>
      </c>
      <c r="E43" s="0" t="s">
        <v>69</v>
      </c>
      <c r="F43" s="0" t="s">
        <v>80</v>
      </c>
      <c r="G43" s="0" t="s">
        <v>80</v>
      </c>
      <c r="H43" s="0" t="s">
        <v>81</v>
      </c>
      <c r="I43" s="3">
        <v>19</v>
      </c>
      <c r="J43" s="4">
        <v>5.2</v>
      </c>
      <c r="K43" s="5">
        <v>1</v>
      </c>
      <c r="L43" s="5">
        <v>3</v>
      </c>
      <c r="M43" s="5">
        <v>1</v>
      </c>
      <c r="N43" s="5">
        <v>2</v>
      </c>
      <c r="O43" s="5">
        <v>3</v>
      </c>
      <c r="P43" s="5">
        <v>9</v>
      </c>
      <c r="Q43" s="5">
        <v>0</v>
      </c>
      <c r="R43" s="0">
        <f>SUM(K43:Q43) * CommissionSales!J43</f>
      </c>
      <c r="S43" s="4">
        <f>R43 * (CommissionSales!I43 / 100)</f>
      </c>
    </row>
    <row r="44">
      <c r="A44" s="2" t="s">
        <v>19</v>
      </c>
      <c r="B44" s="2" t="s">
        <v>20</v>
      </c>
      <c r="C44" s="0" t="s">
        <v>38</v>
      </c>
      <c r="D44" s="0" t="s">
        <v>68</v>
      </c>
      <c r="E44" s="0" t="s">
        <v>69</v>
      </c>
      <c r="F44" s="0" t="s">
        <v>82</v>
      </c>
      <c r="G44" s="0" t="s">
        <v>82</v>
      </c>
      <c r="H44" s="0" t="s">
        <v>83</v>
      </c>
      <c r="I44" s="3">
        <v>19</v>
      </c>
      <c r="J44" s="4">
        <v>5</v>
      </c>
      <c r="K44" s="5">
        <v>1</v>
      </c>
      <c r="L44" s="5">
        <v>4</v>
      </c>
      <c r="M44" s="5">
        <v>5</v>
      </c>
      <c r="N44" s="5">
        <v>1</v>
      </c>
      <c r="O44" s="5">
        <v>5</v>
      </c>
      <c r="P44" s="5">
        <v>23</v>
      </c>
      <c r="Q44" s="5">
        <v>0</v>
      </c>
      <c r="R44" s="0">
        <f>SUM(K44:Q44) * CommissionSales!J44</f>
      </c>
      <c r="S44" s="4">
        <f>R44 * (CommissionSales!I44 / 100)</f>
      </c>
    </row>
    <row r="45">
      <c r="A45" s="2" t="s">
        <v>19</v>
      </c>
      <c r="B45" s="2" t="s">
        <v>20</v>
      </c>
      <c r="C45" s="0" t="s">
        <v>38</v>
      </c>
      <c r="D45" s="0" t="s">
        <v>68</v>
      </c>
      <c r="E45" s="0" t="s">
        <v>69</v>
      </c>
      <c r="F45" s="0" t="s">
        <v>84</v>
      </c>
      <c r="G45" s="0" t="s">
        <v>84</v>
      </c>
      <c r="H45" s="0" t="s">
        <v>85</v>
      </c>
      <c r="I45" s="3">
        <v>19</v>
      </c>
      <c r="J45" s="4">
        <v>11.9</v>
      </c>
      <c r="K45" s="5">
        <v>0</v>
      </c>
      <c r="L45" s="5">
        <v>0</v>
      </c>
      <c r="M45" s="5">
        <v>1</v>
      </c>
      <c r="N45" s="5">
        <v>0</v>
      </c>
      <c r="O45" s="5">
        <v>0</v>
      </c>
      <c r="P45" s="5">
        <v>0</v>
      </c>
      <c r="Q45" s="5">
        <v>0</v>
      </c>
      <c r="R45" s="0">
        <f>SUM(K45:Q45) * CommissionSales!J45</f>
      </c>
      <c r="S45" s="4">
        <f>R45 * (CommissionSales!I45 / 100)</f>
      </c>
    </row>
    <row r="46">
      <c r="A46" s="2" t="s">
        <v>19</v>
      </c>
      <c r="B46" s="2" t="s">
        <v>20</v>
      </c>
      <c r="C46" s="0" t="s">
        <v>38</v>
      </c>
      <c r="D46" s="0" t="s">
        <v>68</v>
      </c>
      <c r="E46" s="0" t="s">
        <v>69</v>
      </c>
      <c r="F46" s="0" t="s">
        <v>86</v>
      </c>
      <c r="G46" s="0" t="s">
        <v>86</v>
      </c>
      <c r="H46" s="0" t="s">
        <v>87</v>
      </c>
      <c r="I46" s="3">
        <v>19</v>
      </c>
      <c r="J46" s="4">
        <v>100</v>
      </c>
      <c r="K46" s="5">
        <v>0</v>
      </c>
      <c r="L46" s="5">
        <v>1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0">
        <f>SUM(K46:Q46) * CommissionSales!J46</f>
      </c>
      <c r="S46" s="4">
        <f>R46 * (CommissionSales!I46 / 100)</f>
      </c>
    </row>
    <row r="47">
      <c r="A47" s="2" t="s">
        <v>19</v>
      </c>
      <c r="B47" s="2" t="s">
        <v>20</v>
      </c>
      <c r="C47" s="0" t="s">
        <v>38</v>
      </c>
      <c r="D47" s="0" t="s">
        <v>68</v>
      </c>
      <c r="E47" s="0" t="s">
        <v>69</v>
      </c>
      <c r="F47" s="0" t="s">
        <v>88</v>
      </c>
      <c r="G47" s="0" t="s">
        <v>88</v>
      </c>
      <c r="H47" s="0" t="s">
        <v>89</v>
      </c>
      <c r="I47" s="3">
        <v>19</v>
      </c>
      <c r="J47" s="4">
        <v>6.9</v>
      </c>
      <c r="K47" s="5">
        <v>4</v>
      </c>
      <c r="L47" s="5">
        <v>1</v>
      </c>
      <c r="M47" s="5">
        <v>4</v>
      </c>
      <c r="N47" s="5">
        <v>3</v>
      </c>
      <c r="O47" s="5">
        <v>3</v>
      </c>
      <c r="P47" s="5">
        <v>9</v>
      </c>
      <c r="Q47" s="5">
        <v>0</v>
      </c>
      <c r="R47" s="0">
        <f>SUM(K47:Q47) * CommissionSales!J47</f>
      </c>
      <c r="S47" s="4">
        <f>R47 * (CommissionSales!I47 / 100)</f>
      </c>
    </row>
    <row r="48">
      <c r="A48" s="2" t="s">
        <v>19</v>
      </c>
      <c r="B48" s="2" t="s">
        <v>20</v>
      </c>
      <c r="C48" s="0" t="s">
        <v>38</v>
      </c>
      <c r="D48" s="0" t="s">
        <v>68</v>
      </c>
      <c r="E48" s="0" t="s">
        <v>69</v>
      </c>
      <c r="F48" s="0" t="s">
        <v>90</v>
      </c>
      <c r="G48" s="0" t="s">
        <v>90</v>
      </c>
      <c r="H48" s="0" t="s">
        <v>91</v>
      </c>
      <c r="I48" s="3">
        <v>19</v>
      </c>
      <c r="J48" s="4">
        <v>29</v>
      </c>
      <c r="K48" s="5">
        <v>0</v>
      </c>
      <c r="L48" s="5">
        <v>1</v>
      </c>
      <c r="M48" s="5">
        <v>1</v>
      </c>
      <c r="N48" s="5">
        <v>0</v>
      </c>
      <c r="O48" s="5">
        <v>1</v>
      </c>
      <c r="P48" s="5">
        <v>2</v>
      </c>
      <c r="Q48" s="5">
        <v>2</v>
      </c>
      <c r="R48" s="0">
        <f>SUM(K48:Q48) * CommissionSales!J48</f>
      </c>
      <c r="S48" s="4">
        <f>R48 * (CommissionSales!I48 / 100)</f>
      </c>
    </row>
    <row r="49">
      <c r="A49" s="2" t="s">
        <v>19</v>
      </c>
      <c r="B49" s="2" t="s">
        <v>20</v>
      </c>
      <c r="C49" s="0" t="s">
        <v>38</v>
      </c>
      <c r="D49" s="0" t="s">
        <v>68</v>
      </c>
      <c r="E49" s="0" t="s">
        <v>69</v>
      </c>
      <c r="F49" s="0" t="s">
        <v>92</v>
      </c>
      <c r="G49" s="0" t="s">
        <v>92</v>
      </c>
      <c r="H49" s="0" t="s">
        <v>93</v>
      </c>
      <c r="I49" s="3">
        <v>19</v>
      </c>
      <c r="J49" s="4">
        <v>12.9</v>
      </c>
      <c r="K49" s="5">
        <v>0</v>
      </c>
      <c r="L49" s="5">
        <v>0</v>
      </c>
      <c r="M49" s="5">
        <v>0</v>
      </c>
      <c r="N49" s="5">
        <v>0</v>
      </c>
      <c r="O49" s="5">
        <v>1</v>
      </c>
      <c r="P49" s="5">
        <v>0</v>
      </c>
      <c r="Q49" s="5">
        <v>0</v>
      </c>
      <c r="R49" s="0">
        <f>SUM(K49:Q49) * CommissionSales!J49</f>
      </c>
      <c r="S49" s="4">
        <f>R49 * (CommissionSales!I49 / 100)</f>
      </c>
    </row>
    <row r="50">
      <c r="A50" s="2" t="s">
        <v>19</v>
      </c>
      <c r="B50" s="2" t="s">
        <v>20</v>
      </c>
      <c r="C50" s="0" t="s">
        <v>38</v>
      </c>
      <c r="D50" s="0" t="s">
        <v>68</v>
      </c>
      <c r="E50" s="0" t="s">
        <v>69</v>
      </c>
      <c r="F50" s="0" t="s">
        <v>94</v>
      </c>
      <c r="G50" s="0" t="s">
        <v>94</v>
      </c>
      <c r="H50" s="0" t="s">
        <v>95</v>
      </c>
      <c r="I50" s="3">
        <v>19</v>
      </c>
      <c r="J50" s="4">
        <v>4.8</v>
      </c>
      <c r="K50" s="5">
        <v>6</v>
      </c>
      <c r="L50" s="5">
        <v>5</v>
      </c>
      <c r="M50" s="5">
        <v>6</v>
      </c>
      <c r="N50" s="5">
        <v>5</v>
      </c>
      <c r="O50" s="5">
        <v>13</v>
      </c>
      <c r="P50" s="5">
        <v>13</v>
      </c>
      <c r="Q50" s="5">
        <v>0</v>
      </c>
      <c r="R50" s="0">
        <f>SUM(K50:Q50) * CommissionSales!J50</f>
      </c>
      <c r="S50" s="4">
        <f>R50 * (CommissionSales!I50 / 100)</f>
      </c>
    </row>
    <row r="51">
      <c r="A51" s="2" t="s">
        <v>19</v>
      </c>
      <c r="B51" s="2" t="s">
        <v>20</v>
      </c>
      <c r="C51" s="0" t="s">
        <v>38</v>
      </c>
      <c r="D51" s="0" t="s">
        <v>68</v>
      </c>
      <c r="E51" s="0" t="s">
        <v>69</v>
      </c>
      <c r="F51" s="0" t="s">
        <v>96</v>
      </c>
      <c r="G51" s="0" t="s">
        <v>96</v>
      </c>
      <c r="H51" s="0" t="s">
        <v>97</v>
      </c>
      <c r="I51" s="3">
        <v>19</v>
      </c>
      <c r="J51" s="4">
        <v>5</v>
      </c>
      <c r="K51" s="5">
        <v>6</v>
      </c>
      <c r="L51" s="5">
        <v>6</v>
      </c>
      <c r="M51" s="5">
        <v>6</v>
      </c>
      <c r="N51" s="5">
        <v>6</v>
      </c>
      <c r="O51" s="5">
        <v>11</v>
      </c>
      <c r="P51" s="5">
        <v>15</v>
      </c>
      <c r="Q51" s="5">
        <v>4</v>
      </c>
      <c r="R51" s="0">
        <f>SUM(K51:Q51) * CommissionSales!J51</f>
      </c>
      <c r="S51" s="4">
        <f>R51 * (CommissionSales!I51 / 100)</f>
      </c>
    </row>
    <row r="52">
      <c r="A52" s="2" t="s">
        <v>19</v>
      </c>
      <c r="B52" s="2" t="s">
        <v>20</v>
      </c>
      <c r="C52" s="0" t="s">
        <v>38</v>
      </c>
      <c r="D52" s="0" t="s">
        <v>68</v>
      </c>
      <c r="E52" s="0" t="s">
        <v>69</v>
      </c>
      <c r="F52" s="0" t="s">
        <v>98</v>
      </c>
      <c r="G52" s="0" t="s">
        <v>98</v>
      </c>
      <c r="H52" s="0" t="s">
        <v>99</v>
      </c>
      <c r="I52" s="3">
        <v>19</v>
      </c>
      <c r="J52" s="4">
        <v>36.8</v>
      </c>
      <c r="K52" s="5">
        <v>1</v>
      </c>
      <c r="L52" s="5">
        <v>0</v>
      </c>
      <c r="M52" s="5">
        <v>1</v>
      </c>
      <c r="N52" s="5">
        <v>1</v>
      </c>
      <c r="O52" s="5">
        <v>2</v>
      </c>
      <c r="P52" s="5">
        <v>1</v>
      </c>
      <c r="Q52" s="5">
        <v>1</v>
      </c>
      <c r="R52" s="0">
        <f>SUM(K52:Q52) * CommissionSales!J52</f>
      </c>
      <c r="S52" s="4">
        <f>R52 * (CommissionSales!I52 / 100)</f>
      </c>
    </row>
    <row r="53">
      <c r="A53" s="2" t="s">
        <v>19</v>
      </c>
      <c r="B53" s="2" t="s">
        <v>20</v>
      </c>
      <c r="C53" s="0" t="s">
        <v>38</v>
      </c>
      <c r="D53" s="0" t="s">
        <v>68</v>
      </c>
      <c r="E53" s="0" t="s">
        <v>69</v>
      </c>
      <c r="F53" s="0" t="s">
        <v>100</v>
      </c>
      <c r="G53" s="0" t="s">
        <v>100</v>
      </c>
      <c r="H53" s="0" t="s">
        <v>101</v>
      </c>
      <c r="I53" s="3">
        <v>19</v>
      </c>
      <c r="J53" s="4">
        <v>29</v>
      </c>
      <c r="K53" s="5">
        <v>2</v>
      </c>
      <c r="L53" s="5">
        <v>0</v>
      </c>
      <c r="M53" s="5">
        <v>1</v>
      </c>
      <c r="N53" s="5">
        <v>1</v>
      </c>
      <c r="O53" s="5">
        <v>1</v>
      </c>
      <c r="P53" s="5">
        <v>0</v>
      </c>
      <c r="Q53" s="5">
        <v>0</v>
      </c>
      <c r="R53" s="0">
        <f>SUM(K53:Q53) * CommissionSales!J53</f>
      </c>
      <c r="S53" s="4">
        <f>R53 * (CommissionSales!I53 / 100)</f>
      </c>
    </row>
    <row r="54">
      <c r="A54" s="2" t="s">
        <v>19</v>
      </c>
      <c r="B54" s="2" t="s">
        <v>20</v>
      </c>
      <c r="C54" s="0" t="s">
        <v>38</v>
      </c>
      <c r="D54" s="0" t="s">
        <v>68</v>
      </c>
      <c r="E54" s="0" t="s">
        <v>69</v>
      </c>
      <c r="F54" s="0" t="s">
        <v>102</v>
      </c>
      <c r="G54" s="0" t="s">
        <v>102</v>
      </c>
      <c r="H54" s="0" t="s">
        <v>103</v>
      </c>
      <c r="I54" s="3">
        <v>19</v>
      </c>
      <c r="J54" s="4">
        <v>5.3</v>
      </c>
      <c r="K54" s="5">
        <v>1</v>
      </c>
      <c r="L54" s="5">
        <v>1</v>
      </c>
      <c r="M54" s="5">
        <v>0</v>
      </c>
      <c r="N54" s="5">
        <v>0</v>
      </c>
      <c r="O54" s="5">
        <v>2</v>
      </c>
      <c r="P54" s="5">
        <v>9</v>
      </c>
      <c r="Q54" s="5">
        <v>0</v>
      </c>
      <c r="R54" s="0">
        <f>SUM(K54:Q54) * CommissionSales!J54</f>
      </c>
      <c r="S54" s="4">
        <f>R54 * (CommissionSales!I54 / 100)</f>
      </c>
    </row>
    <row r="55">
      <c r="A55" s="2" t="s">
        <v>19</v>
      </c>
      <c r="B55" s="2" t="s">
        <v>20</v>
      </c>
      <c r="C55" s="0" t="s">
        <v>38</v>
      </c>
      <c r="D55" s="0" t="s">
        <v>68</v>
      </c>
      <c r="E55" s="0" t="s">
        <v>69</v>
      </c>
      <c r="F55" s="0" t="s">
        <v>104</v>
      </c>
      <c r="G55" s="0" t="s">
        <v>104</v>
      </c>
      <c r="H55" s="0" t="s">
        <v>105</v>
      </c>
      <c r="I55" s="3">
        <v>19</v>
      </c>
      <c r="J55" s="4">
        <v>25.6</v>
      </c>
      <c r="K55" s="5">
        <v>0</v>
      </c>
      <c r="L55" s="5">
        <v>0</v>
      </c>
      <c r="M55" s="5">
        <v>1</v>
      </c>
      <c r="N55" s="5">
        <v>1</v>
      </c>
      <c r="O55" s="5">
        <v>1</v>
      </c>
      <c r="P55" s="5">
        <v>2</v>
      </c>
      <c r="Q55" s="5">
        <v>0</v>
      </c>
      <c r="R55" s="0">
        <f>SUM(K55:Q55) * CommissionSales!J55</f>
      </c>
      <c r="S55" s="4">
        <f>R55 * (CommissionSales!I55 / 100)</f>
      </c>
    </row>
    <row r="56">
      <c r="A56" s="2" t="s">
        <v>19</v>
      </c>
      <c r="B56" s="2" t="s">
        <v>20</v>
      </c>
      <c r="C56" s="0" t="s">
        <v>38</v>
      </c>
      <c r="D56" s="0" t="s">
        <v>68</v>
      </c>
      <c r="E56" s="0" t="s">
        <v>69</v>
      </c>
      <c r="F56" s="0" t="s">
        <v>106</v>
      </c>
      <c r="G56" s="0" t="s">
        <v>106</v>
      </c>
      <c r="H56" s="0" t="s">
        <v>107</v>
      </c>
      <c r="I56" s="3">
        <v>19</v>
      </c>
      <c r="J56" s="4">
        <v>5.2</v>
      </c>
      <c r="K56" s="5">
        <v>4</v>
      </c>
      <c r="L56" s="5">
        <v>0</v>
      </c>
      <c r="M56" s="5">
        <v>1</v>
      </c>
      <c r="N56" s="5">
        <v>4</v>
      </c>
      <c r="O56" s="5">
        <v>2</v>
      </c>
      <c r="P56" s="5">
        <v>6</v>
      </c>
      <c r="Q56" s="5">
        <v>3</v>
      </c>
      <c r="R56" s="0">
        <f>SUM(K56:Q56) * CommissionSales!J56</f>
      </c>
      <c r="S56" s="4">
        <f>R56 * (CommissionSales!I56 / 100)</f>
      </c>
    </row>
    <row r="57">
      <c r="A57" s="2" t="s">
        <v>19</v>
      </c>
      <c r="B57" s="2" t="s">
        <v>20</v>
      </c>
      <c r="C57" s="0" t="s">
        <v>38</v>
      </c>
      <c r="D57" s="0" t="s">
        <v>68</v>
      </c>
      <c r="E57" s="0" t="s">
        <v>69</v>
      </c>
      <c r="F57" s="0" t="s">
        <v>108</v>
      </c>
      <c r="G57" s="0" t="s">
        <v>108</v>
      </c>
      <c r="H57" s="0" t="s">
        <v>109</v>
      </c>
      <c r="I57" s="3">
        <v>19</v>
      </c>
      <c r="J57" s="4">
        <v>29</v>
      </c>
      <c r="K57" s="5">
        <v>3</v>
      </c>
      <c r="L57" s="5">
        <v>1</v>
      </c>
      <c r="M57" s="5">
        <v>2</v>
      </c>
      <c r="N57" s="5">
        <v>2</v>
      </c>
      <c r="O57" s="5">
        <v>3</v>
      </c>
      <c r="P57" s="5">
        <v>4</v>
      </c>
      <c r="Q57" s="5">
        <v>1</v>
      </c>
      <c r="R57" s="0">
        <f>SUM(K57:Q57) * CommissionSales!J57</f>
      </c>
      <c r="S57" s="4">
        <f>R57 * (CommissionSales!I57 / 100)</f>
      </c>
    </row>
    <row r="58">
      <c r="A58" s="2" t="s">
        <v>19</v>
      </c>
      <c r="B58" s="2" t="s">
        <v>20</v>
      </c>
      <c r="C58" s="0" t="s">
        <v>38</v>
      </c>
      <c r="D58" s="0" t="s">
        <v>68</v>
      </c>
      <c r="E58" s="0" t="s">
        <v>69</v>
      </c>
      <c r="F58" s="0" t="s">
        <v>72</v>
      </c>
      <c r="G58" s="0" t="s">
        <v>72</v>
      </c>
      <c r="H58" s="0" t="s">
        <v>73</v>
      </c>
      <c r="I58" s="3">
        <v>19</v>
      </c>
      <c r="J58" s="4">
        <v>12.9</v>
      </c>
      <c r="K58" s="5">
        <v>1</v>
      </c>
      <c r="L58" s="5">
        <v>2</v>
      </c>
      <c r="M58" s="5">
        <v>0</v>
      </c>
      <c r="N58" s="5">
        <v>0</v>
      </c>
      <c r="O58" s="5">
        <v>4</v>
      </c>
      <c r="P58" s="5">
        <v>5</v>
      </c>
      <c r="Q58" s="5">
        <v>3</v>
      </c>
      <c r="R58" s="0">
        <f>SUM(K58:Q58) * CommissionSales!J58</f>
      </c>
      <c r="S58" s="4">
        <f>R58 * (CommissionSales!I58 / 100)</f>
      </c>
    </row>
    <row r="59">
      <c r="A59" s="2" t="s">
        <v>19</v>
      </c>
      <c r="B59" s="2" t="s">
        <v>20</v>
      </c>
      <c r="C59" s="0" t="s">
        <v>38</v>
      </c>
      <c r="D59" s="0" t="s">
        <v>68</v>
      </c>
      <c r="E59" s="0" t="s">
        <v>69</v>
      </c>
      <c r="F59" s="0" t="s">
        <v>110</v>
      </c>
      <c r="G59" s="0" t="s">
        <v>110</v>
      </c>
      <c r="H59" s="0" t="s">
        <v>111</v>
      </c>
      <c r="I59" s="3">
        <v>19</v>
      </c>
      <c r="J59" s="4">
        <v>5.4</v>
      </c>
      <c r="K59" s="5">
        <v>3</v>
      </c>
      <c r="L59" s="5">
        <v>1</v>
      </c>
      <c r="M59" s="5">
        <v>3</v>
      </c>
      <c r="N59" s="5">
        <v>3</v>
      </c>
      <c r="O59" s="5">
        <v>5</v>
      </c>
      <c r="P59" s="5">
        <v>6</v>
      </c>
      <c r="Q59" s="5">
        <v>0</v>
      </c>
      <c r="R59" s="0">
        <f>SUM(K59:Q59) * CommissionSales!J59</f>
      </c>
      <c r="S59" s="4">
        <f>R59 * (CommissionSales!I59 / 100)</f>
      </c>
    </row>
    <row r="60">
      <c r="A60" s="2" t="s">
        <v>19</v>
      </c>
      <c r="B60" s="2" t="s">
        <v>20</v>
      </c>
      <c r="C60" s="0" t="s">
        <v>38</v>
      </c>
      <c r="D60" s="0" t="s">
        <v>68</v>
      </c>
      <c r="E60" s="0" t="s">
        <v>69</v>
      </c>
      <c r="F60" s="0" t="s">
        <v>112</v>
      </c>
      <c r="G60" s="0" t="s">
        <v>112</v>
      </c>
      <c r="H60" s="0" t="s">
        <v>113</v>
      </c>
      <c r="I60" s="3">
        <v>19</v>
      </c>
      <c r="J60" s="4">
        <v>5.4</v>
      </c>
      <c r="K60" s="5">
        <v>1</v>
      </c>
      <c r="L60" s="5">
        <v>0</v>
      </c>
      <c r="M60" s="5">
        <v>0</v>
      </c>
      <c r="N60" s="5">
        <v>1</v>
      </c>
      <c r="O60" s="5">
        <v>3</v>
      </c>
      <c r="P60" s="5">
        <v>5</v>
      </c>
      <c r="Q60" s="5">
        <v>1</v>
      </c>
      <c r="R60" s="0">
        <f>SUM(K60:Q60) * CommissionSales!J60</f>
      </c>
      <c r="S60" s="4">
        <f>R60 * (CommissionSales!I60 / 100)</f>
      </c>
    </row>
    <row r="61">
      <c r="A61" s="2" t="s">
        <v>19</v>
      </c>
      <c r="B61" s="2" t="s">
        <v>20</v>
      </c>
      <c r="C61" s="0" t="s">
        <v>38</v>
      </c>
      <c r="D61" s="0" t="s">
        <v>68</v>
      </c>
      <c r="E61" s="0" t="s">
        <v>69</v>
      </c>
      <c r="F61" s="0" t="s">
        <v>114</v>
      </c>
      <c r="G61" s="0" t="s">
        <v>114</v>
      </c>
      <c r="H61" s="0" t="s">
        <v>115</v>
      </c>
      <c r="I61" s="3">
        <v>19</v>
      </c>
      <c r="J61" s="4">
        <v>5.5</v>
      </c>
      <c r="K61" s="5">
        <v>1</v>
      </c>
      <c r="L61" s="5">
        <v>3</v>
      </c>
      <c r="M61" s="5">
        <v>2</v>
      </c>
      <c r="N61" s="5">
        <v>1</v>
      </c>
      <c r="O61" s="5">
        <v>4</v>
      </c>
      <c r="P61" s="5">
        <v>4</v>
      </c>
      <c r="Q61" s="5">
        <v>3</v>
      </c>
      <c r="R61" s="0">
        <f>SUM(K61:Q61) * CommissionSales!J61</f>
      </c>
      <c r="S61" s="4">
        <f>R61 * (CommissionSales!I61 / 100)</f>
      </c>
    </row>
    <row r="62">
      <c r="A62" s="2" t="s">
        <v>19</v>
      </c>
      <c r="B62" s="2" t="s">
        <v>20</v>
      </c>
      <c r="C62" s="0" t="s">
        <v>38</v>
      </c>
      <c r="D62" s="0" t="s">
        <v>68</v>
      </c>
      <c r="E62" s="0" t="s">
        <v>69</v>
      </c>
      <c r="F62" s="0" t="s">
        <v>116</v>
      </c>
      <c r="G62" s="0" t="s">
        <v>116</v>
      </c>
      <c r="H62" s="0" t="s">
        <v>117</v>
      </c>
      <c r="I62" s="3">
        <v>19</v>
      </c>
      <c r="J62" s="4">
        <v>5.4</v>
      </c>
      <c r="K62" s="5">
        <v>2</v>
      </c>
      <c r="L62" s="5">
        <v>3</v>
      </c>
      <c r="M62" s="5">
        <v>2</v>
      </c>
      <c r="N62" s="5">
        <v>6</v>
      </c>
      <c r="O62" s="5">
        <v>6</v>
      </c>
      <c r="P62" s="5">
        <v>10</v>
      </c>
      <c r="Q62" s="5">
        <v>3</v>
      </c>
      <c r="R62" s="0">
        <f>SUM(K62:Q62) * CommissionSales!J62</f>
      </c>
      <c r="S62" s="4">
        <f>R62 * (CommissionSales!I62 / 100)</f>
      </c>
    </row>
    <row r="63">
      <c r="A63" s="2" t="s">
        <v>19</v>
      </c>
      <c r="B63" s="2" t="s">
        <v>20</v>
      </c>
      <c r="C63" s="0" t="s">
        <v>38</v>
      </c>
      <c r="D63" s="0" t="s">
        <v>68</v>
      </c>
      <c r="E63" s="0" t="s">
        <v>69</v>
      </c>
      <c r="F63" s="0" t="s">
        <v>118</v>
      </c>
      <c r="G63" s="0" t="s">
        <v>118</v>
      </c>
      <c r="H63" s="0" t="s">
        <v>119</v>
      </c>
      <c r="I63" s="3">
        <v>19</v>
      </c>
      <c r="J63" s="4">
        <v>5.5</v>
      </c>
      <c r="K63" s="5">
        <v>0</v>
      </c>
      <c r="L63" s="5">
        <v>0</v>
      </c>
      <c r="M63" s="5">
        <v>2</v>
      </c>
      <c r="N63" s="5">
        <v>1</v>
      </c>
      <c r="O63" s="5">
        <v>5</v>
      </c>
      <c r="P63" s="5">
        <v>7</v>
      </c>
      <c r="Q63" s="5">
        <v>3</v>
      </c>
      <c r="R63" s="0">
        <f>SUM(K63:Q63) * CommissionSales!J63</f>
      </c>
      <c r="S63" s="4">
        <f>R63 * (CommissionSales!I63 / 100)</f>
      </c>
    </row>
    <row r="64">
      <c r="A64" s="2" t="s">
        <v>19</v>
      </c>
      <c r="B64" s="2" t="s">
        <v>20</v>
      </c>
      <c r="C64" s="0" t="s">
        <v>38</v>
      </c>
      <c r="D64" s="0" t="s">
        <v>68</v>
      </c>
      <c r="E64" s="0" t="s">
        <v>69</v>
      </c>
      <c r="F64" s="0" t="s">
        <v>120</v>
      </c>
      <c r="G64" s="0" t="s">
        <v>120</v>
      </c>
      <c r="H64" s="0" t="s">
        <v>121</v>
      </c>
      <c r="I64" s="3">
        <v>19</v>
      </c>
      <c r="J64" s="4">
        <v>5.5</v>
      </c>
      <c r="K64" s="5">
        <v>2</v>
      </c>
      <c r="L64" s="5">
        <v>0</v>
      </c>
      <c r="M64" s="5">
        <v>2</v>
      </c>
      <c r="N64" s="5">
        <v>1</v>
      </c>
      <c r="O64" s="5">
        <v>1</v>
      </c>
      <c r="P64" s="5">
        <v>9</v>
      </c>
      <c r="Q64" s="5">
        <v>0</v>
      </c>
      <c r="R64" s="0">
        <f>SUM(K64:Q64) * CommissionSales!J64</f>
      </c>
      <c r="S64" s="4">
        <f>R64 * (CommissionSales!I64 / 100)</f>
      </c>
    </row>
    <row r="65">
      <c r="A65" s="2" t="s">
        <v>19</v>
      </c>
      <c r="B65" s="2" t="s">
        <v>20</v>
      </c>
      <c r="C65" s="0" t="s">
        <v>38</v>
      </c>
      <c r="D65" s="0" t="s">
        <v>68</v>
      </c>
      <c r="E65" s="0" t="s">
        <v>69</v>
      </c>
      <c r="F65" s="0" t="s">
        <v>122</v>
      </c>
      <c r="G65" s="0" t="s">
        <v>122</v>
      </c>
      <c r="H65" s="0" t="s">
        <v>123</v>
      </c>
      <c r="I65" s="3">
        <v>19</v>
      </c>
      <c r="J65" s="4">
        <v>8.7</v>
      </c>
      <c r="K65" s="5">
        <v>0</v>
      </c>
      <c r="L65" s="5">
        <v>1</v>
      </c>
      <c r="M65" s="5">
        <v>0</v>
      </c>
      <c r="N65" s="5">
        <v>0</v>
      </c>
      <c r="O65" s="5">
        <v>2</v>
      </c>
      <c r="P65" s="5">
        <v>2</v>
      </c>
      <c r="Q65" s="5">
        <v>0</v>
      </c>
      <c r="R65" s="0">
        <f>SUM(K65:Q65) * CommissionSales!J65</f>
      </c>
      <c r="S65" s="4">
        <f>R65 * (CommissionSales!I65 / 100)</f>
      </c>
    </row>
    <row r="66">
      <c r="A66" s="2" t="s">
        <v>19</v>
      </c>
      <c r="B66" s="2" t="s">
        <v>20</v>
      </c>
      <c r="C66" s="0" t="s">
        <v>38</v>
      </c>
      <c r="D66" s="0" t="s">
        <v>68</v>
      </c>
      <c r="E66" s="0" t="s">
        <v>69</v>
      </c>
      <c r="F66" s="0" t="s">
        <v>124</v>
      </c>
      <c r="G66" s="0" t="s">
        <v>124</v>
      </c>
      <c r="H66" s="0" t="s">
        <v>125</v>
      </c>
      <c r="I66" s="3">
        <v>19</v>
      </c>
      <c r="J66" s="4">
        <v>1.1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6</v>
      </c>
      <c r="Q66" s="5">
        <v>0</v>
      </c>
      <c r="R66" s="0">
        <f>SUM(K66:Q66) * CommissionSales!J66</f>
      </c>
      <c r="S66" s="4">
        <f>R66 * (CommissionSales!I66 / 100)</f>
      </c>
    </row>
    <row r="67">
      <c r="A67" s="2" t="s">
        <v>19</v>
      </c>
      <c r="B67" s="2" t="s">
        <v>20</v>
      </c>
      <c r="C67" s="0" t="s">
        <v>38</v>
      </c>
      <c r="D67" s="0" t="s">
        <v>68</v>
      </c>
      <c r="E67" s="0" t="s">
        <v>69</v>
      </c>
      <c r="F67" s="0" t="s">
        <v>126</v>
      </c>
      <c r="G67" s="0" t="s">
        <v>126</v>
      </c>
      <c r="H67" s="0" t="s">
        <v>127</v>
      </c>
      <c r="I67" s="3">
        <v>19</v>
      </c>
      <c r="J67" s="4">
        <v>4.6</v>
      </c>
      <c r="K67" s="5">
        <v>1</v>
      </c>
      <c r="L67" s="5">
        <v>1</v>
      </c>
      <c r="M67" s="5">
        <v>2</v>
      </c>
      <c r="N67" s="5">
        <v>2</v>
      </c>
      <c r="O67" s="5">
        <v>5</v>
      </c>
      <c r="P67" s="5">
        <v>5</v>
      </c>
      <c r="Q67" s="5">
        <v>0</v>
      </c>
      <c r="R67" s="0">
        <f>SUM(K67:Q67) * CommissionSales!J67</f>
      </c>
      <c r="S67" s="4">
        <f>R67 * (CommissionSales!I67 / 100)</f>
      </c>
    </row>
    <row r="68">
      <c r="A68" s="2" t="s">
        <v>19</v>
      </c>
      <c r="B68" s="2" t="s">
        <v>20</v>
      </c>
      <c r="C68" s="0" t="s">
        <v>38</v>
      </c>
      <c r="D68" s="0" t="s">
        <v>68</v>
      </c>
      <c r="E68" s="0" t="s">
        <v>69</v>
      </c>
      <c r="F68" s="0" t="s">
        <v>128</v>
      </c>
      <c r="G68" s="0" t="s">
        <v>128</v>
      </c>
      <c r="H68" s="0" t="s">
        <v>129</v>
      </c>
      <c r="I68" s="3">
        <v>19</v>
      </c>
      <c r="J68" s="4">
        <v>4.9</v>
      </c>
      <c r="K68" s="5">
        <v>1</v>
      </c>
      <c r="L68" s="5">
        <v>1</v>
      </c>
      <c r="M68" s="5">
        <v>0</v>
      </c>
      <c r="N68" s="5">
        <v>1</v>
      </c>
      <c r="O68" s="5">
        <v>3</v>
      </c>
      <c r="P68" s="5">
        <v>5</v>
      </c>
      <c r="Q68" s="5">
        <v>3</v>
      </c>
      <c r="R68" s="0">
        <f>SUM(K68:Q68) * CommissionSales!J68</f>
      </c>
      <c r="S68" s="4">
        <f>R68 * (CommissionSales!I68 / 100)</f>
      </c>
    </row>
    <row r="69">
      <c r="A69" s="2" t="s">
        <v>19</v>
      </c>
      <c r="B69" s="2" t="s">
        <v>20</v>
      </c>
      <c r="C69" s="0" t="s">
        <v>38</v>
      </c>
      <c r="D69" s="0" t="s">
        <v>68</v>
      </c>
      <c r="E69" s="0" t="s">
        <v>69</v>
      </c>
      <c r="F69" s="0" t="s">
        <v>130</v>
      </c>
      <c r="G69" s="0" t="s">
        <v>130</v>
      </c>
      <c r="H69" s="0" t="s">
        <v>131</v>
      </c>
      <c r="I69" s="3">
        <v>19</v>
      </c>
      <c r="J69" s="4">
        <v>7.4</v>
      </c>
      <c r="K69" s="5">
        <v>1</v>
      </c>
      <c r="L69" s="5">
        <v>0</v>
      </c>
      <c r="M69" s="5">
        <v>1</v>
      </c>
      <c r="N69" s="5">
        <v>1</v>
      </c>
      <c r="O69" s="5">
        <v>1</v>
      </c>
      <c r="P69" s="5">
        <v>3</v>
      </c>
      <c r="Q69" s="5">
        <v>0</v>
      </c>
      <c r="R69" s="0">
        <f>SUM(K69:Q69) * CommissionSales!J69</f>
      </c>
      <c r="S69" s="4">
        <f>R69 * (CommissionSales!I69 / 100)</f>
      </c>
    </row>
    <row r="70">
      <c r="A70" s="2" t="s">
        <v>19</v>
      </c>
      <c r="B70" s="2" t="s">
        <v>20</v>
      </c>
      <c r="C70" s="0" t="s">
        <v>38</v>
      </c>
      <c r="D70" s="0" t="s">
        <v>68</v>
      </c>
      <c r="E70" s="0" t="s">
        <v>69</v>
      </c>
      <c r="F70" s="0" t="s">
        <v>132</v>
      </c>
      <c r="G70" s="0" t="s">
        <v>132</v>
      </c>
      <c r="H70" s="0" t="s">
        <v>133</v>
      </c>
      <c r="I70" s="3">
        <v>19</v>
      </c>
      <c r="J70" s="4">
        <v>5.2</v>
      </c>
      <c r="K70" s="5">
        <v>1</v>
      </c>
      <c r="L70" s="5">
        <v>0</v>
      </c>
      <c r="M70" s="5">
        <v>2</v>
      </c>
      <c r="N70" s="5">
        <v>1</v>
      </c>
      <c r="O70" s="5">
        <v>1</v>
      </c>
      <c r="P70" s="5">
        <v>10</v>
      </c>
      <c r="Q70" s="5">
        <v>0</v>
      </c>
      <c r="R70" s="0">
        <f>SUM(K70:Q70) * CommissionSales!J70</f>
      </c>
      <c r="S70" s="4">
        <f>R70 * (CommissionSales!I70 / 100)</f>
      </c>
    </row>
    <row r="71">
      <c r="A71" s="2" t="s">
        <v>19</v>
      </c>
      <c r="B71" s="2" t="s">
        <v>20</v>
      </c>
      <c r="C71" s="0" t="s">
        <v>38</v>
      </c>
      <c r="D71" s="0" t="s">
        <v>68</v>
      </c>
      <c r="E71" s="0" t="s">
        <v>69</v>
      </c>
      <c r="F71" s="0" t="s">
        <v>134</v>
      </c>
      <c r="G71" s="0" t="s">
        <v>134</v>
      </c>
      <c r="H71" s="0" t="s">
        <v>135</v>
      </c>
      <c r="I71" s="3">
        <v>19</v>
      </c>
      <c r="J71" s="4">
        <v>29</v>
      </c>
      <c r="K71" s="5">
        <v>0</v>
      </c>
      <c r="L71" s="5">
        <v>1</v>
      </c>
      <c r="M71" s="5">
        <v>1</v>
      </c>
      <c r="N71" s="5">
        <v>1</v>
      </c>
      <c r="O71" s="5">
        <v>0</v>
      </c>
      <c r="P71" s="5">
        <v>1</v>
      </c>
      <c r="Q71" s="5">
        <v>3</v>
      </c>
      <c r="R71" s="0">
        <f>SUM(K71:Q71) * CommissionSales!J71</f>
      </c>
      <c r="S71" s="4">
        <f>R71 * (CommissionSales!I71 / 100)</f>
      </c>
    </row>
    <row r="72">
      <c r="A72" s="2" t="s">
        <v>19</v>
      </c>
      <c r="B72" s="2" t="s">
        <v>20</v>
      </c>
      <c r="C72" s="0" t="s">
        <v>38</v>
      </c>
      <c r="D72" s="0" t="s">
        <v>68</v>
      </c>
      <c r="E72" s="0" t="s">
        <v>69</v>
      </c>
      <c r="F72" s="0" t="s">
        <v>136</v>
      </c>
      <c r="G72" s="0" t="s">
        <v>136</v>
      </c>
      <c r="H72" s="0" t="s">
        <v>137</v>
      </c>
      <c r="I72" s="3">
        <v>19</v>
      </c>
      <c r="J72" s="4">
        <v>31.2</v>
      </c>
      <c r="K72" s="5">
        <v>0</v>
      </c>
      <c r="L72" s="5">
        <v>1</v>
      </c>
      <c r="M72" s="5">
        <v>0</v>
      </c>
      <c r="N72" s="5">
        <v>0</v>
      </c>
      <c r="O72" s="5">
        <v>0</v>
      </c>
      <c r="P72" s="5">
        <v>3</v>
      </c>
      <c r="Q72" s="5">
        <v>0</v>
      </c>
      <c r="R72" s="0">
        <f>SUM(K72:Q72) * CommissionSales!J72</f>
      </c>
      <c r="S72" s="4">
        <f>R72 * (CommissionSales!I72 / 100)</f>
      </c>
    </row>
    <row r="73">
      <c r="A73" s="2" t="s">
        <v>19</v>
      </c>
      <c r="B73" s="2" t="s">
        <v>20</v>
      </c>
      <c r="C73" s="0" t="s">
        <v>38</v>
      </c>
      <c r="D73" s="0" t="s">
        <v>68</v>
      </c>
      <c r="E73" s="0" t="s">
        <v>69</v>
      </c>
      <c r="F73" s="0" t="s">
        <v>138</v>
      </c>
      <c r="G73" s="0" t="s">
        <v>138</v>
      </c>
      <c r="H73" s="0" t="s">
        <v>139</v>
      </c>
      <c r="I73" s="3">
        <v>19</v>
      </c>
      <c r="J73" s="4">
        <v>29</v>
      </c>
      <c r="K73" s="5">
        <v>0</v>
      </c>
      <c r="L73" s="5">
        <v>0</v>
      </c>
      <c r="M73" s="5">
        <v>1</v>
      </c>
      <c r="N73" s="5">
        <v>1</v>
      </c>
      <c r="O73" s="5">
        <v>3</v>
      </c>
      <c r="P73" s="5">
        <v>2</v>
      </c>
      <c r="Q73" s="5">
        <v>1</v>
      </c>
      <c r="R73" s="0">
        <f>SUM(K73:Q73) * CommissionSales!J73</f>
      </c>
      <c r="S73" s="4">
        <f>R73 * (CommissionSales!I73 / 100)</f>
      </c>
    </row>
    <row r="74">
      <c r="A74" s="2" t="s">
        <v>19</v>
      </c>
      <c r="B74" s="2" t="s">
        <v>20</v>
      </c>
      <c r="C74" s="0" t="s">
        <v>38</v>
      </c>
      <c r="D74" s="0" t="s">
        <v>68</v>
      </c>
      <c r="E74" s="0" t="s">
        <v>69</v>
      </c>
      <c r="F74" s="0" t="s">
        <v>140</v>
      </c>
      <c r="G74" s="0" t="s">
        <v>140</v>
      </c>
      <c r="H74" s="0" t="s">
        <v>141</v>
      </c>
      <c r="I74" s="3">
        <v>19</v>
      </c>
      <c r="J74" s="4">
        <v>6.6</v>
      </c>
      <c r="K74" s="5">
        <v>0</v>
      </c>
      <c r="L74" s="5">
        <v>0</v>
      </c>
      <c r="M74" s="5">
        <v>0</v>
      </c>
      <c r="N74" s="5">
        <v>0</v>
      </c>
      <c r="O74" s="5">
        <v>1</v>
      </c>
      <c r="P74" s="5">
        <v>0</v>
      </c>
      <c r="Q74" s="5">
        <v>0</v>
      </c>
      <c r="R74" s="0">
        <f>SUM(K74:Q74) * CommissionSales!J74</f>
      </c>
      <c r="S74" s="4">
        <f>R74 * (CommissionSales!I74 / 100)</f>
      </c>
    </row>
    <row r="75">
      <c r="A75" s="2" t="s">
        <v>19</v>
      </c>
      <c r="B75" s="2" t="s">
        <v>20</v>
      </c>
      <c r="C75" s="0" t="s">
        <v>38</v>
      </c>
      <c r="D75" s="0" t="s">
        <v>68</v>
      </c>
      <c r="E75" s="0" t="s">
        <v>69</v>
      </c>
      <c r="F75" s="0" t="s">
        <v>142</v>
      </c>
      <c r="G75" s="0" t="s">
        <v>142</v>
      </c>
      <c r="H75" s="0" t="s">
        <v>143</v>
      </c>
      <c r="I75" s="3">
        <v>19</v>
      </c>
      <c r="J75" s="4">
        <v>5.4</v>
      </c>
      <c r="K75" s="5">
        <v>5</v>
      </c>
      <c r="L75" s="5">
        <v>6</v>
      </c>
      <c r="M75" s="5">
        <v>4</v>
      </c>
      <c r="N75" s="5">
        <v>4</v>
      </c>
      <c r="O75" s="5">
        <v>7</v>
      </c>
      <c r="P75" s="5">
        <v>14</v>
      </c>
      <c r="Q75" s="5">
        <v>3</v>
      </c>
      <c r="R75" s="0">
        <f>SUM(K75:Q75) * CommissionSales!J75</f>
      </c>
      <c r="S75" s="4">
        <f>R75 * (CommissionSales!I75 / 100)</f>
      </c>
    </row>
    <row r="76">
      <c r="A76" s="2" t="s">
        <v>19</v>
      </c>
      <c r="B76" s="2" t="s">
        <v>20</v>
      </c>
      <c r="C76" s="0" t="s">
        <v>38</v>
      </c>
      <c r="D76" s="0" t="s">
        <v>68</v>
      </c>
      <c r="E76" s="0" t="s">
        <v>69</v>
      </c>
      <c r="F76" s="0" t="s">
        <v>144</v>
      </c>
      <c r="G76" s="0" t="s">
        <v>144</v>
      </c>
      <c r="H76" s="0" t="s">
        <v>145</v>
      </c>
      <c r="I76" s="3">
        <v>19</v>
      </c>
      <c r="J76" s="4">
        <v>1.1</v>
      </c>
      <c r="K76" s="5">
        <v>0</v>
      </c>
      <c r="L76" s="5">
        <v>6</v>
      </c>
      <c r="M76" s="5">
        <v>0</v>
      </c>
      <c r="N76" s="5">
        <v>8</v>
      </c>
      <c r="O76" s="5">
        <v>8</v>
      </c>
      <c r="P76" s="5">
        <v>3</v>
      </c>
      <c r="Q76" s="5">
        <v>0</v>
      </c>
      <c r="R76" s="0">
        <f>SUM(K76:Q76) * CommissionSales!J76</f>
      </c>
      <c r="S76" s="4">
        <f>R76 * (CommissionSales!I76 / 100)</f>
      </c>
    </row>
    <row r="77">
      <c r="A77" s="2" t="s">
        <v>19</v>
      </c>
      <c r="B77" s="2" t="s">
        <v>20</v>
      </c>
      <c r="C77" s="0" t="s">
        <v>38</v>
      </c>
      <c r="D77" s="0" t="s">
        <v>68</v>
      </c>
      <c r="E77" s="0" t="s">
        <v>69</v>
      </c>
      <c r="F77" s="0" t="s">
        <v>146</v>
      </c>
      <c r="G77" s="0" t="s">
        <v>146</v>
      </c>
      <c r="H77" s="0" t="s">
        <v>147</v>
      </c>
      <c r="I77" s="3">
        <v>19</v>
      </c>
      <c r="J77" s="4">
        <v>29</v>
      </c>
      <c r="K77" s="5">
        <v>1</v>
      </c>
      <c r="L77" s="5">
        <v>0</v>
      </c>
      <c r="M77" s="5">
        <v>1</v>
      </c>
      <c r="N77" s="5">
        <v>0</v>
      </c>
      <c r="O77" s="5">
        <v>1</v>
      </c>
      <c r="P77" s="5">
        <v>1</v>
      </c>
      <c r="Q77" s="5">
        <v>0</v>
      </c>
      <c r="R77" s="0">
        <f>SUM(K77:Q77) * CommissionSales!J77</f>
      </c>
      <c r="S77" s="4">
        <f>R77 * (CommissionSales!I77 / 100)</f>
      </c>
    </row>
    <row r="78">
      <c r="A78" s="2" t="s">
        <v>19</v>
      </c>
      <c r="B78" s="2" t="s">
        <v>20</v>
      </c>
      <c r="C78" s="0" t="s">
        <v>38</v>
      </c>
      <c r="D78" s="0" t="s">
        <v>68</v>
      </c>
      <c r="E78" s="0" t="s">
        <v>69</v>
      </c>
      <c r="F78" s="0" t="s">
        <v>148</v>
      </c>
      <c r="G78" s="0" t="s">
        <v>148</v>
      </c>
      <c r="H78" s="0" t="s">
        <v>149</v>
      </c>
      <c r="I78" s="3">
        <v>19</v>
      </c>
      <c r="J78" s="4">
        <v>32.5</v>
      </c>
      <c r="K78" s="5">
        <v>0</v>
      </c>
      <c r="L78" s="5">
        <v>0</v>
      </c>
      <c r="M78" s="5">
        <v>0</v>
      </c>
      <c r="N78" s="5">
        <v>0</v>
      </c>
      <c r="O78" s="5">
        <v>2</v>
      </c>
      <c r="P78" s="5">
        <v>0</v>
      </c>
      <c r="Q78" s="5">
        <v>0</v>
      </c>
      <c r="R78" s="0">
        <f>SUM(K78:Q78) * CommissionSales!J78</f>
      </c>
      <c r="S78" s="4">
        <f>R78 * (CommissionSales!I78 / 100)</f>
      </c>
    </row>
    <row r="79">
      <c r="A79" s="2" t="s">
        <v>19</v>
      </c>
      <c r="B79" s="2" t="s">
        <v>20</v>
      </c>
      <c r="C79" s="0" t="s">
        <v>38</v>
      </c>
      <c r="D79" s="0" t="s">
        <v>68</v>
      </c>
      <c r="E79" s="0" t="s">
        <v>69</v>
      </c>
      <c r="F79" s="0" t="s">
        <v>150</v>
      </c>
      <c r="G79" s="0" t="s">
        <v>150</v>
      </c>
      <c r="H79" s="0" t="s">
        <v>151</v>
      </c>
      <c r="I79" s="3">
        <v>19</v>
      </c>
      <c r="J79" s="4">
        <v>6.9</v>
      </c>
      <c r="K79" s="5">
        <v>2</v>
      </c>
      <c r="L79" s="5">
        <v>2</v>
      </c>
      <c r="M79" s="5">
        <v>2</v>
      </c>
      <c r="N79" s="5">
        <v>2</v>
      </c>
      <c r="O79" s="5">
        <v>4</v>
      </c>
      <c r="P79" s="5">
        <v>8</v>
      </c>
      <c r="Q79" s="5">
        <v>0</v>
      </c>
      <c r="R79" s="0">
        <f>SUM(K79:Q79) * CommissionSales!J79</f>
      </c>
      <c r="S79" s="4">
        <f>R79 * (CommissionSales!I79 / 100)</f>
      </c>
    </row>
    <row r="80">
      <c r="A80" s="2" t="s">
        <v>19</v>
      </c>
      <c r="B80" s="2" t="s">
        <v>20</v>
      </c>
      <c r="C80" s="0" t="s">
        <v>38</v>
      </c>
      <c r="D80" s="0" t="s">
        <v>68</v>
      </c>
      <c r="E80" s="0" t="s">
        <v>69</v>
      </c>
      <c r="F80" s="0" t="s">
        <v>152</v>
      </c>
      <c r="G80" s="0" t="s">
        <v>152</v>
      </c>
      <c r="H80" s="0" t="s">
        <v>153</v>
      </c>
      <c r="I80" s="3">
        <v>19</v>
      </c>
      <c r="J80" s="4">
        <v>25.6</v>
      </c>
      <c r="K80" s="5">
        <v>1</v>
      </c>
      <c r="L80" s="5">
        <v>0</v>
      </c>
      <c r="M80" s="5">
        <v>1</v>
      </c>
      <c r="N80" s="5">
        <v>1</v>
      </c>
      <c r="O80" s="5">
        <v>2</v>
      </c>
      <c r="P80" s="5">
        <v>3</v>
      </c>
      <c r="Q80" s="5">
        <v>0</v>
      </c>
      <c r="R80" s="0">
        <f>SUM(K80:Q80) * CommissionSales!J80</f>
      </c>
      <c r="S80" s="4">
        <f>R80 * (CommissionSales!I80 / 100)</f>
      </c>
    </row>
    <row r="81">
      <c r="A81" s="2" t="s">
        <v>19</v>
      </c>
      <c r="B81" s="2" t="s">
        <v>20</v>
      </c>
      <c r="C81" s="0" t="s">
        <v>38</v>
      </c>
      <c r="D81" s="0" t="s">
        <v>68</v>
      </c>
      <c r="E81" s="0" t="s">
        <v>69</v>
      </c>
      <c r="F81" s="0" t="s">
        <v>154</v>
      </c>
      <c r="G81" s="0" t="s">
        <v>154</v>
      </c>
      <c r="H81" s="0" t="s">
        <v>155</v>
      </c>
      <c r="I81" s="3">
        <v>19</v>
      </c>
      <c r="J81" s="4">
        <v>12.9</v>
      </c>
      <c r="K81" s="5">
        <v>1</v>
      </c>
      <c r="L81" s="5">
        <v>0</v>
      </c>
      <c r="M81" s="5">
        <v>0</v>
      </c>
      <c r="N81" s="5">
        <v>0</v>
      </c>
      <c r="O81" s="5">
        <v>1</v>
      </c>
      <c r="P81" s="5">
        <v>0</v>
      </c>
      <c r="Q81" s="5">
        <v>0</v>
      </c>
      <c r="R81" s="0">
        <f>SUM(K81:Q81) * CommissionSales!J81</f>
      </c>
      <c r="S81" s="4">
        <f>R81 * (CommissionSales!I81 / 100)</f>
      </c>
    </row>
    <row r="82">
      <c r="A82" s="2" t="s">
        <v>19</v>
      </c>
      <c r="B82" s="2" t="s">
        <v>20</v>
      </c>
      <c r="C82" s="0" t="s">
        <v>38</v>
      </c>
      <c r="D82" s="0" t="s">
        <v>68</v>
      </c>
      <c r="E82" s="0" t="s">
        <v>69</v>
      </c>
      <c r="F82" s="0" t="s">
        <v>156</v>
      </c>
      <c r="G82" s="0" t="s">
        <v>156</v>
      </c>
      <c r="H82" s="0" t="s">
        <v>157</v>
      </c>
      <c r="I82" s="3">
        <v>19</v>
      </c>
      <c r="J82" s="4">
        <v>2.9</v>
      </c>
      <c r="K82" s="5">
        <v>8</v>
      </c>
      <c r="L82" s="5">
        <v>0</v>
      </c>
      <c r="M82" s="5">
        <v>2</v>
      </c>
      <c r="N82" s="5">
        <v>1</v>
      </c>
      <c r="O82" s="5">
        <v>6</v>
      </c>
      <c r="P82" s="5">
        <v>5</v>
      </c>
      <c r="Q82" s="5">
        <v>0</v>
      </c>
      <c r="R82" s="0">
        <f>SUM(K82:Q82) * CommissionSales!J82</f>
      </c>
      <c r="S82" s="4">
        <f>R82 * (CommissionSales!I82 / 100)</f>
      </c>
    </row>
    <row r="83">
      <c r="A83" s="2" t="s">
        <v>19</v>
      </c>
      <c r="B83" s="2" t="s">
        <v>20</v>
      </c>
      <c r="C83" s="0" t="s">
        <v>38</v>
      </c>
      <c r="D83" s="0" t="s">
        <v>68</v>
      </c>
      <c r="E83" s="0" t="s">
        <v>69</v>
      </c>
      <c r="F83" s="0" t="s">
        <v>158</v>
      </c>
      <c r="G83" s="0" t="s">
        <v>158</v>
      </c>
      <c r="H83" s="0" t="s">
        <v>159</v>
      </c>
      <c r="I83" s="3">
        <v>19</v>
      </c>
      <c r="J83" s="4">
        <v>5</v>
      </c>
      <c r="K83" s="5">
        <v>0</v>
      </c>
      <c r="L83" s="5">
        <v>1</v>
      </c>
      <c r="M83" s="5">
        <v>0</v>
      </c>
      <c r="N83" s="5">
        <v>1</v>
      </c>
      <c r="O83" s="5">
        <v>4</v>
      </c>
      <c r="P83" s="5">
        <v>8</v>
      </c>
      <c r="Q83" s="5">
        <v>0</v>
      </c>
      <c r="R83" s="0">
        <f>SUM(K83:Q83) * CommissionSales!J83</f>
      </c>
      <c r="S83" s="4">
        <f>R83 * (CommissionSales!I83 / 100)</f>
      </c>
    </row>
    <row r="84">
      <c r="A84" s="2" t="s">
        <v>19</v>
      </c>
      <c r="B84" s="2" t="s">
        <v>20</v>
      </c>
      <c r="C84" s="0" t="s">
        <v>38</v>
      </c>
      <c r="D84" s="0" t="s">
        <v>68</v>
      </c>
      <c r="E84" s="0" t="s">
        <v>69</v>
      </c>
      <c r="F84" s="0" t="s">
        <v>160</v>
      </c>
      <c r="G84" s="0" t="s">
        <v>160</v>
      </c>
      <c r="H84" s="0" t="s">
        <v>161</v>
      </c>
      <c r="I84" s="3">
        <v>19</v>
      </c>
      <c r="J84" s="4">
        <v>17.9</v>
      </c>
      <c r="K84" s="5">
        <v>0</v>
      </c>
      <c r="L84" s="5">
        <v>0</v>
      </c>
      <c r="M84" s="5">
        <v>0</v>
      </c>
      <c r="N84" s="5">
        <v>1</v>
      </c>
      <c r="O84" s="5">
        <v>1</v>
      </c>
      <c r="P84" s="5">
        <v>0</v>
      </c>
      <c r="Q84" s="5">
        <v>1</v>
      </c>
      <c r="R84" s="0">
        <f>SUM(K84:Q84) * CommissionSales!J84</f>
      </c>
      <c r="S84" s="4">
        <f>R84 * (CommissionSales!I84 / 100)</f>
      </c>
    </row>
    <row r="85">
      <c r="A85" s="2" t="s">
        <v>19</v>
      </c>
      <c r="B85" s="2" t="s">
        <v>20</v>
      </c>
      <c r="C85" s="0" t="s">
        <v>38</v>
      </c>
      <c r="D85" s="0" t="s">
        <v>68</v>
      </c>
      <c r="E85" s="0" t="s">
        <v>69</v>
      </c>
      <c r="F85" s="0" t="s">
        <v>162</v>
      </c>
      <c r="G85" s="0" t="s">
        <v>162</v>
      </c>
      <c r="H85" s="0" t="s">
        <v>163</v>
      </c>
      <c r="I85" s="3">
        <v>19</v>
      </c>
      <c r="J85" s="4">
        <v>4.6</v>
      </c>
      <c r="K85" s="5">
        <v>5</v>
      </c>
      <c r="L85" s="5">
        <v>0</v>
      </c>
      <c r="M85" s="5">
        <v>4</v>
      </c>
      <c r="N85" s="5">
        <v>1</v>
      </c>
      <c r="O85" s="5">
        <v>3</v>
      </c>
      <c r="P85" s="5">
        <v>10</v>
      </c>
      <c r="Q85" s="5">
        <v>4</v>
      </c>
      <c r="R85" s="0">
        <f>SUM(K85:Q85) * CommissionSales!J85</f>
      </c>
      <c r="S85" s="4">
        <f>R85 * (CommissionSales!I85 / 100)</f>
      </c>
    </row>
    <row r="86">
      <c r="A86" s="2" t="s">
        <v>19</v>
      </c>
      <c r="B86" s="2" t="s">
        <v>20</v>
      </c>
      <c r="C86" s="0" t="s">
        <v>38</v>
      </c>
      <c r="D86" s="0" t="s">
        <v>68</v>
      </c>
      <c r="E86" s="0" t="s">
        <v>69</v>
      </c>
      <c r="F86" s="0" t="s">
        <v>164</v>
      </c>
      <c r="G86" s="0" t="s">
        <v>164</v>
      </c>
      <c r="H86" s="0" t="s">
        <v>165</v>
      </c>
      <c r="I86" s="3">
        <v>19</v>
      </c>
      <c r="J86" s="4">
        <v>3.7</v>
      </c>
      <c r="K86" s="5">
        <v>3</v>
      </c>
      <c r="L86" s="5">
        <v>3</v>
      </c>
      <c r="M86" s="5">
        <v>2</v>
      </c>
      <c r="N86" s="5">
        <v>1</v>
      </c>
      <c r="O86" s="5">
        <v>1</v>
      </c>
      <c r="P86" s="5">
        <v>5</v>
      </c>
      <c r="Q86" s="5">
        <v>0</v>
      </c>
      <c r="R86" s="0">
        <f>SUM(K86:Q86) * CommissionSales!J86</f>
      </c>
      <c r="S86" s="4">
        <f>R86 * (CommissionSales!I86 / 100)</f>
      </c>
    </row>
    <row r="87">
      <c r="A87" s="2" t="s">
        <v>19</v>
      </c>
      <c r="B87" s="2" t="s">
        <v>20</v>
      </c>
      <c r="C87" s="0" t="s">
        <v>38</v>
      </c>
      <c r="D87" s="0" t="s">
        <v>68</v>
      </c>
      <c r="E87" s="0" t="s">
        <v>69</v>
      </c>
      <c r="F87" s="0" t="s">
        <v>74</v>
      </c>
      <c r="G87" s="0" t="s">
        <v>74</v>
      </c>
      <c r="H87" s="0" t="s">
        <v>75</v>
      </c>
      <c r="I87" s="3">
        <v>19</v>
      </c>
      <c r="J87" s="4">
        <v>23.5</v>
      </c>
      <c r="K87" s="5">
        <v>0</v>
      </c>
      <c r="L87" s="5">
        <v>0</v>
      </c>
      <c r="M87" s="5">
        <v>0</v>
      </c>
      <c r="N87" s="5">
        <v>1</v>
      </c>
      <c r="O87" s="5">
        <v>1</v>
      </c>
      <c r="P87" s="5">
        <v>0</v>
      </c>
      <c r="Q87" s="5">
        <v>0</v>
      </c>
      <c r="R87" s="0">
        <f>SUM(K87:Q87) * CommissionSales!J87</f>
      </c>
      <c r="S87" s="4">
        <f>R87 * (CommissionSales!I87 / 100)</f>
      </c>
    </row>
    <row r="88">
      <c r="A88" s="2" t="s">
        <v>19</v>
      </c>
      <c r="B88" s="2" t="s">
        <v>20</v>
      </c>
      <c r="C88" s="0" t="s">
        <v>38</v>
      </c>
      <c r="D88" s="0" t="s">
        <v>68</v>
      </c>
      <c r="E88" s="0" t="s">
        <v>69</v>
      </c>
      <c r="F88" s="0" t="s">
        <v>166</v>
      </c>
      <c r="G88" s="0" t="s">
        <v>166</v>
      </c>
      <c r="H88" s="0" t="s">
        <v>167</v>
      </c>
      <c r="I88" s="3">
        <v>19</v>
      </c>
      <c r="J88" s="4">
        <v>4.7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3</v>
      </c>
      <c r="Q88" s="5">
        <v>0</v>
      </c>
      <c r="R88" s="0">
        <f>SUM(K88:Q88) * CommissionSales!J88</f>
      </c>
      <c r="S88" s="4">
        <f>R88 * (CommissionSales!I88 / 100)</f>
      </c>
    </row>
    <row r="89">
      <c r="A89" s="2" t="s">
        <v>19</v>
      </c>
      <c r="B89" s="2" t="s">
        <v>20</v>
      </c>
      <c r="C89" s="0" t="s">
        <v>38</v>
      </c>
      <c r="D89" s="0" t="s">
        <v>68</v>
      </c>
      <c r="E89" s="0" t="s">
        <v>69</v>
      </c>
      <c r="F89" s="0" t="s">
        <v>168</v>
      </c>
      <c r="G89" s="0" t="s">
        <v>168</v>
      </c>
      <c r="H89" s="0" t="s">
        <v>169</v>
      </c>
      <c r="I89" s="3">
        <v>19</v>
      </c>
      <c r="J89" s="4">
        <v>23.9</v>
      </c>
      <c r="K89" s="5">
        <v>1</v>
      </c>
      <c r="L89" s="5">
        <v>1</v>
      </c>
      <c r="M89" s="5">
        <v>0</v>
      </c>
      <c r="N89" s="5">
        <v>0</v>
      </c>
      <c r="O89" s="5">
        <v>0</v>
      </c>
      <c r="P89" s="5">
        <v>2</v>
      </c>
      <c r="Q89" s="5">
        <v>1</v>
      </c>
      <c r="R89" s="0">
        <f>SUM(K89:Q89) * CommissionSales!J89</f>
      </c>
      <c r="S89" s="4">
        <f>R89 * (CommissionSales!I89 / 100)</f>
      </c>
    </row>
    <row r="90">
      <c r="A90" s="2" t="s">
        <v>19</v>
      </c>
      <c r="B90" s="2" t="s">
        <v>20</v>
      </c>
      <c r="C90" s="0" t="s">
        <v>38</v>
      </c>
      <c r="D90" s="0" t="s">
        <v>68</v>
      </c>
      <c r="E90" s="0" t="s">
        <v>69</v>
      </c>
      <c r="F90" s="0" t="s">
        <v>170</v>
      </c>
      <c r="G90" s="0" t="s">
        <v>170</v>
      </c>
      <c r="H90" s="0" t="s">
        <v>171</v>
      </c>
      <c r="I90" s="3">
        <v>19</v>
      </c>
      <c r="J90" s="4">
        <v>16.9</v>
      </c>
      <c r="K90" s="5">
        <v>0</v>
      </c>
      <c r="L90" s="5">
        <v>0</v>
      </c>
      <c r="M90" s="5">
        <v>2</v>
      </c>
      <c r="N90" s="5">
        <v>1</v>
      </c>
      <c r="O90" s="5">
        <v>0</v>
      </c>
      <c r="P90" s="5">
        <v>0</v>
      </c>
      <c r="Q90" s="5">
        <v>1</v>
      </c>
      <c r="R90" s="0">
        <f>SUM(K90:Q90) * CommissionSales!J90</f>
      </c>
      <c r="S90" s="4">
        <f>R90 * (CommissionSales!I90 / 100)</f>
      </c>
    </row>
    <row r="91">
      <c r="A91" s="2" t="s">
        <v>19</v>
      </c>
      <c r="B91" s="2" t="s">
        <v>20</v>
      </c>
      <c r="C91" s="0" t="s">
        <v>45</v>
      </c>
      <c r="D91" s="0" t="s">
        <v>68</v>
      </c>
      <c r="E91" s="0" t="s">
        <v>69</v>
      </c>
      <c r="F91" s="0" t="s">
        <v>76</v>
      </c>
      <c r="G91" s="0" t="s">
        <v>76</v>
      </c>
      <c r="H91" s="0" t="s">
        <v>77</v>
      </c>
      <c r="I91" s="3">
        <v>19</v>
      </c>
      <c r="J91" s="4">
        <v>4.3</v>
      </c>
      <c r="K91" s="5">
        <v>4</v>
      </c>
      <c r="L91" s="5">
        <v>4</v>
      </c>
      <c r="M91" s="5">
        <v>1</v>
      </c>
      <c r="N91" s="5">
        <v>5</v>
      </c>
      <c r="O91" s="5">
        <v>7</v>
      </c>
      <c r="P91" s="5">
        <v>4</v>
      </c>
      <c r="Q91" s="5">
        <v>3</v>
      </c>
      <c r="R91" s="0">
        <f>SUM(K91:Q91) * CommissionSales!J91</f>
      </c>
      <c r="S91" s="4">
        <f>R91 * (CommissionSales!I91 / 100)</f>
      </c>
    </row>
    <row r="92">
      <c r="A92" s="2" t="s">
        <v>19</v>
      </c>
      <c r="B92" s="2" t="s">
        <v>20</v>
      </c>
      <c r="C92" s="0" t="s">
        <v>45</v>
      </c>
      <c r="D92" s="0" t="s">
        <v>68</v>
      </c>
      <c r="E92" s="0" t="s">
        <v>69</v>
      </c>
      <c r="F92" s="0" t="s">
        <v>172</v>
      </c>
      <c r="G92" s="0" t="s">
        <v>172</v>
      </c>
      <c r="H92" s="0" t="s">
        <v>173</v>
      </c>
      <c r="I92" s="3">
        <v>19</v>
      </c>
      <c r="J92" s="4">
        <v>49.2</v>
      </c>
      <c r="K92" s="5">
        <v>2</v>
      </c>
      <c r="L92" s="5">
        <v>0</v>
      </c>
      <c r="M92" s="5">
        <v>2</v>
      </c>
      <c r="N92" s="5">
        <v>0</v>
      </c>
      <c r="O92" s="5">
        <v>3</v>
      </c>
      <c r="P92" s="5">
        <v>2</v>
      </c>
      <c r="Q92" s="5">
        <v>2</v>
      </c>
      <c r="R92" s="0">
        <f>SUM(K92:Q92) * CommissionSales!J92</f>
      </c>
      <c r="S92" s="4">
        <f>R92 * (CommissionSales!I92 / 100)</f>
      </c>
    </row>
    <row r="93">
      <c r="A93" s="2" t="s">
        <v>19</v>
      </c>
      <c r="B93" s="2" t="s">
        <v>20</v>
      </c>
      <c r="C93" s="0" t="s">
        <v>45</v>
      </c>
      <c r="D93" s="0" t="s">
        <v>68</v>
      </c>
      <c r="E93" s="0" t="s">
        <v>69</v>
      </c>
      <c r="F93" s="0" t="s">
        <v>86</v>
      </c>
      <c r="G93" s="0" t="s">
        <v>86</v>
      </c>
      <c r="H93" s="0" t="s">
        <v>87</v>
      </c>
      <c r="I93" s="3">
        <v>19</v>
      </c>
      <c r="J93" s="4">
        <v>100</v>
      </c>
      <c r="K93" s="5">
        <v>0</v>
      </c>
      <c r="L93" s="5">
        <v>1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0">
        <f>SUM(K93:Q93) * CommissionSales!J93</f>
      </c>
      <c r="S93" s="4">
        <f>R93 * (CommissionSales!I93 / 100)</f>
      </c>
    </row>
    <row r="94">
      <c r="A94" s="2" t="s">
        <v>19</v>
      </c>
      <c r="B94" s="2" t="s">
        <v>20</v>
      </c>
      <c r="C94" s="0" t="s">
        <v>45</v>
      </c>
      <c r="D94" s="0" t="s">
        <v>68</v>
      </c>
      <c r="E94" s="0" t="s">
        <v>69</v>
      </c>
      <c r="F94" s="0" t="s">
        <v>88</v>
      </c>
      <c r="G94" s="0" t="s">
        <v>88</v>
      </c>
      <c r="H94" s="0" t="s">
        <v>89</v>
      </c>
      <c r="I94" s="3">
        <v>19</v>
      </c>
      <c r="J94" s="4">
        <v>6.9</v>
      </c>
      <c r="K94" s="5">
        <v>4</v>
      </c>
      <c r="L94" s="5">
        <v>3</v>
      </c>
      <c r="M94" s="5">
        <v>3</v>
      </c>
      <c r="N94" s="5">
        <v>1</v>
      </c>
      <c r="O94" s="5">
        <v>8</v>
      </c>
      <c r="P94" s="5">
        <v>9</v>
      </c>
      <c r="Q94" s="5">
        <v>0</v>
      </c>
      <c r="R94" s="0">
        <f>SUM(K94:Q94) * CommissionSales!J94</f>
      </c>
      <c r="S94" s="4">
        <f>R94 * (CommissionSales!I94 / 100)</f>
      </c>
    </row>
    <row r="95">
      <c r="A95" s="2" t="s">
        <v>19</v>
      </c>
      <c r="B95" s="2" t="s">
        <v>20</v>
      </c>
      <c r="C95" s="0" t="s">
        <v>45</v>
      </c>
      <c r="D95" s="0" t="s">
        <v>68</v>
      </c>
      <c r="E95" s="0" t="s">
        <v>69</v>
      </c>
      <c r="F95" s="0" t="s">
        <v>90</v>
      </c>
      <c r="G95" s="0" t="s">
        <v>90</v>
      </c>
      <c r="H95" s="0" t="s">
        <v>91</v>
      </c>
      <c r="I95" s="3">
        <v>19</v>
      </c>
      <c r="J95" s="4">
        <v>29</v>
      </c>
      <c r="K95" s="5">
        <v>2</v>
      </c>
      <c r="L95" s="5">
        <v>2</v>
      </c>
      <c r="M95" s="5">
        <v>3</v>
      </c>
      <c r="N95" s="5">
        <v>4</v>
      </c>
      <c r="O95" s="5">
        <v>6</v>
      </c>
      <c r="P95" s="5">
        <v>6</v>
      </c>
      <c r="Q95" s="5">
        <v>2</v>
      </c>
      <c r="R95" s="0">
        <f>SUM(K95:Q95) * CommissionSales!J95</f>
      </c>
      <c r="S95" s="4">
        <f>R95 * (CommissionSales!I95 / 100)</f>
      </c>
    </row>
    <row r="96">
      <c r="A96" s="2" t="s">
        <v>19</v>
      </c>
      <c r="B96" s="2" t="s">
        <v>20</v>
      </c>
      <c r="C96" s="0" t="s">
        <v>45</v>
      </c>
      <c r="D96" s="0" t="s">
        <v>68</v>
      </c>
      <c r="E96" s="0" t="s">
        <v>69</v>
      </c>
      <c r="F96" s="0" t="s">
        <v>174</v>
      </c>
      <c r="G96" s="0" t="s">
        <v>174</v>
      </c>
      <c r="H96" s="0" t="s">
        <v>175</v>
      </c>
      <c r="I96" s="3">
        <v>19</v>
      </c>
      <c r="J96" s="4">
        <v>51.8</v>
      </c>
      <c r="K96" s="5">
        <v>0</v>
      </c>
      <c r="L96" s="5">
        <v>0</v>
      </c>
      <c r="M96" s="5">
        <v>1</v>
      </c>
      <c r="N96" s="5">
        <v>0</v>
      </c>
      <c r="O96" s="5">
        <v>0</v>
      </c>
      <c r="P96" s="5">
        <v>0</v>
      </c>
      <c r="Q96" s="5">
        <v>0</v>
      </c>
      <c r="R96" s="0">
        <f>SUM(K96:Q96) * CommissionSales!J96</f>
      </c>
      <c r="S96" s="4">
        <f>R96 * (CommissionSales!I96 / 100)</f>
      </c>
    </row>
    <row r="97">
      <c r="A97" s="2" t="s">
        <v>19</v>
      </c>
      <c r="B97" s="2" t="s">
        <v>20</v>
      </c>
      <c r="C97" s="0" t="s">
        <v>45</v>
      </c>
      <c r="D97" s="0" t="s">
        <v>68</v>
      </c>
      <c r="E97" s="0" t="s">
        <v>69</v>
      </c>
      <c r="F97" s="0" t="s">
        <v>176</v>
      </c>
      <c r="G97" s="0" t="s">
        <v>176</v>
      </c>
      <c r="H97" s="0" t="s">
        <v>177</v>
      </c>
      <c r="I97" s="3">
        <v>19</v>
      </c>
      <c r="J97" s="4">
        <v>34.6</v>
      </c>
      <c r="K97" s="5">
        <v>0</v>
      </c>
      <c r="L97" s="5">
        <v>0</v>
      </c>
      <c r="M97" s="5">
        <v>0</v>
      </c>
      <c r="N97" s="5">
        <v>1</v>
      </c>
      <c r="O97" s="5">
        <v>2</v>
      </c>
      <c r="P97" s="5">
        <v>4</v>
      </c>
      <c r="Q97" s="5">
        <v>1</v>
      </c>
      <c r="R97" s="0">
        <f>SUM(K97:Q97) * CommissionSales!J97</f>
      </c>
      <c r="S97" s="4">
        <f>R97 * (CommissionSales!I97 / 100)</f>
      </c>
    </row>
    <row r="98">
      <c r="A98" s="2" t="s">
        <v>19</v>
      </c>
      <c r="B98" s="2" t="s">
        <v>20</v>
      </c>
      <c r="C98" s="0" t="s">
        <v>45</v>
      </c>
      <c r="D98" s="0" t="s">
        <v>68</v>
      </c>
      <c r="E98" s="0" t="s">
        <v>69</v>
      </c>
      <c r="F98" s="0" t="s">
        <v>92</v>
      </c>
      <c r="G98" s="0" t="s">
        <v>92</v>
      </c>
      <c r="H98" s="0" t="s">
        <v>93</v>
      </c>
      <c r="I98" s="3">
        <v>19</v>
      </c>
      <c r="J98" s="4">
        <v>12.9</v>
      </c>
      <c r="K98" s="5">
        <v>0</v>
      </c>
      <c r="L98" s="5">
        <v>0</v>
      </c>
      <c r="M98" s="5">
        <v>3</v>
      </c>
      <c r="N98" s="5">
        <v>1</v>
      </c>
      <c r="O98" s="5">
        <v>0</v>
      </c>
      <c r="P98" s="5">
        <v>1</v>
      </c>
      <c r="Q98" s="5">
        <v>6</v>
      </c>
      <c r="R98" s="0">
        <f>SUM(K98:Q98) * CommissionSales!J98</f>
      </c>
      <c r="S98" s="4">
        <f>R98 * (CommissionSales!I98 / 100)</f>
      </c>
    </row>
    <row r="99">
      <c r="A99" s="2" t="s">
        <v>19</v>
      </c>
      <c r="B99" s="2" t="s">
        <v>20</v>
      </c>
      <c r="C99" s="0" t="s">
        <v>45</v>
      </c>
      <c r="D99" s="0" t="s">
        <v>68</v>
      </c>
      <c r="E99" s="0" t="s">
        <v>69</v>
      </c>
      <c r="F99" s="0" t="s">
        <v>94</v>
      </c>
      <c r="G99" s="0" t="s">
        <v>94</v>
      </c>
      <c r="H99" s="0" t="s">
        <v>95</v>
      </c>
      <c r="I99" s="3">
        <v>19</v>
      </c>
      <c r="J99" s="4">
        <v>4.8</v>
      </c>
      <c r="K99" s="5">
        <v>12</v>
      </c>
      <c r="L99" s="5">
        <v>18</v>
      </c>
      <c r="M99" s="5">
        <v>17</v>
      </c>
      <c r="N99" s="5">
        <v>18</v>
      </c>
      <c r="O99" s="5">
        <v>29</v>
      </c>
      <c r="P99" s="5">
        <v>48</v>
      </c>
      <c r="Q99" s="5">
        <v>3</v>
      </c>
      <c r="R99" s="0">
        <f>SUM(K99:Q99) * CommissionSales!J99</f>
      </c>
      <c r="S99" s="4">
        <f>R99 * (CommissionSales!I99 / 100)</f>
      </c>
    </row>
    <row r="100">
      <c r="A100" s="2" t="s">
        <v>19</v>
      </c>
      <c r="B100" s="2" t="s">
        <v>20</v>
      </c>
      <c r="C100" s="0" t="s">
        <v>45</v>
      </c>
      <c r="D100" s="0" t="s">
        <v>68</v>
      </c>
      <c r="E100" s="0" t="s">
        <v>69</v>
      </c>
      <c r="F100" s="0" t="s">
        <v>96</v>
      </c>
      <c r="G100" s="0" t="s">
        <v>96</v>
      </c>
      <c r="H100" s="0" t="s">
        <v>97</v>
      </c>
      <c r="I100" s="3">
        <v>19</v>
      </c>
      <c r="J100" s="4">
        <v>5</v>
      </c>
      <c r="K100" s="5">
        <v>23</v>
      </c>
      <c r="L100" s="5">
        <v>25</v>
      </c>
      <c r="M100" s="5">
        <v>24</v>
      </c>
      <c r="N100" s="5">
        <v>22</v>
      </c>
      <c r="O100" s="5">
        <v>32</v>
      </c>
      <c r="P100" s="5">
        <v>48</v>
      </c>
      <c r="Q100" s="5">
        <v>47</v>
      </c>
      <c r="R100" s="0">
        <f>SUM(K100:Q100) * CommissionSales!J100</f>
      </c>
      <c r="S100" s="4">
        <f>R100 * (CommissionSales!I100 / 100)</f>
      </c>
    </row>
    <row r="101">
      <c r="A101" s="2" t="s">
        <v>19</v>
      </c>
      <c r="B101" s="2" t="s">
        <v>20</v>
      </c>
      <c r="C101" s="0" t="s">
        <v>45</v>
      </c>
      <c r="D101" s="0" t="s">
        <v>68</v>
      </c>
      <c r="E101" s="0" t="s">
        <v>69</v>
      </c>
      <c r="F101" s="0" t="s">
        <v>178</v>
      </c>
      <c r="G101" s="0" t="s">
        <v>178</v>
      </c>
      <c r="H101" s="0" t="s">
        <v>179</v>
      </c>
      <c r="I101" s="3">
        <v>19</v>
      </c>
      <c r="J101" s="4">
        <v>30.1</v>
      </c>
      <c r="K101" s="5">
        <v>1</v>
      </c>
      <c r="L101" s="5">
        <v>0</v>
      </c>
      <c r="M101" s="5">
        <v>2</v>
      </c>
      <c r="N101" s="5">
        <v>0</v>
      </c>
      <c r="O101" s="5">
        <v>0</v>
      </c>
      <c r="P101" s="5">
        <v>2</v>
      </c>
      <c r="Q101" s="5">
        <v>4</v>
      </c>
      <c r="R101" s="0">
        <f>SUM(K101:Q101) * CommissionSales!J101</f>
      </c>
      <c r="S101" s="4">
        <f>R101 * (CommissionSales!I101 / 100)</f>
      </c>
    </row>
    <row r="102">
      <c r="A102" s="2" t="s">
        <v>19</v>
      </c>
      <c r="B102" s="2" t="s">
        <v>20</v>
      </c>
      <c r="C102" s="0" t="s">
        <v>45</v>
      </c>
      <c r="D102" s="0" t="s">
        <v>68</v>
      </c>
      <c r="E102" s="0" t="s">
        <v>69</v>
      </c>
      <c r="F102" s="0" t="s">
        <v>98</v>
      </c>
      <c r="G102" s="0" t="s">
        <v>98</v>
      </c>
      <c r="H102" s="0" t="s">
        <v>99</v>
      </c>
      <c r="I102" s="3">
        <v>19</v>
      </c>
      <c r="J102" s="4">
        <v>36.8</v>
      </c>
      <c r="K102" s="5">
        <v>2</v>
      </c>
      <c r="L102" s="5">
        <v>4</v>
      </c>
      <c r="M102" s="5">
        <v>2</v>
      </c>
      <c r="N102" s="5">
        <v>1</v>
      </c>
      <c r="O102" s="5">
        <v>5</v>
      </c>
      <c r="P102" s="5">
        <v>5</v>
      </c>
      <c r="Q102" s="5">
        <v>2</v>
      </c>
      <c r="R102" s="0">
        <f>SUM(K102:Q102) * CommissionSales!J102</f>
      </c>
      <c r="S102" s="4">
        <f>R102 * (CommissionSales!I102 / 100)</f>
      </c>
    </row>
    <row r="103">
      <c r="A103" s="2" t="s">
        <v>19</v>
      </c>
      <c r="B103" s="2" t="s">
        <v>20</v>
      </c>
      <c r="C103" s="0" t="s">
        <v>45</v>
      </c>
      <c r="D103" s="0" t="s">
        <v>68</v>
      </c>
      <c r="E103" s="0" t="s">
        <v>69</v>
      </c>
      <c r="F103" s="0" t="s">
        <v>100</v>
      </c>
      <c r="G103" s="0" t="s">
        <v>100</v>
      </c>
      <c r="H103" s="0" t="s">
        <v>101</v>
      </c>
      <c r="I103" s="3">
        <v>19</v>
      </c>
      <c r="J103" s="4">
        <v>29</v>
      </c>
      <c r="K103" s="5">
        <v>0</v>
      </c>
      <c r="L103" s="5">
        <v>3</v>
      </c>
      <c r="M103" s="5">
        <v>2</v>
      </c>
      <c r="N103" s="5">
        <v>1</v>
      </c>
      <c r="O103" s="5">
        <v>0</v>
      </c>
      <c r="P103" s="5">
        <v>4</v>
      </c>
      <c r="Q103" s="5">
        <v>1</v>
      </c>
      <c r="R103" s="0">
        <f>SUM(K103:Q103) * CommissionSales!J103</f>
      </c>
      <c r="S103" s="4">
        <f>R103 * (CommissionSales!I103 / 100)</f>
      </c>
    </row>
    <row r="104">
      <c r="A104" s="2" t="s">
        <v>19</v>
      </c>
      <c r="B104" s="2" t="s">
        <v>20</v>
      </c>
      <c r="C104" s="0" t="s">
        <v>45</v>
      </c>
      <c r="D104" s="0" t="s">
        <v>68</v>
      </c>
      <c r="E104" s="0" t="s">
        <v>69</v>
      </c>
      <c r="F104" s="0" t="s">
        <v>102</v>
      </c>
      <c r="G104" s="0" t="s">
        <v>102</v>
      </c>
      <c r="H104" s="0" t="s">
        <v>103</v>
      </c>
      <c r="I104" s="3">
        <v>19</v>
      </c>
      <c r="J104" s="4">
        <v>5.3</v>
      </c>
      <c r="K104" s="5">
        <v>12</v>
      </c>
      <c r="L104" s="5">
        <v>9</v>
      </c>
      <c r="M104" s="5">
        <v>9</v>
      </c>
      <c r="N104" s="5">
        <v>9</v>
      </c>
      <c r="O104" s="5">
        <v>15</v>
      </c>
      <c r="P104" s="5">
        <v>20</v>
      </c>
      <c r="Q104" s="5">
        <v>0</v>
      </c>
      <c r="R104" s="0">
        <f>SUM(K104:Q104) * CommissionSales!J104</f>
      </c>
      <c r="S104" s="4">
        <f>R104 * (CommissionSales!I104 / 100)</f>
      </c>
    </row>
    <row r="105">
      <c r="A105" s="2" t="s">
        <v>19</v>
      </c>
      <c r="B105" s="2" t="s">
        <v>20</v>
      </c>
      <c r="C105" s="0" t="s">
        <v>45</v>
      </c>
      <c r="D105" s="0" t="s">
        <v>68</v>
      </c>
      <c r="E105" s="0" t="s">
        <v>69</v>
      </c>
      <c r="F105" s="0" t="s">
        <v>104</v>
      </c>
      <c r="G105" s="0" t="s">
        <v>104</v>
      </c>
      <c r="H105" s="0" t="s">
        <v>105</v>
      </c>
      <c r="I105" s="3">
        <v>19</v>
      </c>
      <c r="J105" s="4">
        <v>25.6</v>
      </c>
      <c r="K105" s="5">
        <v>1</v>
      </c>
      <c r="L105" s="5">
        <v>1</v>
      </c>
      <c r="M105" s="5">
        <v>4</v>
      </c>
      <c r="N105" s="5">
        <v>3</v>
      </c>
      <c r="O105" s="5">
        <v>3</v>
      </c>
      <c r="P105" s="5">
        <v>8</v>
      </c>
      <c r="Q105" s="5">
        <v>4</v>
      </c>
      <c r="R105" s="0">
        <f>SUM(K105:Q105) * CommissionSales!J105</f>
      </c>
      <c r="S105" s="4">
        <f>R105 * (CommissionSales!I105 / 100)</f>
      </c>
    </row>
    <row r="106">
      <c r="A106" s="2" t="s">
        <v>19</v>
      </c>
      <c r="B106" s="2" t="s">
        <v>20</v>
      </c>
      <c r="C106" s="0" t="s">
        <v>45</v>
      </c>
      <c r="D106" s="0" t="s">
        <v>68</v>
      </c>
      <c r="E106" s="0" t="s">
        <v>69</v>
      </c>
      <c r="F106" s="0" t="s">
        <v>106</v>
      </c>
      <c r="G106" s="0" t="s">
        <v>106</v>
      </c>
      <c r="H106" s="0" t="s">
        <v>107</v>
      </c>
      <c r="I106" s="3">
        <v>19</v>
      </c>
      <c r="J106" s="4">
        <v>5.2</v>
      </c>
      <c r="K106" s="5">
        <v>10</v>
      </c>
      <c r="L106" s="5">
        <v>7</v>
      </c>
      <c r="M106" s="5">
        <v>6</v>
      </c>
      <c r="N106" s="5">
        <v>5</v>
      </c>
      <c r="O106" s="5">
        <v>4</v>
      </c>
      <c r="P106" s="5">
        <v>11</v>
      </c>
      <c r="Q106" s="5">
        <v>3</v>
      </c>
      <c r="R106" s="0">
        <f>SUM(K106:Q106) * CommissionSales!J106</f>
      </c>
      <c r="S106" s="4">
        <f>R106 * (CommissionSales!I106 / 100)</f>
      </c>
    </row>
    <row r="107">
      <c r="A107" s="2" t="s">
        <v>19</v>
      </c>
      <c r="B107" s="2" t="s">
        <v>20</v>
      </c>
      <c r="C107" s="0" t="s">
        <v>45</v>
      </c>
      <c r="D107" s="0" t="s">
        <v>68</v>
      </c>
      <c r="E107" s="0" t="s">
        <v>69</v>
      </c>
      <c r="F107" s="0" t="s">
        <v>108</v>
      </c>
      <c r="G107" s="0" t="s">
        <v>108</v>
      </c>
      <c r="H107" s="0" t="s">
        <v>109</v>
      </c>
      <c r="I107" s="3">
        <v>19</v>
      </c>
      <c r="J107" s="4">
        <v>29</v>
      </c>
      <c r="K107" s="5">
        <v>4</v>
      </c>
      <c r="L107" s="5">
        <v>10</v>
      </c>
      <c r="M107" s="5">
        <v>8</v>
      </c>
      <c r="N107" s="5">
        <v>7</v>
      </c>
      <c r="O107" s="5">
        <v>16</v>
      </c>
      <c r="P107" s="5">
        <v>17</v>
      </c>
      <c r="Q107" s="5">
        <v>2</v>
      </c>
      <c r="R107" s="0">
        <f>SUM(K107:Q107) * CommissionSales!J107</f>
      </c>
      <c r="S107" s="4">
        <f>R107 * (CommissionSales!I107 / 100)</f>
      </c>
    </row>
    <row r="108">
      <c r="A108" s="2" t="s">
        <v>19</v>
      </c>
      <c r="B108" s="2" t="s">
        <v>20</v>
      </c>
      <c r="C108" s="0" t="s">
        <v>45</v>
      </c>
      <c r="D108" s="0" t="s">
        <v>68</v>
      </c>
      <c r="E108" s="0" t="s">
        <v>69</v>
      </c>
      <c r="F108" s="0" t="s">
        <v>72</v>
      </c>
      <c r="G108" s="0" t="s">
        <v>72</v>
      </c>
      <c r="H108" s="0" t="s">
        <v>73</v>
      </c>
      <c r="I108" s="3">
        <v>19</v>
      </c>
      <c r="J108" s="4">
        <v>12.9</v>
      </c>
      <c r="K108" s="5">
        <v>2</v>
      </c>
      <c r="L108" s="5">
        <v>6</v>
      </c>
      <c r="M108" s="5">
        <v>2</v>
      </c>
      <c r="N108" s="5">
        <v>2</v>
      </c>
      <c r="O108" s="5">
        <v>6</v>
      </c>
      <c r="P108" s="5">
        <v>10</v>
      </c>
      <c r="Q108" s="5">
        <v>6</v>
      </c>
      <c r="R108" s="0">
        <f>SUM(K108:Q108) * CommissionSales!J108</f>
      </c>
      <c r="S108" s="4">
        <f>R108 * (CommissionSales!I108 / 100)</f>
      </c>
    </row>
    <row r="109">
      <c r="A109" s="2" t="s">
        <v>19</v>
      </c>
      <c r="B109" s="2" t="s">
        <v>20</v>
      </c>
      <c r="C109" s="0" t="s">
        <v>45</v>
      </c>
      <c r="D109" s="0" t="s">
        <v>68</v>
      </c>
      <c r="E109" s="0" t="s">
        <v>69</v>
      </c>
      <c r="F109" s="0" t="s">
        <v>110</v>
      </c>
      <c r="G109" s="0" t="s">
        <v>110</v>
      </c>
      <c r="H109" s="0" t="s">
        <v>111</v>
      </c>
      <c r="I109" s="3">
        <v>19</v>
      </c>
      <c r="J109" s="4">
        <v>5.4</v>
      </c>
      <c r="K109" s="5">
        <v>4</v>
      </c>
      <c r="L109" s="5">
        <v>9</v>
      </c>
      <c r="M109" s="5">
        <v>7</v>
      </c>
      <c r="N109" s="5">
        <v>13</v>
      </c>
      <c r="O109" s="5">
        <v>6</v>
      </c>
      <c r="P109" s="5">
        <v>13</v>
      </c>
      <c r="Q109" s="5">
        <v>14</v>
      </c>
      <c r="R109" s="0">
        <f>SUM(K109:Q109) * CommissionSales!J109</f>
      </c>
      <c r="S109" s="4">
        <f>R109 * (CommissionSales!I109 / 100)</f>
      </c>
    </row>
    <row r="110">
      <c r="A110" s="2" t="s">
        <v>19</v>
      </c>
      <c r="B110" s="2" t="s">
        <v>20</v>
      </c>
      <c r="C110" s="0" t="s">
        <v>45</v>
      </c>
      <c r="D110" s="0" t="s">
        <v>68</v>
      </c>
      <c r="E110" s="0" t="s">
        <v>69</v>
      </c>
      <c r="F110" s="0" t="s">
        <v>112</v>
      </c>
      <c r="G110" s="0" t="s">
        <v>112</v>
      </c>
      <c r="H110" s="0" t="s">
        <v>113</v>
      </c>
      <c r="I110" s="3">
        <v>19</v>
      </c>
      <c r="J110" s="4">
        <v>5.4</v>
      </c>
      <c r="K110" s="5">
        <v>1</v>
      </c>
      <c r="L110" s="5">
        <v>6</v>
      </c>
      <c r="M110" s="5">
        <v>4</v>
      </c>
      <c r="N110" s="5">
        <v>7</v>
      </c>
      <c r="O110" s="5">
        <v>7</v>
      </c>
      <c r="P110" s="5">
        <v>9</v>
      </c>
      <c r="Q110" s="5">
        <v>12</v>
      </c>
      <c r="R110" s="0">
        <f>SUM(K110:Q110) * CommissionSales!J110</f>
      </c>
      <c r="S110" s="4">
        <f>R110 * (CommissionSales!I110 / 100)</f>
      </c>
    </row>
    <row r="111">
      <c r="A111" s="2" t="s">
        <v>19</v>
      </c>
      <c r="B111" s="2" t="s">
        <v>20</v>
      </c>
      <c r="C111" s="0" t="s">
        <v>45</v>
      </c>
      <c r="D111" s="0" t="s">
        <v>68</v>
      </c>
      <c r="E111" s="0" t="s">
        <v>69</v>
      </c>
      <c r="F111" s="0" t="s">
        <v>180</v>
      </c>
      <c r="G111" s="0" t="s">
        <v>180</v>
      </c>
      <c r="H111" s="0" t="s">
        <v>181</v>
      </c>
      <c r="I111" s="3">
        <v>19</v>
      </c>
      <c r="J111" s="4">
        <v>2</v>
      </c>
      <c r="K111" s="5">
        <v>17</v>
      </c>
      <c r="L111" s="5">
        <v>12</v>
      </c>
      <c r="M111" s="5">
        <v>14</v>
      </c>
      <c r="N111" s="5">
        <v>23</v>
      </c>
      <c r="O111" s="5">
        <v>23</v>
      </c>
      <c r="P111" s="5">
        <v>37</v>
      </c>
      <c r="Q111" s="5">
        <v>0</v>
      </c>
      <c r="R111" s="0">
        <f>SUM(K111:Q111) * CommissionSales!J111</f>
      </c>
      <c r="S111" s="4">
        <f>R111 * (CommissionSales!I111 / 100)</f>
      </c>
    </row>
    <row r="112">
      <c r="A112" s="2" t="s">
        <v>19</v>
      </c>
      <c r="B112" s="2" t="s">
        <v>20</v>
      </c>
      <c r="C112" s="0" t="s">
        <v>45</v>
      </c>
      <c r="D112" s="0" t="s">
        <v>68</v>
      </c>
      <c r="E112" s="0" t="s">
        <v>69</v>
      </c>
      <c r="F112" s="0" t="s">
        <v>114</v>
      </c>
      <c r="G112" s="0" t="s">
        <v>114</v>
      </c>
      <c r="H112" s="0" t="s">
        <v>115</v>
      </c>
      <c r="I112" s="3">
        <v>19</v>
      </c>
      <c r="J112" s="4">
        <v>5.5</v>
      </c>
      <c r="K112" s="5">
        <v>3</v>
      </c>
      <c r="L112" s="5">
        <v>4</v>
      </c>
      <c r="M112" s="5">
        <v>1</v>
      </c>
      <c r="N112" s="5">
        <v>7</v>
      </c>
      <c r="O112" s="5">
        <v>6</v>
      </c>
      <c r="P112" s="5">
        <v>9</v>
      </c>
      <c r="Q112" s="5">
        <v>3</v>
      </c>
      <c r="R112" s="0">
        <f>SUM(K112:Q112) * CommissionSales!J112</f>
      </c>
      <c r="S112" s="4">
        <f>R112 * (CommissionSales!I112 / 100)</f>
      </c>
    </row>
    <row r="113">
      <c r="A113" s="2" t="s">
        <v>19</v>
      </c>
      <c r="B113" s="2" t="s">
        <v>20</v>
      </c>
      <c r="C113" s="0" t="s">
        <v>45</v>
      </c>
      <c r="D113" s="0" t="s">
        <v>68</v>
      </c>
      <c r="E113" s="0" t="s">
        <v>69</v>
      </c>
      <c r="F113" s="0" t="s">
        <v>116</v>
      </c>
      <c r="G113" s="0" t="s">
        <v>116</v>
      </c>
      <c r="H113" s="0" t="s">
        <v>117</v>
      </c>
      <c r="I113" s="3">
        <v>19</v>
      </c>
      <c r="J113" s="4">
        <v>5.4</v>
      </c>
      <c r="K113" s="5">
        <v>10</v>
      </c>
      <c r="L113" s="5">
        <v>5</v>
      </c>
      <c r="M113" s="5">
        <v>10</v>
      </c>
      <c r="N113" s="5">
        <v>11</v>
      </c>
      <c r="O113" s="5">
        <v>16</v>
      </c>
      <c r="P113" s="5">
        <v>27</v>
      </c>
      <c r="Q113" s="5">
        <v>1</v>
      </c>
      <c r="R113" s="0">
        <f>SUM(K113:Q113) * CommissionSales!J113</f>
      </c>
      <c r="S113" s="4">
        <f>R113 * (CommissionSales!I113 / 100)</f>
      </c>
    </row>
    <row r="114">
      <c r="A114" s="2" t="s">
        <v>19</v>
      </c>
      <c r="B114" s="2" t="s">
        <v>20</v>
      </c>
      <c r="C114" s="0" t="s">
        <v>45</v>
      </c>
      <c r="D114" s="0" t="s">
        <v>68</v>
      </c>
      <c r="E114" s="0" t="s">
        <v>69</v>
      </c>
      <c r="F114" s="0" t="s">
        <v>118</v>
      </c>
      <c r="G114" s="0" t="s">
        <v>118</v>
      </c>
      <c r="H114" s="0" t="s">
        <v>119</v>
      </c>
      <c r="I114" s="3">
        <v>19</v>
      </c>
      <c r="J114" s="4">
        <v>5.5</v>
      </c>
      <c r="K114" s="5">
        <v>2</v>
      </c>
      <c r="L114" s="5">
        <v>4</v>
      </c>
      <c r="M114" s="5">
        <v>2</v>
      </c>
      <c r="N114" s="5">
        <v>4</v>
      </c>
      <c r="O114" s="5">
        <v>7</v>
      </c>
      <c r="P114" s="5">
        <v>5</v>
      </c>
      <c r="Q114" s="5">
        <v>11</v>
      </c>
      <c r="R114" s="0">
        <f>SUM(K114:Q114) * CommissionSales!J114</f>
      </c>
      <c r="S114" s="4">
        <f>R114 * (CommissionSales!I114 / 100)</f>
      </c>
    </row>
    <row r="115">
      <c r="A115" s="2" t="s">
        <v>19</v>
      </c>
      <c r="B115" s="2" t="s">
        <v>20</v>
      </c>
      <c r="C115" s="0" t="s">
        <v>45</v>
      </c>
      <c r="D115" s="0" t="s">
        <v>68</v>
      </c>
      <c r="E115" s="0" t="s">
        <v>69</v>
      </c>
      <c r="F115" s="0" t="s">
        <v>120</v>
      </c>
      <c r="G115" s="0" t="s">
        <v>120</v>
      </c>
      <c r="H115" s="0" t="s">
        <v>121</v>
      </c>
      <c r="I115" s="3">
        <v>19</v>
      </c>
      <c r="J115" s="4">
        <v>5.5</v>
      </c>
      <c r="K115" s="5">
        <v>4</v>
      </c>
      <c r="L115" s="5">
        <v>3</v>
      </c>
      <c r="M115" s="5">
        <v>1</v>
      </c>
      <c r="N115" s="5">
        <v>5</v>
      </c>
      <c r="O115" s="5">
        <v>4</v>
      </c>
      <c r="P115" s="5">
        <v>5</v>
      </c>
      <c r="Q115" s="5">
        <v>2</v>
      </c>
      <c r="R115" s="0">
        <f>SUM(K115:Q115) * CommissionSales!J115</f>
      </c>
      <c r="S115" s="4">
        <f>R115 * (CommissionSales!I115 / 100)</f>
      </c>
    </row>
    <row r="116">
      <c r="A116" s="2" t="s">
        <v>19</v>
      </c>
      <c r="B116" s="2" t="s">
        <v>20</v>
      </c>
      <c r="C116" s="0" t="s">
        <v>45</v>
      </c>
      <c r="D116" s="0" t="s">
        <v>68</v>
      </c>
      <c r="E116" s="0" t="s">
        <v>69</v>
      </c>
      <c r="F116" s="0" t="s">
        <v>122</v>
      </c>
      <c r="G116" s="0" t="s">
        <v>122</v>
      </c>
      <c r="H116" s="0" t="s">
        <v>123</v>
      </c>
      <c r="I116" s="3">
        <v>19</v>
      </c>
      <c r="J116" s="4">
        <v>8.7</v>
      </c>
      <c r="K116" s="5">
        <v>3</v>
      </c>
      <c r="L116" s="5">
        <v>3</v>
      </c>
      <c r="M116" s="5">
        <v>1</v>
      </c>
      <c r="N116" s="5">
        <v>3</v>
      </c>
      <c r="O116" s="5">
        <v>2</v>
      </c>
      <c r="P116" s="5">
        <v>6</v>
      </c>
      <c r="Q116" s="5">
        <v>0</v>
      </c>
      <c r="R116" s="0">
        <f>SUM(K116:Q116) * CommissionSales!J116</f>
      </c>
      <c r="S116" s="4">
        <f>R116 * (CommissionSales!I116 / 100)</f>
      </c>
    </row>
    <row r="117">
      <c r="A117" s="2" t="s">
        <v>19</v>
      </c>
      <c r="B117" s="2" t="s">
        <v>20</v>
      </c>
      <c r="C117" s="0" t="s">
        <v>45</v>
      </c>
      <c r="D117" s="0" t="s">
        <v>68</v>
      </c>
      <c r="E117" s="0" t="s">
        <v>69</v>
      </c>
      <c r="F117" s="0" t="s">
        <v>124</v>
      </c>
      <c r="G117" s="0" t="s">
        <v>124</v>
      </c>
      <c r="H117" s="0" t="s">
        <v>125</v>
      </c>
      <c r="I117" s="3">
        <v>19</v>
      </c>
      <c r="J117" s="4">
        <v>1.1</v>
      </c>
      <c r="K117" s="5">
        <v>6</v>
      </c>
      <c r="L117" s="5">
        <v>10</v>
      </c>
      <c r="M117" s="5">
        <v>10</v>
      </c>
      <c r="N117" s="5">
        <v>10</v>
      </c>
      <c r="O117" s="5">
        <v>5</v>
      </c>
      <c r="P117" s="5">
        <v>23</v>
      </c>
      <c r="Q117" s="5">
        <v>0</v>
      </c>
      <c r="R117" s="0">
        <f>SUM(K117:Q117) * CommissionSales!J117</f>
      </c>
      <c r="S117" s="4">
        <f>R117 * (CommissionSales!I117 / 100)</f>
      </c>
    </row>
    <row r="118">
      <c r="A118" s="2" t="s">
        <v>19</v>
      </c>
      <c r="B118" s="2" t="s">
        <v>20</v>
      </c>
      <c r="C118" s="0" t="s">
        <v>45</v>
      </c>
      <c r="D118" s="0" t="s">
        <v>68</v>
      </c>
      <c r="E118" s="0" t="s">
        <v>69</v>
      </c>
      <c r="F118" s="0" t="s">
        <v>126</v>
      </c>
      <c r="G118" s="0" t="s">
        <v>126</v>
      </c>
      <c r="H118" s="0" t="s">
        <v>127</v>
      </c>
      <c r="I118" s="3">
        <v>19</v>
      </c>
      <c r="J118" s="4">
        <v>4.6</v>
      </c>
      <c r="K118" s="5">
        <v>7</v>
      </c>
      <c r="L118" s="5">
        <v>3</v>
      </c>
      <c r="M118" s="5">
        <v>5</v>
      </c>
      <c r="N118" s="5">
        <v>6</v>
      </c>
      <c r="O118" s="5">
        <v>10</v>
      </c>
      <c r="P118" s="5">
        <v>13</v>
      </c>
      <c r="Q118" s="5">
        <v>0</v>
      </c>
      <c r="R118" s="0">
        <f>SUM(K118:Q118) * CommissionSales!J118</f>
      </c>
      <c r="S118" s="4">
        <f>R118 * (CommissionSales!I118 / 100)</f>
      </c>
    </row>
    <row r="119">
      <c r="A119" s="2" t="s">
        <v>19</v>
      </c>
      <c r="B119" s="2" t="s">
        <v>20</v>
      </c>
      <c r="C119" s="0" t="s">
        <v>45</v>
      </c>
      <c r="D119" s="0" t="s">
        <v>68</v>
      </c>
      <c r="E119" s="0" t="s">
        <v>69</v>
      </c>
      <c r="F119" s="0" t="s">
        <v>128</v>
      </c>
      <c r="G119" s="0" t="s">
        <v>128</v>
      </c>
      <c r="H119" s="0" t="s">
        <v>129</v>
      </c>
      <c r="I119" s="3">
        <v>19</v>
      </c>
      <c r="J119" s="4">
        <v>4.9</v>
      </c>
      <c r="K119" s="5">
        <v>3</v>
      </c>
      <c r="L119" s="5">
        <v>1</v>
      </c>
      <c r="M119" s="5">
        <v>6</v>
      </c>
      <c r="N119" s="5">
        <v>6</v>
      </c>
      <c r="O119" s="5">
        <v>4</v>
      </c>
      <c r="P119" s="5">
        <v>10</v>
      </c>
      <c r="Q119" s="5">
        <v>5</v>
      </c>
      <c r="R119" s="0">
        <f>SUM(K119:Q119) * CommissionSales!J119</f>
      </c>
      <c r="S119" s="4">
        <f>R119 * (CommissionSales!I119 / 100)</f>
      </c>
    </row>
    <row r="120">
      <c r="A120" s="2" t="s">
        <v>19</v>
      </c>
      <c r="B120" s="2" t="s">
        <v>20</v>
      </c>
      <c r="C120" s="0" t="s">
        <v>45</v>
      </c>
      <c r="D120" s="0" t="s">
        <v>68</v>
      </c>
      <c r="E120" s="0" t="s">
        <v>69</v>
      </c>
      <c r="F120" s="0" t="s">
        <v>130</v>
      </c>
      <c r="G120" s="0" t="s">
        <v>130</v>
      </c>
      <c r="H120" s="0" t="s">
        <v>131</v>
      </c>
      <c r="I120" s="3">
        <v>19</v>
      </c>
      <c r="J120" s="4">
        <v>7.4</v>
      </c>
      <c r="K120" s="5">
        <v>4</v>
      </c>
      <c r="L120" s="5">
        <v>1</v>
      </c>
      <c r="M120" s="5">
        <v>2</v>
      </c>
      <c r="N120" s="5">
        <v>2</v>
      </c>
      <c r="O120" s="5">
        <v>5</v>
      </c>
      <c r="P120" s="5">
        <v>8</v>
      </c>
      <c r="Q120" s="5">
        <v>0</v>
      </c>
      <c r="R120" s="0">
        <f>SUM(K120:Q120) * CommissionSales!J120</f>
      </c>
      <c r="S120" s="4">
        <f>R120 * (CommissionSales!I120 / 100)</f>
      </c>
    </row>
    <row r="121">
      <c r="A121" s="2" t="s">
        <v>19</v>
      </c>
      <c r="B121" s="2" t="s">
        <v>20</v>
      </c>
      <c r="C121" s="0" t="s">
        <v>45</v>
      </c>
      <c r="D121" s="0" t="s">
        <v>68</v>
      </c>
      <c r="E121" s="0" t="s">
        <v>69</v>
      </c>
      <c r="F121" s="0" t="s">
        <v>134</v>
      </c>
      <c r="G121" s="0" t="s">
        <v>134</v>
      </c>
      <c r="H121" s="0" t="s">
        <v>135</v>
      </c>
      <c r="I121" s="3">
        <v>19</v>
      </c>
      <c r="J121" s="4">
        <v>29</v>
      </c>
      <c r="K121" s="5">
        <v>1</v>
      </c>
      <c r="L121" s="5">
        <v>3</v>
      </c>
      <c r="M121" s="5">
        <v>4</v>
      </c>
      <c r="N121" s="5">
        <v>4</v>
      </c>
      <c r="O121" s="5">
        <v>5</v>
      </c>
      <c r="P121" s="5">
        <v>6</v>
      </c>
      <c r="Q121" s="5">
        <v>1</v>
      </c>
      <c r="R121" s="0">
        <f>SUM(K121:Q121) * CommissionSales!J121</f>
      </c>
      <c r="S121" s="4">
        <f>R121 * (CommissionSales!I121 / 100)</f>
      </c>
    </row>
    <row r="122">
      <c r="A122" s="2" t="s">
        <v>19</v>
      </c>
      <c r="B122" s="2" t="s">
        <v>20</v>
      </c>
      <c r="C122" s="0" t="s">
        <v>45</v>
      </c>
      <c r="D122" s="0" t="s">
        <v>68</v>
      </c>
      <c r="E122" s="0" t="s">
        <v>69</v>
      </c>
      <c r="F122" s="0" t="s">
        <v>136</v>
      </c>
      <c r="G122" s="0" t="s">
        <v>136</v>
      </c>
      <c r="H122" s="0" t="s">
        <v>137</v>
      </c>
      <c r="I122" s="3">
        <v>19</v>
      </c>
      <c r="J122" s="4">
        <v>31.2</v>
      </c>
      <c r="K122" s="5">
        <v>3</v>
      </c>
      <c r="L122" s="5">
        <v>1</v>
      </c>
      <c r="M122" s="5">
        <v>2</v>
      </c>
      <c r="N122" s="5">
        <v>4</v>
      </c>
      <c r="O122" s="5">
        <v>2</v>
      </c>
      <c r="P122" s="5">
        <v>2</v>
      </c>
      <c r="Q122" s="5">
        <v>4</v>
      </c>
      <c r="R122" s="0">
        <f>SUM(K122:Q122) * CommissionSales!J122</f>
      </c>
      <c r="S122" s="4">
        <f>R122 * (CommissionSales!I122 / 100)</f>
      </c>
    </row>
    <row r="123">
      <c r="A123" s="2" t="s">
        <v>19</v>
      </c>
      <c r="B123" s="2" t="s">
        <v>20</v>
      </c>
      <c r="C123" s="0" t="s">
        <v>45</v>
      </c>
      <c r="D123" s="0" t="s">
        <v>68</v>
      </c>
      <c r="E123" s="0" t="s">
        <v>69</v>
      </c>
      <c r="F123" s="0" t="s">
        <v>138</v>
      </c>
      <c r="G123" s="0" t="s">
        <v>138</v>
      </c>
      <c r="H123" s="0" t="s">
        <v>139</v>
      </c>
      <c r="I123" s="3">
        <v>19</v>
      </c>
      <c r="J123" s="4">
        <v>29</v>
      </c>
      <c r="K123" s="5">
        <v>3</v>
      </c>
      <c r="L123" s="5">
        <v>2</v>
      </c>
      <c r="M123" s="5">
        <v>4</v>
      </c>
      <c r="N123" s="5">
        <v>1</v>
      </c>
      <c r="O123" s="5">
        <v>4</v>
      </c>
      <c r="P123" s="5">
        <v>5</v>
      </c>
      <c r="Q123" s="5">
        <v>1</v>
      </c>
      <c r="R123" s="0">
        <f>SUM(K123:Q123) * CommissionSales!J123</f>
      </c>
      <c r="S123" s="4">
        <f>R123 * (CommissionSales!I123 / 100)</f>
      </c>
    </row>
    <row r="124">
      <c r="A124" s="2" t="s">
        <v>19</v>
      </c>
      <c r="B124" s="2" t="s">
        <v>20</v>
      </c>
      <c r="C124" s="0" t="s">
        <v>45</v>
      </c>
      <c r="D124" s="0" t="s">
        <v>68</v>
      </c>
      <c r="E124" s="0" t="s">
        <v>69</v>
      </c>
      <c r="F124" s="0" t="s">
        <v>140</v>
      </c>
      <c r="G124" s="0" t="s">
        <v>140</v>
      </c>
      <c r="H124" s="0" t="s">
        <v>141</v>
      </c>
      <c r="I124" s="3">
        <v>19</v>
      </c>
      <c r="J124" s="4">
        <v>6.6</v>
      </c>
      <c r="K124" s="5">
        <v>0</v>
      </c>
      <c r="L124" s="5">
        <v>0</v>
      </c>
      <c r="M124" s="5">
        <v>0</v>
      </c>
      <c r="N124" s="5">
        <v>0</v>
      </c>
      <c r="O124" s="5">
        <v>1</v>
      </c>
      <c r="P124" s="5">
        <v>0</v>
      </c>
      <c r="Q124" s="5">
        <v>0</v>
      </c>
      <c r="R124" s="0">
        <f>SUM(K124:Q124) * CommissionSales!J124</f>
      </c>
      <c r="S124" s="4">
        <f>R124 * (CommissionSales!I124 / 100)</f>
      </c>
    </row>
    <row r="125">
      <c r="A125" s="2" t="s">
        <v>19</v>
      </c>
      <c r="B125" s="2" t="s">
        <v>20</v>
      </c>
      <c r="C125" s="0" t="s">
        <v>45</v>
      </c>
      <c r="D125" s="0" t="s">
        <v>68</v>
      </c>
      <c r="E125" s="0" t="s">
        <v>69</v>
      </c>
      <c r="F125" s="0" t="s">
        <v>142</v>
      </c>
      <c r="G125" s="0" t="s">
        <v>142</v>
      </c>
      <c r="H125" s="0" t="s">
        <v>143</v>
      </c>
      <c r="I125" s="3">
        <v>19</v>
      </c>
      <c r="J125" s="4">
        <v>5.4</v>
      </c>
      <c r="K125" s="5">
        <v>10</v>
      </c>
      <c r="L125" s="5">
        <v>10</v>
      </c>
      <c r="M125" s="5">
        <v>5</v>
      </c>
      <c r="N125" s="5">
        <v>9</v>
      </c>
      <c r="O125" s="5">
        <v>14</v>
      </c>
      <c r="P125" s="5">
        <v>16</v>
      </c>
      <c r="Q125" s="5">
        <v>7</v>
      </c>
      <c r="R125" s="0">
        <f>SUM(K125:Q125) * CommissionSales!J125</f>
      </c>
      <c r="S125" s="4">
        <f>R125 * (CommissionSales!I125 / 100)</f>
      </c>
    </row>
    <row r="126">
      <c r="A126" s="2" t="s">
        <v>19</v>
      </c>
      <c r="B126" s="2" t="s">
        <v>20</v>
      </c>
      <c r="C126" s="0" t="s">
        <v>45</v>
      </c>
      <c r="D126" s="0" t="s">
        <v>68</v>
      </c>
      <c r="E126" s="0" t="s">
        <v>69</v>
      </c>
      <c r="F126" s="0" t="s">
        <v>144</v>
      </c>
      <c r="G126" s="0" t="s">
        <v>144</v>
      </c>
      <c r="H126" s="0" t="s">
        <v>145</v>
      </c>
      <c r="I126" s="3">
        <v>19</v>
      </c>
      <c r="J126" s="4">
        <v>1.1</v>
      </c>
      <c r="K126" s="5">
        <v>16</v>
      </c>
      <c r="L126" s="5">
        <v>22</v>
      </c>
      <c r="M126" s="5">
        <v>18</v>
      </c>
      <c r="N126" s="5">
        <v>28</v>
      </c>
      <c r="O126" s="5">
        <v>53</v>
      </c>
      <c r="P126" s="5">
        <v>28</v>
      </c>
      <c r="Q126" s="5">
        <v>0</v>
      </c>
      <c r="R126" s="0">
        <f>SUM(K126:Q126) * CommissionSales!J126</f>
      </c>
      <c r="S126" s="4">
        <f>R126 * (CommissionSales!I126 / 100)</f>
      </c>
    </row>
    <row r="127">
      <c r="A127" s="2" t="s">
        <v>19</v>
      </c>
      <c r="B127" s="2" t="s">
        <v>20</v>
      </c>
      <c r="C127" s="0" t="s">
        <v>45</v>
      </c>
      <c r="D127" s="0" t="s">
        <v>68</v>
      </c>
      <c r="E127" s="0" t="s">
        <v>69</v>
      </c>
      <c r="F127" s="0" t="s">
        <v>146</v>
      </c>
      <c r="G127" s="0" t="s">
        <v>146</v>
      </c>
      <c r="H127" s="0" t="s">
        <v>147</v>
      </c>
      <c r="I127" s="3">
        <v>19</v>
      </c>
      <c r="J127" s="4">
        <v>29</v>
      </c>
      <c r="K127" s="5">
        <v>0</v>
      </c>
      <c r="L127" s="5">
        <v>1</v>
      </c>
      <c r="M127" s="5">
        <v>1</v>
      </c>
      <c r="N127" s="5">
        <v>1</v>
      </c>
      <c r="O127" s="5">
        <v>1</v>
      </c>
      <c r="P127" s="5">
        <v>2</v>
      </c>
      <c r="Q127" s="5">
        <v>2</v>
      </c>
      <c r="R127" s="0">
        <f>SUM(K127:Q127) * CommissionSales!J127</f>
      </c>
      <c r="S127" s="4">
        <f>R127 * (CommissionSales!I127 / 100)</f>
      </c>
    </row>
    <row r="128">
      <c r="A128" s="2" t="s">
        <v>19</v>
      </c>
      <c r="B128" s="2" t="s">
        <v>20</v>
      </c>
      <c r="C128" s="0" t="s">
        <v>45</v>
      </c>
      <c r="D128" s="0" t="s">
        <v>68</v>
      </c>
      <c r="E128" s="0" t="s">
        <v>69</v>
      </c>
      <c r="F128" s="0" t="s">
        <v>150</v>
      </c>
      <c r="G128" s="0" t="s">
        <v>150</v>
      </c>
      <c r="H128" s="0" t="s">
        <v>151</v>
      </c>
      <c r="I128" s="3">
        <v>19</v>
      </c>
      <c r="J128" s="4">
        <v>6.9</v>
      </c>
      <c r="K128" s="5">
        <v>4</v>
      </c>
      <c r="L128" s="5">
        <v>3</v>
      </c>
      <c r="M128" s="5">
        <v>3</v>
      </c>
      <c r="N128" s="5">
        <v>2</v>
      </c>
      <c r="O128" s="5">
        <v>5</v>
      </c>
      <c r="P128" s="5">
        <v>9</v>
      </c>
      <c r="Q128" s="5">
        <v>0</v>
      </c>
      <c r="R128" s="0">
        <f>SUM(K128:Q128) * CommissionSales!J128</f>
      </c>
      <c r="S128" s="4">
        <f>R128 * (CommissionSales!I128 / 100)</f>
      </c>
    </row>
    <row r="129">
      <c r="A129" s="2" t="s">
        <v>19</v>
      </c>
      <c r="B129" s="2" t="s">
        <v>20</v>
      </c>
      <c r="C129" s="0" t="s">
        <v>45</v>
      </c>
      <c r="D129" s="0" t="s">
        <v>68</v>
      </c>
      <c r="E129" s="0" t="s">
        <v>69</v>
      </c>
      <c r="F129" s="0" t="s">
        <v>152</v>
      </c>
      <c r="G129" s="0" t="s">
        <v>152</v>
      </c>
      <c r="H129" s="0" t="s">
        <v>153</v>
      </c>
      <c r="I129" s="3">
        <v>19</v>
      </c>
      <c r="J129" s="4">
        <v>25.6</v>
      </c>
      <c r="K129" s="5">
        <v>1</v>
      </c>
      <c r="L129" s="5">
        <v>0</v>
      </c>
      <c r="M129" s="5">
        <v>3</v>
      </c>
      <c r="N129" s="5">
        <v>2</v>
      </c>
      <c r="O129" s="5">
        <v>1</v>
      </c>
      <c r="P129" s="5">
        <v>2</v>
      </c>
      <c r="Q129" s="5">
        <v>7</v>
      </c>
      <c r="R129" s="0">
        <f>SUM(K129:Q129) * CommissionSales!J129</f>
      </c>
      <c r="S129" s="4">
        <f>R129 * (CommissionSales!I129 / 100)</f>
      </c>
    </row>
    <row r="130">
      <c r="A130" s="2" t="s">
        <v>19</v>
      </c>
      <c r="B130" s="2" t="s">
        <v>20</v>
      </c>
      <c r="C130" s="0" t="s">
        <v>45</v>
      </c>
      <c r="D130" s="0" t="s">
        <v>68</v>
      </c>
      <c r="E130" s="0" t="s">
        <v>69</v>
      </c>
      <c r="F130" s="0" t="s">
        <v>154</v>
      </c>
      <c r="G130" s="0" t="s">
        <v>154</v>
      </c>
      <c r="H130" s="0" t="s">
        <v>155</v>
      </c>
      <c r="I130" s="3">
        <v>19</v>
      </c>
      <c r="J130" s="4">
        <v>12.9</v>
      </c>
      <c r="K130" s="5">
        <v>0</v>
      </c>
      <c r="L130" s="5">
        <v>4</v>
      </c>
      <c r="M130" s="5">
        <v>1</v>
      </c>
      <c r="N130" s="5">
        <v>2</v>
      </c>
      <c r="O130" s="5">
        <v>0</v>
      </c>
      <c r="P130" s="5">
        <v>2</v>
      </c>
      <c r="Q130" s="5">
        <v>3</v>
      </c>
      <c r="R130" s="0">
        <f>SUM(K130:Q130) * CommissionSales!J130</f>
      </c>
      <c r="S130" s="4">
        <f>R130 * (CommissionSales!I130 / 100)</f>
      </c>
    </row>
    <row r="131">
      <c r="A131" s="2" t="s">
        <v>19</v>
      </c>
      <c r="B131" s="2" t="s">
        <v>20</v>
      </c>
      <c r="C131" s="0" t="s">
        <v>45</v>
      </c>
      <c r="D131" s="0" t="s">
        <v>68</v>
      </c>
      <c r="E131" s="0" t="s">
        <v>69</v>
      </c>
      <c r="F131" s="0" t="s">
        <v>156</v>
      </c>
      <c r="G131" s="0" t="s">
        <v>156</v>
      </c>
      <c r="H131" s="0" t="s">
        <v>157</v>
      </c>
      <c r="I131" s="3">
        <v>19</v>
      </c>
      <c r="J131" s="4">
        <v>2.9</v>
      </c>
      <c r="K131" s="5">
        <v>6</v>
      </c>
      <c r="L131" s="5">
        <v>15</v>
      </c>
      <c r="M131" s="5">
        <v>7</v>
      </c>
      <c r="N131" s="5">
        <v>7</v>
      </c>
      <c r="O131" s="5">
        <v>11</v>
      </c>
      <c r="P131" s="5">
        <v>9</v>
      </c>
      <c r="Q131" s="5">
        <v>0</v>
      </c>
      <c r="R131" s="0">
        <f>SUM(K131:Q131) * CommissionSales!J131</f>
      </c>
      <c r="S131" s="4">
        <f>R131 * (CommissionSales!I131 / 100)</f>
      </c>
    </row>
    <row r="132">
      <c r="A132" s="2" t="s">
        <v>19</v>
      </c>
      <c r="B132" s="2" t="s">
        <v>20</v>
      </c>
      <c r="C132" s="0" t="s">
        <v>45</v>
      </c>
      <c r="D132" s="0" t="s">
        <v>68</v>
      </c>
      <c r="E132" s="0" t="s">
        <v>69</v>
      </c>
      <c r="F132" s="0" t="s">
        <v>158</v>
      </c>
      <c r="G132" s="0" t="s">
        <v>158</v>
      </c>
      <c r="H132" s="0" t="s">
        <v>159</v>
      </c>
      <c r="I132" s="3">
        <v>19</v>
      </c>
      <c r="J132" s="4">
        <v>5</v>
      </c>
      <c r="K132" s="5">
        <v>5</v>
      </c>
      <c r="L132" s="5">
        <v>8</v>
      </c>
      <c r="M132" s="5">
        <v>4</v>
      </c>
      <c r="N132" s="5">
        <v>8</v>
      </c>
      <c r="O132" s="5">
        <v>9</v>
      </c>
      <c r="P132" s="5">
        <v>15</v>
      </c>
      <c r="Q132" s="5">
        <v>0</v>
      </c>
      <c r="R132" s="0">
        <f>SUM(K132:Q132) * CommissionSales!J132</f>
      </c>
      <c r="S132" s="4">
        <f>R132 * (CommissionSales!I132 / 100)</f>
      </c>
    </row>
    <row r="133">
      <c r="A133" s="2" t="s">
        <v>19</v>
      </c>
      <c r="B133" s="2" t="s">
        <v>20</v>
      </c>
      <c r="C133" s="0" t="s">
        <v>45</v>
      </c>
      <c r="D133" s="0" t="s">
        <v>68</v>
      </c>
      <c r="E133" s="0" t="s">
        <v>69</v>
      </c>
      <c r="F133" s="0" t="s">
        <v>162</v>
      </c>
      <c r="G133" s="0" t="s">
        <v>162</v>
      </c>
      <c r="H133" s="0" t="s">
        <v>163</v>
      </c>
      <c r="I133" s="3">
        <v>19</v>
      </c>
      <c r="J133" s="4">
        <v>4.6</v>
      </c>
      <c r="K133" s="5">
        <v>7</v>
      </c>
      <c r="L133" s="5">
        <v>11</v>
      </c>
      <c r="M133" s="5">
        <v>6</v>
      </c>
      <c r="N133" s="5">
        <v>4</v>
      </c>
      <c r="O133" s="5">
        <v>16</v>
      </c>
      <c r="P133" s="5">
        <v>16</v>
      </c>
      <c r="Q133" s="5">
        <v>4</v>
      </c>
      <c r="R133" s="0">
        <f>SUM(K133:Q133) * CommissionSales!J133</f>
      </c>
      <c r="S133" s="4">
        <f>R133 * (CommissionSales!I133 / 100)</f>
      </c>
    </row>
    <row r="134">
      <c r="A134" s="2" t="s">
        <v>19</v>
      </c>
      <c r="B134" s="2" t="s">
        <v>20</v>
      </c>
      <c r="C134" s="0" t="s">
        <v>45</v>
      </c>
      <c r="D134" s="0" t="s">
        <v>68</v>
      </c>
      <c r="E134" s="0" t="s">
        <v>69</v>
      </c>
      <c r="F134" s="0" t="s">
        <v>164</v>
      </c>
      <c r="G134" s="0" t="s">
        <v>164</v>
      </c>
      <c r="H134" s="0" t="s">
        <v>165</v>
      </c>
      <c r="I134" s="3">
        <v>19</v>
      </c>
      <c r="J134" s="4">
        <v>3.7</v>
      </c>
      <c r="K134" s="5">
        <v>4</v>
      </c>
      <c r="L134" s="5">
        <v>5</v>
      </c>
      <c r="M134" s="5">
        <v>5</v>
      </c>
      <c r="N134" s="5">
        <v>5</v>
      </c>
      <c r="O134" s="5">
        <v>14</v>
      </c>
      <c r="P134" s="5">
        <v>21</v>
      </c>
      <c r="Q134" s="5">
        <v>0</v>
      </c>
      <c r="R134" s="0">
        <f>SUM(K134:Q134) * CommissionSales!J134</f>
      </c>
      <c r="S134" s="4">
        <f>R134 * (CommissionSales!I134 / 100)</f>
      </c>
    </row>
    <row r="135">
      <c r="A135" s="2" t="s">
        <v>19</v>
      </c>
      <c r="B135" s="2" t="s">
        <v>20</v>
      </c>
      <c r="C135" s="0" t="s">
        <v>45</v>
      </c>
      <c r="D135" s="0" t="s">
        <v>68</v>
      </c>
      <c r="E135" s="0" t="s">
        <v>69</v>
      </c>
      <c r="F135" s="0" t="s">
        <v>74</v>
      </c>
      <c r="G135" s="0" t="s">
        <v>74</v>
      </c>
      <c r="H135" s="0" t="s">
        <v>75</v>
      </c>
      <c r="I135" s="3">
        <v>19</v>
      </c>
      <c r="J135" s="4">
        <v>23.5</v>
      </c>
      <c r="K135" s="5">
        <v>1</v>
      </c>
      <c r="L135" s="5">
        <v>1</v>
      </c>
      <c r="M135" s="5">
        <v>4</v>
      </c>
      <c r="N135" s="5">
        <v>0</v>
      </c>
      <c r="O135" s="5">
        <v>6</v>
      </c>
      <c r="P135" s="5">
        <v>5</v>
      </c>
      <c r="Q135" s="5">
        <v>2</v>
      </c>
      <c r="R135" s="0">
        <f>SUM(K135:Q135) * CommissionSales!J135</f>
      </c>
      <c r="S135" s="4">
        <f>R135 * (CommissionSales!I135 / 100)</f>
      </c>
    </row>
    <row r="136">
      <c r="A136" s="2" t="s">
        <v>19</v>
      </c>
      <c r="B136" s="2" t="s">
        <v>20</v>
      </c>
      <c r="C136" s="0" t="s">
        <v>45</v>
      </c>
      <c r="D136" s="0" t="s">
        <v>68</v>
      </c>
      <c r="E136" s="0" t="s">
        <v>69</v>
      </c>
      <c r="F136" s="0" t="s">
        <v>166</v>
      </c>
      <c r="G136" s="0" t="s">
        <v>166</v>
      </c>
      <c r="H136" s="0" t="s">
        <v>167</v>
      </c>
      <c r="I136" s="3">
        <v>19</v>
      </c>
      <c r="J136" s="4">
        <v>4.7</v>
      </c>
      <c r="K136" s="5">
        <v>1</v>
      </c>
      <c r="L136" s="5">
        <v>0</v>
      </c>
      <c r="M136" s="5">
        <v>1</v>
      </c>
      <c r="N136" s="5">
        <v>2</v>
      </c>
      <c r="O136" s="5">
        <v>2</v>
      </c>
      <c r="P136" s="5">
        <v>5</v>
      </c>
      <c r="Q136" s="5">
        <v>0</v>
      </c>
      <c r="R136" s="0">
        <f>SUM(K136:Q136) * CommissionSales!J136</f>
      </c>
      <c r="S136" s="4">
        <f>R136 * (CommissionSales!I136 / 100)</f>
      </c>
    </row>
    <row r="137">
      <c r="A137" s="2" t="s">
        <v>19</v>
      </c>
      <c r="B137" s="2" t="s">
        <v>20</v>
      </c>
      <c r="C137" s="0" t="s">
        <v>45</v>
      </c>
      <c r="D137" s="0" t="s">
        <v>68</v>
      </c>
      <c r="E137" s="0" t="s">
        <v>69</v>
      </c>
      <c r="F137" s="0" t="s">
        <v>182</v>
      </c>
      <c r="G137" s="0" t="s">
        <v>182</v>
      </c>
      <c r="H137" s="0" t="s">
        <v>183</v>
      </c>
      <c r="I137" s="3">
        <v>19</v>
      </c>
      <c r="J137" s="4">
        <v>5</v>
      </c>
      <c r="K137" s="5">
        <v>0</v>
      </c>
      <c r="L137" s="5">
        <v>1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0">
        <f>SUM(K137:Q137) * CommissionSales!J137</f>
      </c>
      <c r="S137" s="4">
        <f>R137 * (CommissionSales!I137 / 100)</f>
      </c>
    </row>
    <row r="138">
      <c r="A138" s="2" t="s">
        <v>19</v>
      </c>
      <c r="B138" s="2" t="s">
        <v>20</v>
      </c>
      <c r="C138" s="0" t="s">
        <v>45</v>
      </c>
      <c r="D138" s="0" t="s">
        <v>68</v>
      </c>
      <c r="E138" s="0" t="s">
        <v>69</v>
      </c>
      <c r="F138" s="0" t="s">
        <v>168</v>
      </c>
      <c r="G138" s="0" t="s">
        <v>168</v>
      </c>
      <c r="H138" s="0" t="s">
        <v>169</v>
      </c>
      <c r="I138" s="3">
        <v>19</v>
      </c>
      <c r="J138" s="4">
        <v>23.9</v>
      </c>
      <c r="K138" s="5">
        <v>0</v>
      </c>
      <c r="L138" s="5">
        <v>5</v>
      </c>
      <c r="M138" s="5">
        <v>1</v>
      </c>
      <c r="N138" s="5">
        <v>3</v>
      </c>
      <c r="O138" s="5">
        <v>1</v>
      </c>
      <c r="P138" s="5">
        <v>3</v>
      </c>
      <c r="Q138" s="5">
        <v>5</v>
      </c>
      <c r="R138" s="0">
        <f>SUM(K138:Q138) * CommissionSales!J138</f>
      </c>
      <c r="S138" s="4">
        <f>R138 * (CommissionSales!I138 / 100)</f>
      </c>
    </row>
    <row r="139">
      <c r="A139" s="2" t="s">
        <v>19</v>
      </c>
      <c r="B139" s="2" t="s">
        <v>20</v>
      </c>
      <c r="C139" s="0" t="s">
        <v>45</v>
      </c>
      <c r="D139" s="0" t="s">
        <v>68</v>
      </c>
      <c r="E139" s="0" t="s">
        <v>69</v>
      </c>
      <c r="F139" s="0" t="s">
        <v>170</v>
      </c>
      <c r="G139" s="0" t="s">
        <v>170</v>
      </c>
      <c r="H139" s="0" t="s">
        <v>171</v>
      </c>
      <c r="I139" s="3">
        <v>19</v>
      </c>
      <c r="J139" s="4">
        <v>16.9</v>
      </c>
      <c r="K139" s="5">
        <v>3</v>
      </c>
      <c r="L139" s="5">
        <v>5</v>
      </c>
      <c r="M139" s="5">
        <v>3</v>
      </c>
      <c r="N139" s="5">
        <v>8</v>
      </c>
      <c r="O139" s="5">
        <v>3</v>
      </c>
      <c r="P139" s="5">
        <v>7</v>
      </c>
      <c r="Q139" s="5">
        <v>5</v>
      </c>
      <c r="R139" s="0">
        <f>SUM(K139:Q139) * CommissionSales!J139</f>
      </c>
      <c r="S139" s="4">
        <f>R139 * (CommissionSales!I139 / 100)</f>
      </c>
    </row>
    <row r="140">
      <c r="A140" s="2" t="s">
        <v>19</v>
      </c>
      <c r="B140" s="2" t="s">
        <v>20</v>
      </c>
      <c r="C140" s="0" t="s">
        <v>21</v>
      </c>
      <c r="D140" s="0" t="s">
        <v>184</v>
      </c>
      <c r="E140" s="0" t="s">
        <v>185</v>
      </c>
      <c r="F140" s="0" t="s">
        <v>186</v>
      </c>
      <c r="G140" s="0" t="s">
        <v>186</v>
      </c>
      <c r="H140" s="0" t="s">
        <v>187</v>
      </c>
      <c r="I140" s="3">
        <v>18</v>
      </c>
      <c r="J140" s="4">
        <v>14.5</v>
      </c>
      <c r="K140" s="5">
        <v>3</v>
      </c>
      <c r="L140" s="5">
        <v>1</v>
      </c>
      <c r="M140" s="5">
        <v>1</v>
      </c>
      <c r="N140" s="5">
        <v>2</v>
      </c>
      <c r="O140" s="5">
        <v>2</v>
      </c>
      <c r="P140" s="5">
        <v>2</v>
      </c>
      <c r="Q140" s="5">
        <v>1</v>
      </c>
      <c r="R140" s="0">
        <f>SUM(K140:Q140) * CommissionSales!J140</f>
      </c>
      <c r="S140" s="4">
        <f>R140 * (CommissionSales!I140 / 100)</f>
      </c>
    </row>
    <row r="141">
      <c r="A141" s="2" t="s">
        <v>19</v>
      </c>
      <c r="B141" s="2" t="s">
        <v>20</v>
      </c>
      <c r="C141" s="0" t="s">
        <v>21</v>
      </c>
      <c r="D141" s="0" t="s">
        <v>184</v>
      </c>
      <c r="E141" s="0" t="s">
        <v>185</v>
      </c>
      <c r="F141" s="0" t="s">
        <v>188</v>
      </c>
      <c r="G141" s="0" t="s">
        <v>188</v>
      </c>
      <c r="H141" s="0" t="s">
        <v>189</v>
      </c>
      <c r="I141" s="3">
        <v>18</v>
      </c>
      <c r="J141" s="4">
        <v>14.5</v>
      </c>
      <c r="K141" s="5">
        <v>4</v>
      </c>
      <c r="L141" s="5">
        <v>2</v>
      </c>
      <c r="M141" s="5">
        <v>2</v>
      </c>
      <c r="N141" s="5">
        <v>1</v>
      </c>
      <c r="O141" s="5">
        <v>9</v>
      </c>
      <c r="P141" s="5">
        <v>1</v>
      </c>
      <c r="Q141" s="5">
        <v>3</v>
      </c>
      <c r="R141" s="0">
        <f>SUM(K141:Q141) * CommissionSales!J141</f>
      </c>
      <c r="S141" s="4">
        <f>R141 * (CommissionSales!I141 / 100)</f>
      </c>
    </row>
    <row r="142">
      <c r="A142" s="2" t="s">
        <v>19</v>
      </c>
      <c r="B142" s="2" t="s">
        <v>20</v>
      </c>
      <c r="C142" s="0" t="s">
        <v>38</v>
      </c>
      <c r="D142" s="0" t="s">
        <v>184</v>
      </c>
      <c r="E142" s="0" t="s">
        <v>185</v>
      </c>
      <c r="F142" s="0" t="s">
        <v>190</v>
      </c>
      <c r="G142" s="0" t="s">
        <v>190</v>
      </c>
      <c r="H142" s="0" t="s">
        <v>191</v>
      </c>
      <c r="I142" s="3">
        <v>20</v>
      </c>
      <c r="J142" s="4">
        <v>7.7</v>
      </c>
      <c r="K142" s="5">
        <v>1</v>
      </c>
      <c r="L142" s="5">
        <v>0</v>
      </c>
      <c r="M142" s="5">
        <v>0</v>
      </c>
      <c r="N142" s="5">
        <v>2</v>
      </c>
      <c r="O142" s="5">
        <v>1</v>
      </c>
      <c r="P142" s="5">
        <v>4</v>
      </c>
      <c r="Q142" s="5">
        <v>1</v>
      </c>
      <c r="R142" s="0">
        <f>SUM(K142:Q142) * CommissionSales!J142</f>
      </c>
      <c r="S142" s="4">
        <f>R142 * (CommissionSales!I142 / 100)</f>
      </c>
    </row>
    <row r="143">
      <c r="A143" s="2" t="s">
        <v>19</v>
      </c>
      <c r="B143" s="2" t="s">
        <v>20</v>
      </c>
      <c r="C143" s="0" t="s">
        <v>38</v>
      </c>
      <c r="D143" s="0" t="s">
        <v>184</v>
      </c>
      <c r="E143" s="0" t="s">
        <v>185</v>
      </c>
      <c r="F143" s="0" t="s">
        <v>192</v>
      </c>
      <c r="G143" s="0" t="s">
        <v>192</v>
      </c>
      <c r="H143" s="0" t="s">
        <v>193</v>
      </c>
      <c r="I143" s="3">
        <v>18</v>
      </c>
      <c r="J143" s="4">
        <v>7.3</v>
      </c>
      <c r="K143" s="5">
        <v>1</v>
      </c>
      <c r="L143" s="5">
        <v>0</v>
      </c>
      <c r="M143" s="5">
        <v>1</v>
      </c>
      <c r="N143" s="5">
        <v>3</v>
      </c>
      <c r="O143" s="5">
        <v>2</v>
      </c>
      <c r="P143" s="5">
        <v>6</v>
      </c>
      <c r="Q143" s="5">
        <v>3</v>
      </c>
      <c r="R143" s="0">
        <f>SUM(K143:Q143) * CommissionSales!J143</f>
      </c>
      <c r="S143" s="4">
        <f>R143 * (CommissionSales!I143 / 100)</f>
      </c>
    </row>
    <row r="144">
      <c r="A144" s="2" t="s">
        <v>19</v>
      </c>
      <c r="B144" s="2" t="s">
        <v>20</v>
      </c>
      <c r="C144" s="0" t="s">
        <v>38</v>
      </c>
      <c r="D144" s="0" t="s">
        <v>184</v>
      </c>
      <c r="E144" s="0" t="s">
        <v>185</v>
      </c>
      <c r="F144" s="0" t="s">
        <v>194</v>
      </c>
      <c r="G144" s="0" t="s">
        <v>194</v>
      </c>
      <c r="H144" s="0" t="s">
        <v>195</v>
      </c>
      <c r="I144" s="3">
        <v>18</v>
      </c>
      <c r="J144" s="4">
        <v>4.7</v>
      </c>
      <c r="K144" s="5">
        <v>5</v>
      </c>
      <c r="L144" s="5">
        <v>8</v>
      </c>
      <c r="M144" s="5">
        <v>1</v>
      </c>
      <c r="N144" s="5">
        <v>12</v>
      </c>
      <c r="O144" s="5">
        <v>12</v>
      </c>
      <c r="P144" s="5">
        <v>29</v>
      </c>
      <c r="Q144" s="5">
        <v>12</v>
      </c>
      <c r="R144" s="0">
        <f>SUM(K144:Q144) * CommissionSales!J144</f>
      </c>
      <c r="S144" s="4">
        <f>R144 * (CommissionSales!I144 / 100)</f>
      </c>
    </row>
    <row r="145">
      <c r="A145" s="2" t="s">
        <v>19</v>
      </c>
      <c r="B145" s="2" t="s">
        <v>20</v>
      </c>
      <c r="C145" s="0" t="s">
        <v>38</v>
      </c>
      <c r="D145" s="0" t="s">
        <v>184</v>
      </c>
      <c r="E145" s="0" t="s">
        <v>185</v>
      </c>
      <c r="F145" s="0" t="s">
        <v>196</v>
      </c>
      <c r="G145" s="0" t="s">
        <v>196</v>
      </c>
      <c r="H145" s="0" t="s">
        <v>197</v>
      </c>
      <c r="I145" s="3">
        <v>18</v>
      </c>
      <c r="J145" s="4">
        <v>7.7</v>
      </c>
      <c r="K145" s="5">
        <v>0</v>
      </c>
      <c r="L145" s="5">
        <v>1</v>
      </c>
      <c r="M145" s="5">
        <v>0</v>
      </c>
      <c r="N145" s="5">
        <v>2</v>
      </c>
      <c r="O145" s="5">
        <v>2</v>
      </c>
      <c r="P145" s="5">
        <v>3</v>
      </c>
      <c r="Q145" s="5">
        <v>2</v>
      </c>
      <c r="R145" s="0">
        <f>SUM(K145:Q145) * CommissionSales!J145</f>
      </c>
      <c r="S145" s="4">
        <f>R145 * (CommissionSales!I145 / 100)</f>
      </c>
    </row>
    <row r="146">
      <c r="A146" s="2" t="s">
        <v>19</v>
      </c>
      <c r="B146" s="2" t="s">
        <v>20</v>
      </c>
      <c r="C146" s="0" t="s">
        <v>38</v>
      </c>
      <c r="D146" s="0" t="s">
        <v>184</v>
      </c>
      <c r="E146" s="0" t="s">
        <v>185</v>
      </c>
      <c r="F146" s="0" t="s">
        <v>198</v>
      </c>
      <c r="G146" s="0" t="s">
        <v>198</v>
      </c>
      <c r="H146" s="0" t="s">
        <v>199</v>
      </c>
      <c r="I146" s="3">
        <v>18</v>
      </c>
      <c r="J146" s="4">
        <v>6.1</v>
      </c>
      <c r="K146" s="5">
        <v>0</v>
      </c>
      <c r="L146" s="5">
        <v>0</v>
      </c>
      <c r="M146" s="5">
        <v>0</v>
      </c>
      <c r="N146" s="5">
        <v>0</v>
      </c>
      <c r="O146" s="5">
        <v>1</v>
      </c>
      <c r="P146" s="5">
        <v>2</v>
      </c>
      <c r="Q146" s="5">
        <v>1</v>
      </c>
      <c r="R146" s="0">
        <f>SUM(K146:Q146) * CommissionSales!J146</f>
      </c>
      <c r="S146" s="4">
        <f>R146 * (CommissionSales!I146 / 100)</f>
      </c>
    </row>
    <row r="147">
      <c r="A147" s="2" t="s">
        <v>19</v>
      </c>
      <c r="B147" s="2" t="s">
        <v>20</v>
      </c>
      <c r="C147" s="0" t="s">
        <v>38</v>
      </c>
      <c r="D147" s="0" t="s">
        <v>184</v>
      </c>
      <c r="E147" s="0" t="s">
        <v>185</v>
      </c>
      <c r="F147" s="0" t="s">
        <v>200</v>
      </c>
      <c r="G147" s="0" t="s">
        <v>200</v>
      </c>
      <c r="H147" s="0" t="s">
        <v>201</v>
      </c>
      <c r="I147" s="3">
        <v>18</v>
      </c>
      <c r="J147" s="4">
        <v>5.2</v>
      </c>
      <c r="K147" s="5">
        <v>0</v>
      </c>
      <c r="L147" s="5">
        <v>1</v>
      </c>
      <c r="M147" s="5">
        <v>0</v>
      </c>
      <c r="N147" s="5">
        <v>0</v>
      </c>
      <c r="O147" s="5">
        <v>2</v>
      </c>
      <c r="P147" s="5">
        <v>3</v>
      </c>
      <c r="Q147" s="5">
        <v>1</v>
      </c>
      <c r="R147" s="0">
        <f>SUM(K147:Q147) * CommissionSales!J147</f>
      </c>
      <c r="S147" s="4">
        <f>R147 * (CommissionSales!I147 / 100)</f>
      </c>
    </row>
    <row r="148">
      <c r="A148" s="2" t="s">
        <v>19</v>
      </c>
      <c r="B148" s="2" t="s">
        <v>20</v>
      </c>
      <c r="C148" s="0" t="s">
        <v>38</v>
      </c>
      <c r="D148" s="0" t="s">
        <v>184</v>
      </c>
      <c r="E148" s="0" t="s">
        <v>185</v>
      </c>
      <c r="F148" s="0" t="s">
        <v>202</v>
      </c>
      <c r="G148" s="0" t="s">
        <v>202</v>
      </c>
      <c r="H148" s="0" t="s">
        <v>203</v>
      </c>
      <c r="I148" s="3">
        <v>18</v>
      </c>
      <c r="J148" s="4">
        <v>3.2</v>
      </c>
      <c r="K148" s="5">
        <v>4</v>
      </c>
      <c r="L148" s="5">
        <v>4</v>
      </c>
      <c r="M148" s="5">
        <v>2</v>
      </c>
      <c r="N148" s="5">
        <v>2</v>
      </c>
      <c r="O148" s="5">
        <v>1</v>
      </c>
      <c r="P148" s="5">
        <v>8</v>
      </c>
      <c r="Q148" s="5">
        <v>0</v>
      </c>
      <c r="R148" s="0">
        <f>SUM(K148:Q148) * CommissionSales!J148</f>
      </c>
      <c r="S148" s="4">
        <f>R148 * (CommissionSales!I148 / 100)</f>
      </c>
    </row>
    <row r="149">
      <c r="A149" s="2" t="s">
        <v>19</v>
      </c>
      <c r="B149" s="2" t="s">
        <v>20</v>
      </c>
      <c r="C149" s="0" t="s">
        <v>38</v>
      </c>
      <c r="D149" s="0" t="s">
        <v>184</v>
      </c>
      <c r="E149" s="0" t="s">
        <v>185</v>
      </c>
      <c r="F149" s="0" t="s">
        <v>186</v>
      </c>
      <c r="G149" s="0" t="s">
        <v>186</v>
      </c>
      <c r="H149" s="0" t="s">
        <v>187</v>
      </c>
      <c r="I149" s="3">
        <v>18</v>
      </c>
      <c r="J149" s="4">
        <v>14.5</v>
      </c>
      <c r="K149" s="5">
        <v>0</v>
      </c>
      <c r="L149" s="5">
        <v>0</v>
      </c>
      <c r="M149" s="5">
        <v>0</v>
      </c>
      <c r="N149" s="5">
        <v>0</v>
      </c>
      <c r="O149" s="5">
        <v>1</v>
      </c>
      <c r="P149" s="5">
        <v>2</v>
      </c>
      <c r="Q149" s="5">
        <v>2</v>
      </c>
      <c r="R149" s="0">
        <f>SUM(K149:Q149) * CommissionSales!J149</f>
      </c>
      <c r="S149" s="4">
        <f>R149 * (CommissionSales!I149 / 100)</f>
      </c>
    </row>
    <row r="150">
      <c r="A150" s="2" t="s">
        <v>19</v>
      </c>
      <c r="B150" s="2" t="s">
        <v>20</v>
      </c>
      <c r="C150" s="0" t="s">
        <v>38</v>
      </c>
      <c r="D150" s="0" t="s">
        <v>184</v>
      </c>
      <c r="E150" s="0" t="s">
        <v>185</v>
      </c>
      <c r="F150" s="0" t="s">
        <v>204</v>
      </c>
      <c r="G150" s="0" t="s">
        <v>204</v>
      </c>
      <c r="H150" s="0" t="s">
        <v>205</v>
      </c>
      <c r="I150" s="3">
        <v>18</v>
      </c>
      <c r="J150" s="4">
        <v>6.6</v>
      </c>
      <c r="K150" s="5">
        <v>1</v>
      </c>
      <c r="L150" s="5">
        <v>0</v>
      </c>
      <c r="M150" s="5">
        <v>0</v>
      </c>
      <c r="N150" s="5">
        <v>0</v>
      </c>
      <c r="O150" s="5">
        <v>1</v>
      </c>
      <c r="P150" s="5">
        <v>2</v>
      </c>
      <c r="Q150" s="5">
        <v>4</v>
      </c>
      <c r="R150" s="0">
        <f>SUM(K150:Q150) * CommissionSales!J150</f>
      </c>
      <c r="S150" s="4">
        <f>R150 * (CommissionSales!I150 / 100)</f>
      </c>
    </row>
    <row r="151">
      <c r="A151" s="2" t="s">
        <v>19</v>
      </c>
      <c r="B151" s="2" t="s">
        <v>20</v>
      </c>
      <c r="C151" s="0" t="s">
        <v>38</v>
      </c>
      <c r="D151" s="0" t="s">
        <v>184</v>
      </c>
      <c r="E151" s="0" t="s">
        <v>185</v>
      </c>
      <c r="F151" s="0" t="s">
        <v>206</v>
      </c>
      <c r="G151" s="0" t="s">
        <v>206</v>
      </c>
      <c r="H151" s="0" t="s">
        <v>207</v>
      </c>
      <c r="I151" s="3">
        <v>18</v>
      </c>
      <c r="J151" s="4">
        <v>4</v>
      </c>
      <c r="K151" s="5">
        <v>0</v>
      </c>
      <c r="L151" s="5">
        <v>0</v>
      </c>
      <c r="M151" s="5">
        <v>2</v>
      </c>
      <c r="N151" s="5">
        <v>0</v>
      </c>
      <c r="O151" s="5">
        <v>0</v>
      </c>
      <c r="P151" s="5">
        <v>4</v>
      </c>
      <c r="Q151" s="5">
        <v>1</v>
      </c>
      <c r="R151" s="0">
        <f>SUM(K151:Q151) * CommissionSales!J151</f>
      </c>
      <c r="S151" s="4">
        <f>R151 * (CommissionSales!I151 / 100)</f>
      </c>
    </row>
    <row r="152">
      <c r="A152" s="2" t="s">
        <v>19</v>
      </c>
      <c r="B152" s="2" t="s">
        <v>20</v>
      </c>
      <c r="C152" s="0" t="s">
        <v>38</v>
      </c>
      <c r="D152" s="0" t="s">
        <v>184</v>
      </c>
      <c r="E152" s="0" t="s">
        <v>185</v>
      </c>
      <c r="F152" s="0" t="s">
        <v>208</v>
      </c>
      <c r="G152" s="0" t="s">
        <v>208</v>
      </c>
      <c r="H152" s="0" t="s">
        <v>209</v>
      </c>
      <c r="I152" s="3">
        <v>18</v>
      </c>
      <c r="J152" s="4">
        <v>8.1</v>
      </c>
      <c r="K152" s="5">
        <v>0</v>
      </c>
      <c r="L152" s="5">
        <v>0</v>
      </c>
      <c r="M152" s="5">
        <v>0</v>
      </c>
      <c r="N152" s="5">
        <v>0</v>
      </c>
      <c r="O152" s="5">
        <v>1</v>
      </c>
      <c r="P152" s="5">
        <v>2</v>
      </c>
      <c r="Q152" s="5">
        <v>1</v>
      </c>
      <c r="R152" s="0">
        <f>SUM(K152:Q152) * CommissionSales!J152</f>
      </c>
      <c r="S152" s="4">
        <f>R152 * (CommissionSales!I152 / 100)</f>
      </c>
    </row>
    <row r="153">
      <c r="A153" s="2" t="s">
        <v>19</v>
      </c>
      <c r="B153" s="2" t="s">
        <v>20</v>
      </c>
      <c r="C153" s="0" t="s">
        <v>38</v>
      </c>
      <c r="D153" s="0" t="s">
        <v>184</v>
      </c>
      <c r="E153" s="0" t="s">
        <v>185</v>
      </c>
      <c r="F153" s="0" t="s">
        <v>210</v>
      </c>
      <c r="G153" s="0" t="s">
        <v>210</v>
      </c>
      <c r="H153" s="0" t="s">
        <v>211</v>
      </c>
      <c r="I153" s="3">
        <v>20</v>
      </c>
      <c r="J153" s="4">
        <v>9.5</v>
      </c>
      <c r="K153" s="5">
        <v>2</v>
      </c>
      <c r="L153" s="5">
        <v>5</v>
      </c>
      <c r="M153" s="5">
        <v>4</v>
      </c>
      <c r="N153" s="5">
        <v>2</v>
      </c>
      <c r="O153" s="5">
        <v>3</v>
      </c>
      <c r="P153" s="5">
        <v>10</v>
      </c>
      <c r="Q153" s="5">
        <v>3</v>
      </c>
      <c r="R153" s="0">
        <f>SUM(K153:Q153) * CommissionSales!J153</f>
      </c>
      <c r="S153" s="4">
        <f>R153 * (CommissionSales!I153 / 100)</f>
      </c>
    </row>
    <row r="154">
      <c r="A154" s="2" t="s">
        <v>19</v>
      </c>
      <c r="B154" s="2" t="s">
        <v>20</v>
      </c>
      <c r="C154" s="0" t="s">
        <v>38</v>
      </c>
      <c r="D154" s="0" t="s">
        <v>184</v>
      </c>
      <c r="E154" s="0" t="s">
        <v>185</v>
      </c>
      <c r="F154" s="0" t="s">
        <v>212</v>
      </c>
      <c r="G154" s="0" t="s">
        <v>212</v>
      </c>
      <c r="H154" s="0" t="s">
        <v>213</v>
      </c>
      <c r="I154" s="3">
        <v>20</v>
      </c>
      <c r="J154" s="4">
        <v>8.8</v>
      </c>
      <c r="K154" s="5">
        <v>4</v>
      </c>
      <c r="L154" s="5">
        <v>3</v>
      </c>
      <c r="M154" s="5">
        <v>4</v>
      </c>
      <c r="N154" s="5">
        <v>2</v>
      </c>
      <c r="O154" s="5">
        <v>9</v>
      </c>
      <c r="P154" s="5">
        <v>13</v>
      </c>
      <c r="Q154" s="5">
        <v>6</v>
      </c>
      <c r="R154" s="0">
        <f>SUM(K154:Q154) * CommissionSales!J154</f>
      </c>
      <c r="S154" s="4">
        <f>R154 * (CommissionSales!I154 / 100)</f>
      </c>
    </row>
    <row r="155">
      <c r="A155" s="2" t="s">
        <v>19</v>
      </c>
      <c r="B155" s="2" t="s">
        <v>20</v>
      </c>
      <c r="C155" s="0" t="s">
        <v>38</v>
      </c>
      <c r="D155" s="0" t="s">
        <v>184</v>
      </c>
      <c r="E155" s="0" t="s">
        <v>185</v>
      </c>
      <c r="F155" s="0" t="s">
        <v>214</v>
      </c>
      <c r="G155" s="0" t="s">
        <v>214</v>
      </c>
      <c r="H155" s="0" t="s">
        <v>215</v>
      </c>
      <c r="I155" s="3">
        <v>18</v>
      </c>
      <c r="J155" s="4">
        <v>9.6</v>
      </c>
      <c r="K155" s="5">
        <v>1</v>
      </c>
      <c r="L155" s="5">
        <v>0</v>
      </c>
      <c r="M155" s="5">
        <v>0</v>
      </c>
      <c r="N155" s="5">
        <v>0</v>
      </c>
      <c r="O155" s="5">
        <v>0</v>
      </c>
      <c r="P155" s="5">
        <v>3</v>
      </c>
      <c r="Q155" s="5">
        <v>2</v>
      </c>
      <c r="R155" s="0">
        <f>SUM(K155:Q155) * CommissionSales!J155</f>
      </c>
      <c r="S155" s="4">
        <f>R155 * (CommissionSales!I155 / 100)</f>
      </c>
    </row>
    <row r="156">
      <c r="A156" s="2" t="s">
        <v>19</v>
      </c>
      <c r="B156" s="2" t="s">
        <v>20</v>
      </c>
      <c r="C156" s="0" t="s">
        <v>38</v>
      </c>
      <c r="D156" s="0" t="s">
        <v>184</v>
      </c>
      <c r="E156" s="0" t="s">
        <v>185</v>
      </c>
      <c r="F156" s="0" t="s">
        <v>216</v>
      </c>
      <c r="G156" s="0" t="s">
        <v>216</v>
      </c>
      <c r="H156" s="0" t="s">
        <v>217</v>
      </c>
      <c r="I156" s="3">
        <v>18</v>
      </c>
      <c r="J156" s="4">
        <v>8.5</v>
      </c>
      <c r="K156" s="5">
        <v>2</v>
      </c>
      <c r="L156" s="5">
        <v>0</v>
      </c>
      <c r="M156" s="5">
        <v>2</v>
      </c>
      <c r="N156" s="5">
        <v>3</v>
      </c>
      <c r="O156" s="5">
        <v>3</v>
      </c>
      <c r="P156" s="5">
        <v>6</v>
      </c>
      <c r="Q156" s="5">
        <v>2</v>
      </c>
      <c r="R156" s="0">
        <f>SUM(K156:Q156) * CommissionSales!J156</f>
      </c>
      <c r="S156" s="4">
        <f>R156 * (CommissionSales!I156 / 100)</f>
      </c>
    </row>
    <row r="157">
      <c r="A157" s="2" t="s">
        <v>19</v>
      </c>
      <c r="B157" s="2" t="s">
        <v>20</v>
      </c>
      <c r="C157" s="0" t="s">
        <v>38</v>
      </c>
      <c r="D157" s="0" t="s">
        <v>184</v>
      </c>
      <c r="E157" s="0" t="s">
        <v>185</v>
      </c>
      <c r="F157" s="0" t="s">
        <v>218</v>
      </c>
      <c r="G157" s="0" t="s">
        <v>218</v>
      </c>
      <c r="H157" s="0" t="s">
        <v>219</v>
      </c>
      <c r="I157" s="3">
        <v>18</v>
      </c>
      <c r="J157" s="4">
        <v>5.8</v>
      </c>
      <c r="K157" s="5">
        <v>0</v>
      </c>
      <c r="L157" s="5">
        <v>1</v>
      </c>
      <c r="M157" s="5">
        <v>0</v>
      </c>
      <c r="N157" s="5">
        <v>0</v>
      </c>
      <c r="O157" s="5">
        <v>3</v>
      </c>
      <c r="P157" s="5">
        <v>2</v>
      </c>
      <c r="Q157" s="5">
        <v>4</v>
      </c>
      <c r="R157" s="0">
        <f>SUM(K157:Q157) * CommissionSales!J157</f>
      </c>
      <c r="S157" s="4">
        <f>R157 * (CommissionSales!I157 / 100)</f>
      </c>
    </row>
    <row r="158">
      <c r="A158" s="2" t="s">
        <v>19</v>
      </c>
      <c r="B158" s="2" t="s">
        <v>20</v>
      </c>
      <c r="C158" s="0" t="s">
        <v>38</v>
      </c>
      <c r="D158" s="0" t="s">
        <v>184</v>
      </c>
      <c r="E158" s="0" t="s">
        <v>185</v>
      </c>
      <c r="F158" s="0" t="s">
        <v>220</v>
      </c>
      <c r="G158" s="0" t="s">
        <v>220</v>
      </c>
      <c r="H158" s="0" t="s">
        <v>221</v>
      </c>
      <c r="I158" s="3">
        <v>18</v>
      </c>
      <c r="J158" s="4">
        <v>6.2</v>
      </c>
      <c r="K158" s="5">
        <v>0</v>
      </c>
      <c r="L158" s="5">
        <v>0</v>
      </c>
      <c r="M158" s="5">
        <v>1</v>
      </c>
      <c r="N158" s="5">
        <v>0</v>
      </c>
      <c r="O158" s="5">
        <v>1</v>
      </c>
      <c r="P158" s="5">
        <v>6</v>
      </c>
      <c r="Q158" s="5">
        <v>0</v>
      </c>
      <c r="R158" s="0">
        <f>SUM(K158:Q158) * CommissionSales!J158</f>
      </c>
      <c r="S158" s="4">
        <f>R158 * (CommissionSales!I158 / 100)</f>
      </c>
    </row>
    <row r="159">
      <c r="A159" s="2" t="s">
        <v>19</v>
      </c>
      <c r="B159" s="2" t="s">
        <v>20</v>
      </c>
      <c r="C159" s="0" t="s">
        <v>38</v>
      </c>
      <c r="D159" s="0" t="s">
        <v>184</v>
      </c>
      <c r="E159" s="0" t="s">
        <v>185</v>
      </c>
      <c r="F159" s="0" t="s">
        <v>222</v>
      </c>
      <c r="G159" s="0" t="s">
        <v>222</v>
      </c>
      <c r="H159" s="0" t="s">
        <v>223</v>
      </c>
      <c r="I159" s="3">
        <v>18</v>
      </c>
      <c r="J159" s="4">
        <v>7.3</v>
      </c>
      <c r="K159" s="5">
        <v>3</v>
      </c>
      <c r="L159" s="5">
        <v>4</v>
      </c>
      <c r="M159" s="5">
        <v>3</v>
      </c>
      <c r="N159" s="5">
        <v>4</v>
      </c>
      <c r="O159" s="5">
        <v>3</v>
      </c>
      <c r="P159" s="5">
        <v>7</v>
      </c>
      <c r="Q159" s="5">
        <v>1</v>
      </c>
      <c r="R159" s="0">
        <f>SUM(K159:Q159) * CommissionSales!J159</f>
      </c>
      <c r="S159" s="4">
        <f>R159 * (CommissionSales!I159 / 100)</f>
      </c>
    </row>
    <row r="160">
      <c r="A160" s="2" t="s">
        <v>19</v>
      </c>
      <c r="B160" s="2" t="s">
        <v>20</v>
      </c>
      <c r="C160" s="0" t="s">
        <v>38</v>
      </c>
      <c r="D160" s="0" t="s">
        <v>184</v>
      </c>
      <c r="E160" s="0" t="s">
        <v>185</v>
      </c>
      <c r="F160" s="0" t="s">
        <v>224</v>
      </c>
      <c r="G160" s="0" t="s">
        <v>224</v>
      </c>
      <c r="H160" s="0" t="s">
        <v>225</v>
      </c>
      <c r="I160" s="3">
        <v>18</v>
      </c>
      <c r="J160" s="4">
        <v>8.2</v>
      </c>
      <c r="K160" s="5">
        <v>1</v>
      </c>
      <c r="L160" s="5">
        <v>0</v>
      </c>
      <c r="M160" s="5">
        <v>1</v>
      </c>
      <c r="N160" s="5">
        <v>1</v>
      </c>
      <c r="O160" s="5">
        <v>4</v>
      </c>
      <c r="P160" s="5">
        <v>5</v>
      </c>
      <c r="Q160" s="5">
        <v>5</v>
      </c>
      <c r="R160" s="0">
        <f>SUM(K160:Q160) * CommissionSales!J160</f>
      </c>
      <c r="S160" s="4">
        <f>R160 * (CommissionSales!I160 / 100)</f>
      </c>
    </row>
    <row r="161">
      <c r="A161" s="2" t="s">
        <v>19</v>
      </c>
      <c r="B161" s="2" t="s">
        <v>20</v>
      </c>
      <c r="C161" s="0" t="s">
        <v>38</v>
      </c>
      <c r="D161" s="0" t="s">
        <v>184</v>
      </c>
      <c r="E161" s="0" t="s">
        <v>185</v>
      </c>
      <c r="F161" s="0" t="s">
        <v>226</v>
      </c>
      <c r="G161" s="0" t="s">
        <v>226</v>
      </c>
      <c r="H161" s="0" t="s">
        <v>227</v>
      </c>
      <c r="I161" s="3">
        <v>18</v>
      </c>
      <c r="J161" s="4">
        <v>6.3</v>
      </c>
      <c r="K161" s="5">
        <v>1</v>
      </c>
      <c r="L161" s="5">
        <v>0</v>
      </c>
      <c r="M161" s="5">
        <v>0</v>
      </c>
      <c r="N161" s="5">
        <v>0</v>
      </c>
      <c r="O161" s="5">
        <v>0</v>
      </c>
      <c r="P161" s="5">
        <v>2</v>
      </c>
      <c r="Q161" s="5">
        <v>1</v>
      </c>
      <c r="R161" s="0">
        <f>SUM(K161:Q161) * CommissionSales!J161</f>
      </c>
      <c r="S161" s="4">
        <f>R161 * (CommissionSales!I161 / 100)</f>
      </c>
    </row>
    <row r="162">
      <c r="A162" s="2" t="s">
        <v>19</v>
      </c>
      <c r="B162" s="2" t="s">
        <v>20</v>
      </c>
      <c r="C162" s="0" t="s">
        <v>38</v>
      </c>
      <c r="D162" s="0" t="s">
        <v>184</v>
      </c>
      <c r="E162" s="0" t="s">
        <v>185</v>
      </c>
      <c r="F162" s="0" t="s">
        <v>228</v>
      </c>
      <c r="G162" s="0" t="s">
        <v>228</v>
      </c>
      <c r="H162" s="0" t="s">
        <v>229</v>
      </c>
      <c r="I162" s="3">
        <v>18</v>
      </c>
      <c r="J162" s="4">
        <v>8.4</v>
      </c>
      <c r="K162" s="5">
        <v>0</v>
      </c>
      <c r="L162" s="5">
        <v>0</v>
      </c>
      <c r="M162" s="5">
        <v>0</v>
      </c>
      <c r="N162" s="5">
        <v>0</v>
      </c>
      <c r="O162" s="5">
        <v>1</v>
      </c>
      <c r="P162" s="5">
        <v>0</v>
      </c>
      <c r="Q162" s="5">
        <v>0</v>
      </c>
      <c r="R162" s="0">
        <f>SUM(K162:Q162) * CommissionSales!J162</f>
      </c>
      <c r="S162" s="4">
        <f>R162 * (CommissionSales!I162 / 100)</f>
      </c>
    </row>
    <row r="163">
      <c r="A163" s="2" t="s">
        <v>19</v>
      </c>
      <c r="B163" s="2" t="s">
        <v>20</v>
      </c>
      <c r="C163" s="0" t="s">
        <v>38</v>
      </c>
      <c r="D163" s="0" t="s">
        <v>184</v>
      </c>
      <c r="E163" s="0" t="s">
        <v>185</v>
      </c>
      <c r="F163" s="0" t="s">
        <v>230</v>
      </c>
      <c r="G163" s="0" t="s">
        <v>230</v>
      </c>
      <c r="H163" s="0" t="s">
        <v>231</v>
      </c>
      <c r="I163" s="3">
        <v>18</v>
      </c>
      <c r="J163" s="4">
        <v>7.3</v>
      </c>
      <c r="K163" s="5">
        <v>1</v>
      </c>
      <c r="L163" s="5">
        <v>0</v>
      </c>
      <c r="M163" s="5">
        <v>2</v>
      </c>
      <c r="N163" s="5">
        <v>1</v>
      </c>
      <c r="O163" s="5">
        <v>1</v>
      </c>
      <c r="P163" s="5">
        <v>4</v>
      </c>
      <c r="Q163" s="5">
        <v>3</v>
      </c>
      <c r="R163" s="0">
        <f>SUM(K163:Q163) * CommissionSales!J163</f>
      </c>
      <c r="S163" s="4">
        <f>R163 * (CommissionSales!I163 / 100)</f>
      </c>
    </row>
    <row r="164">
      <c r="A164" s="2" t="s">
        <v>19</v>
      </c>
      <c r="B164" s="2" t="s">
        <v>20</v>
      </c>
      <c r="C164" s="0" t="s">
        <v>38</v>
      </c>
      <c r="D164" s="0" t="s">
        <v>184</v>
      </c>
      <c r="E164" s="0" t="s">
        <v>185</v>
      </c>
      <c r="F164" s="0" t="s">
        <v>232</v>
      </c>
      <c r="G164" s="0" t="s">
        <v>232</v>
      </c>
      <c r="H164" s="0" t="s">
        <v>233</v>
      </c>
      <c r="I164" s="3">
        <v>18</v>
      </c>
      <c r="J164" s="4">
        <v>7.8</v>
      </c>
      <c r="K164" s="5">
        <v>0</v>
      </c>
      <c r="L164" s="5">
        <v>2</v>
      </c>
      <c r="M164" s="5">
        <v>1</v>
      </c>
      <c r="N164" s="5">
        <v>0</v>
      </c>
      <c r="O164" s="5">
        <v>0</v>
      </c>
      <c r="P164" s="5">
        <v>5</v>
      </c>
      <c r="Q164" s="5">
        <v>1</v>
      </c>
      <c r="R164" s="0">
        <f>SUM(K164:Q164) * CommissionSales!J164</f>
      </c>
      <c r="S164" s="4">
        <f>R164 * (CommissionSales!I164 / 100)</f>
      </c>
    </row>
    <row r="165">
      <c r="A165" s="2" t="s">
        <v>19</v>
      </c>
      <c r="B165" s="2" t="s">
        <v>20</v>
      </c>
      <c r="C165" s="0" t="s">
        <v>38</v>
      </c>
      <c r="D165" s="0" t="s">
        <v>184</v>
      </c>
      <c r="E165" s="0" t="s">
        <v>185</v>
      </c>
      <c r="F165" s="0" t="s">
        <v>234</v>
      </c>
      <c r="G165" s="0" t="s">
        <v>234</v>
      </c>
      <c r="H165" s="0" t="s">
        <v>235</v>
      </c>
      <c r="I165" s="3">
        <v>18</v>
      </c>
      <c r="J165" s="4">
        <v>6.1</v>
      </c>
      <c r="K165" s="5">
        <v>0</v>
      </c>
      <c r="L165" s="5">
        <v>2</v>
      </c>
      <c r="M165" s="5">
        <v>1</v>
      </c>
      <c r="N165" s="5">
        <v>2</v>
      </c>
      <c r="O165" s="5">
        <v>1</v>
      </c>
      <c r="P165" s="5">
        <v>4</v>
      </c>
      <c r="Q165" s="5">
        <v>4</v>
      </c>
      <c r="R165" s="0">
        <f>SUM(K165:Q165) * CommissionSales!J165</f>
      </c>
      <c r="S165" s="4">
        <f>R165 * (CommissionSales!I165 / 100)</f>
      </c>
    </row>
    <row r="166">
      <c r="A166" s="2" t="s">
        <v>19</v>
      </c>
      <c r="B166" s="2" t="s">
        <v>20</v>
      </c>
      <c r="C166" s="0" t="s">
        <v>38</v>
      </c>
      <c r="D166" s="0" t="s">
        <v>184</v>
      </c>
      <c r="E166" s="0" t="s">
        <v>185</v>
      </c>
      <c r="F166" s="0" t="s">
        <v>188</v>
      </c>
      <c r="G166" s="0" t="s">
        <v>188</v>
      </c>
      <c r="H166" s="0" t="s">
        <v>189</v>
      </c>
      <c r="I166" s="3">
        <v>18</v>
      </c>
      <c r="J166" s="4">
        <v>14.5</v>
      </c>
      <c r="K166" s="5">
        <v>0</v>
      </c>
      <c r="L166" s="5">
        <v>0</v>
      </c>
      <c r="M166" s="5">
        <v>1</v>
      </c>
      <c r="N166" s="5">
        <v>2</v>
      </c>
      <c r="O166" s="5">
        <v>2</v>
      </c>
      <c r="P166" s="5">
        <v>1</v>
      </c>
      <c r="Q166" s="5">
        <v>5</v>
      </c>
      <c r="R166" s="0">
        <f>SUM(K166:Q166) * CommissionSales!J166</f>
      </c>
      <c r="S166" s="4">
        <f>R166 * (CommissionSales!I166 / 100)</f>
      </c>
    </row>
    <row r="167">
      <c r="A167" s="2" t="s">
        <v>19</v>
      </c>
      <c r="B167" s="2" t="s">
        <v>20</v>
      </c>
      <c r="C167" s="0" t="s">
        <v>45</v>
      </c>
      <c r="D167" s="0" t="s">
        <v>184</v>
      </c>
      <c r="E167" s="0" t="s">
        <v>185</v>
      </c>
      <c r="F167" s="0" t="s">
        <v>190</v>
      </c>
      <c r="G167" s="0" t="s">
        <v>190</v>
      </c>
      <c r="H167" s="0" t="s">
        <v>191</v>
      </c>
      <c r="I167" s="3">
        <v>20</v>
      </c>
      <c r="J167" s="4">
        <v>7.7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2</v>
      </c>
      <c r="Q167" s="5">
        <v>0</v>
      </c>
      <c r="R167" s="0">
        <f>SUM(K167:Q167) * CommissionSales!J167</f>
      </c>
      <c r="S167" s="4">
        <f>R167 * (CommissionSales!I167 / 100)</f>
      </c>
    </row>
    <row r="168">
      <c r="A168" s="2" t="s">
        <v>19</v>
      </c>
      <c r="B168" s="2" t="s">
        <v>20</v>
      </c>
      <c r="C168" s="0" t="s">
        <v>45</v>
      </c>
      <c r="D168" s="0" t="s">
        <v>184</v>
      </c>
      <c r="E168" s="0" t="s">
        <v>185</v>
      </c>
      <c r="F168" s="0" t="s">
        <v>192</v>
      </c>
      <c r="G168" s="0" t="s">
        <v>192</v>
      </c>
      <c r="H168" s="0" t="s">
        <v>193</v>
      </c>
      <c r="I168" s="3">
        <v>18</v>
      </c>
      <c r="J168" s="4">
        <v>7.3</v>
      </c>
      <c r="K168" s="5">
        <v>4</v>
      </c>
      <c r="L168" s="5">
        <v>10</v>
      </c>
      <c r="M168" s="5">
        <v>9</v>
      </c>
      <c r="N168" s="5">
        <v>6</v>
      </c>
      <c r="O168" s="5">
        <v>8</v>
      </c>
      <c r="P168" s="5">
        <v>19</v>
      </c>
      <c r="Q168" s="5">
        <v>23</v>
      </c>
      <c r="R168" s="0">
        <f>SUM(K168:Q168) * CommissionSales!J168</f>
      </c>
      <c r="S168" s="4">
        <f>R168 * (CommissionSales!I168 / 100)</f>
      </c>
    </row>
    <row r="169">
      <c r="A169" s="2" t="s">
        <v>19</v>
      </c>
      <c r="B169" s="2" t="s">
        <v>20</v>
      </c>
      <c r="C169" s="0" t="s">
        <v>45</v>
      </c>
      <c r="D169" s="0" t="s">
        <v>184</v>
      </c>
      <c r="E169" s="0" t="s">
        <v>185</v>
      </c>
      <c r="F169" s="0" t="s">
        <v>194</v>
      </c>
      <c r="G169" s="0" t="s">
        <v>194</v>
      </c>
      <c r="H169" s="0" t="s">
        <v>195</v>
      </c>
      <c r="I169" s="3">
        <v>18</v>
      </c>
      <c r="J169" s="4">
        <v>4.7</v>
      </c>
      <c r="K169" s="5">
        <v>26</v>
      </c>
      <c r="L169" s="5">
        <v>24</v>
      </c>
      <c r="M169" s="5">
        <v>33</v>
      </c>
      <c r="N169" s="5">
        <v>26</v>
      </c>
      <c r="O169" s="5">
        <v>35</v>
      </c>
      <c r="P169" s="5">
        <v>81</v>
      </c>
      <c r="Q169" s="5">
        <v>74</v>
      </c>
      <c r="R169" s="0">
        <f>SUM(K169:Q169) * CommissionSales!J169</f>
      </c>
      <c r="S169" s="4">
        <f>R169 * (CommissionSales!I169 / 100)</f>
      </c>
    </row>
    <row r="170">
      <c r="A170" s="2" t="s">
        <v>19</v>
      </c>
      <c r="B170" s="2" t="s">
        <v>20</v>
      </c>
      <c r="C170" s="0" t="s">
        <v>45</v>
      </c>
      <c r="D170" s="0" t="s">
        <v>184</v>
      </c>
      <c r="E170" s="0" t="s">
        <v>185</v>
      </c>
      <c r="F170" s="0" t="s">
        <v>236</v>
      </c>
      <c r="G170" s="0" t="s">
        <v>236</v>
      </c>
      <c r="H170" s="0" t="s">
        <v>237</v>
      </c>
      <c r="I170" s="3">
        <v>20</v>
      </c>
      <c r="J170" s="4">
        <v>5.2</v>
      </c>
      <c r="K170" s="5">
        <v>9</v>
      </c>
      <c r="L170" s="5">
        <v>6</v>
      </c>
      <c r="M170" s="5">
        <v>13</v>
      </c>
      <c r="N170" s="5">
        <v>10</v>
      </c>
      <c r="O170" s="5">
        <v>6</v>
      </c>
      <c r="P170" s="5">
        <v>16</v>
      </c>
      <c r="Q170" s="5">
        <v>12</v>
      </c>
      <c r="R170" s="0">
        <f>SUM(K170:Q170) * CommissionSales!J170</f>
      </c>
      <c r="S170" s="4">
        <f>R170 * (CommissionSales!I170 / 100)</f>
      </c>
    </row>
    <row r="171">
      <c r="A171" s="2" t="s">
        <v>19</v>
      </c>
      <c r="B171" s="2" t="s">
        <v>20</v>
      </c>
      <c r="C171" s="0" t="s">
        <v>45</v>
      </c>
      <c r="D171" s="0" t="s">
        <v>184</v>
      </c>
      <c r="E171" s="0" t="s">
        <v>185</v>
      </c>
      <c r="F171" s="0" t="s">
        <v>238</v>
      </c>
      <c r="G171" s="0" t="s">
        <v>238</v>
      </c>
      <c r="H171" s="0" t="s">
        <v>239</v>
      </c>
      <c r="I171" s="3">
        <v>20</v>
      </c>
      <c r="J171" s="4">
        <v>8.6</v>
      </c>
      <c r="K171" s="5">
        <v>1</v>
      </c>
      <c r="L171" s="5">
        <v>1</v>
      </c>
      <c r="M171" s="5">
        <v>0</v>
      </c>
      <c r="N171" s="5">
        <v>3</v>
      </c>
      <c r="O171" s="5">
        <v>4</v>
      </c>
      <c r="P171" s="5">
        <v>5</v>
      </c>
      <c r="Q171" s="5">
        <v>2</v>
      </c>
      <c r="R171" s="0">
        <f>SUM(K171:Q171) * CommissionSales!J171</f>
      </c>
      <c r="S171" s="4">
        <f>R171 * (CommissionSales!I171 / 100)</f>
      </c>
    </row>
    <row r="172">
      <c r="A172" s="2" t="s">
        <v>19</v>
      </c>
      <c r="B172" s="2" t="s">
        <v>20</v>
      </c>
      <c r="C172" s="0" t="s">
        <v>45</v>
      </c>
      <c r="D172" s="0" t="s">
        <v>184</v>
      </c>
      <c r="E172" s="0" t="s">
        <v>185</v>
      </c>
      <c r="F172" s="0" t="s">
        <v>240</v>
      </c>
      <c r="G172" s="0" t="s">
        <v>240</v>
      </c>
      <c r="H172" s="0" t="s">
        <v>241</v>
      </c>
      <c r="I172" s="3">
        <v>20</v>
      </c>
      <c r="J172" s="4">
        <v>8.2</v>
      </c>
      <c r="K172" s="5">
        <v>1</v>
      </c>
      <c r="L172" s="5">
        <v>0</v>
      </c>
      <c r="M172" s="5">
        <v>2</v>
      </c>
      <c r="N172" s="5">
        <v>1</v>
      </c>
      <c r="O172" s="5">
        <v>5</v>
      </c>
      <c r="P172" s="5">
        <v>13</v>
      </c>
      <c r="Q172" s="5">
        <v>5</v>
      </c>
      <c r="R172" s="0">
        <f>SUM(K172:Q172) * CommissionSales!J172</f>
      </c>
      <c r="S172" s="4">
        <f>R172 * (CommissionSales!I172 / 100)</f>
      </c>
    </row>
    <row r="173">
      <c r="A173" s="2" t="s">
        <v>19</v>
      </c>
      <c r="B173" s="2" t="s">
        <v>20</v>
      </c>
      <c r="C173" s="0" t="s">
        <v>45</v>
      </c>
      <c r="D173" s="0" t="s">
        <v>184</v>
      </c>
      <c r="E173" s="0" t="s">
        <v>185</v>
      </c>
      <c r="F173" s="0" t="s">
        <v>242</v>
      </c>
      <c r="G173" s="0" t="s">
        <v>242</v>
      </c>
      <c r="H173" s="0" t="s">
        <v>243</v>
      </c>
      <c r="I173" s="3">
        <v>20</v>
      </c>
      <c r="J173" s="4">
        <v>52</v>
      </c>
      <c r="K173" s="5">
        <v>0</v>
      </c>
      <c r="L173" s="5">
        <v>0</v>
      </c>
      <c r="M173" s="5">
        <v>0</v>
      </c>
      <c r="N173" s="5">
        <v>1</v>
      </c>
      <c r="O173" s="5">
        <v>1</v>
      </c>
      <c r="P173" s="5">
        <v>2</v>
      </c>
      <c r="Q173" s="5">
        <v>0</v>
      </c>
      <c r="R173" s="0">
        <f>SUM(K173:Q173) * CommissionSales!J173</f>
      </c>
      <c r="S173" s="4">
        <f>R173 * (CommissionSales!I173 / 100)</f>
      </c>
    </row>
    <row r="174">
      <c r="A174" s="2" t="s">
        <v>19</v>
      </c>
      <c r="B174" s="2" t="s">
        <v>20</v>
      </c>
      <c r="C174" s="0" t="s">
        <v>45</v>
      </c>
      <c r="D174" s="0" t="s">
        <v>184</v>
      </c>
      <c r="E174" s="0" t="s">
        <v>185</v>
      </c>
      <c r="F174" s="0" t="s">
        <v>200</v>
      </c>
      <c r="G174" s="0" t="s">
        <v>200</v>
      </c>
      <c r="H174" s="0" t="s">
        <v>201</v>
      </c>
      <c r="I174" s="3">
        <v>18</v>
      </c>
      <c r="J174" s="4">
        <v>5.2</v>
      </c>
      <c r="K174" s="5">
        <v>2</v>
      </c>
      <c r="L174" s="5">
        <v>3</v>
      </c>
      <c r="M174" s="5">
        <v>3</v>
      </c>
      <c r="N174" s="5">
        <v>3</v>
      </c>
      <c r="O174" s="5">
        <v>5</v>
      </c>
      <c r="P174" s="5">
        <v>8</v>
      </c>
      <c r="Q174" s="5">
        <v>7</v>
      </c>
      <c r="R174" s="0">
        <f>SUM(K174:Q174) * CommissionSales!J174</f>
      </c>
      <c r="S174" s="4">
        <f>R174 * (CommissionSales!I174 / 100)</f>
      </c>
    </row>
    <row r="175">
      <c r="A175" s="2" t="s">
        <v>19</v>
      </c>
      <c r="B175" s="2" t="s">
        <v>20</v>
      </c>
      <c r="C175" s="0" t="s">
        <v>45</v>
      </c>
      <c r="D175" s="0" t="s">
        <v>184</v>
      </c>
      <c r="E175" s="0" t="s">
        <v>185</v>
      </c>
      <c r="F175" s="0" t="s">
        <v>202</v>
      </c>
      <c r="G175" s="0" t="s">
        <v>202</v>
      </c>
      <c r="H175" s="0" t="s">
        <v>203</v>
      </c>
      <c r="I175" s="3">
        <v>18</v>
      </c>
      <c r="J175" s="4">
        <v>3.2</v>
      </c>
      <c r="K175" s="5">
        <v>6</v>
      </c>
      <c r="L175" s="5">
        <v>6</v>
      </c>
      <c r="M175" s="5">
        <v>4</v>
      </c>
      <c r="N175" s="5">
        <v>7</v>
      </c>
      <c r="O175" s="5">
        <v>10</v>
      </c>
      <c r="P175" s="5">
        <v>24</v>
      </c>
      <c r="Q175" s="5">
        <v>21</v>
      </c>
      <c r="R175" s="0">
        <f>SUM(K175:Q175) * CommissionSales!J175</f>
      </c>
      <c r="S175" s="4">
        <f>R175 * (CommissionSales!I175 / 100)</f>
      </c>
    </row>
    <row r="176">
      <c r="A176" s="2" t="s">
        <v>19</v>
      </c>
      <c r="B176" s="2" t="s">
        <v>20</v>
      </c>
      <c r="C176" s="0" t="s">
        <v>45</v>
      </c>
      <c r="D176" s="0" t="s">
        <v>184</v>
      </c>
      <c r="E176" s="0" t="s">
        <v>185</v>
      </c>
      <c r="F176" s="0" t="s">
        <v>186</v>
      </c>
      <c r="G176" s="0" t="s">
        <v>186</v>
      </c>
      <c r="H176" s="0" t="s">
        <v>187</v>
      </c>
      <c r="I176" s="3">
        <v>18</v>
      </c>
      <c r="J176" s="4">
        <v>14.5</v>
      </c>
      <c r="K176" s="5">
        <v>7</v>
      </c>
      <c r="L176" s="5">
        <v>5</v>
      </c>
      <c r="M176" s="5">
        <v>5</v>
      </c>
      <c r="N176" s="5">
        <v>9</v>
      </c>
      <c r="O176" s="5">
        <v>12</v>
      </c>
      <c r="P176" s="5">
        <v>22</v>
      </c>
      <c r="Q176" s="5">
        <v>9</v>
      </c>
      <c r="R176" s="0">
        <f>SUM(K176:Q176) * CommissionSales!J176</f>
      </c>
      <c r="S176" s="4">
        <f>R176 * (CommissionSales!I176 / 100)</f>
      </c>
    </row>
    <row r="177">
      <c r="A177" s="2" t="s">
        <v>19</v>
      </c>
      <c r="B177" s="2" t="s">
        <v>20</v>
      </c>
      <c r="C177" s="0" t="s">
        <v>45</v>
      </c>
      <c r="D177" s="0" t="s">
        <v>184</v>
      </c>
      <c r="E177" s="0" t="s">
        <v>185</v>
      </c>
      <c r="F177" s="0" t="s">
        <v>244</v>
      </c>
      <c r="G177" s="0" t="s">
        <v>244</v>
      </c>
      <c r="H177" s="0" t="s">
        <v>245</v>
      </c>
      <c r="I177" s="3">
        <v>20</v>
      </c>
      <c r="J177" s="4">
        <v>65</v>
      </c>
      <c r="K177" s="5">
        <v>0</v>
      </c>
      <c r="L177" s="5">
        <v>0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0">
        <f>SUM(K177:Q177) * CommissionSales!J177</f>
      </c>
      <c r="S177" s="4">
        <f>R177 * (CommissionSales!I177 / 100)</f>
      </c>
    </row>
    <row r="178">
      <c r="A178" s="2" t="s">
        <v>19</v>
      </c>
      <c r="B178" s="2" t="s">
        <v>20</v>
      </c>
      <c r="C178" s="0" t="s">
        <v>45</v>
      </c>
      <c r="D178" s="0" t="s">
        <v>184</v>
      </c>
      <c r="E178" s="0" t="s">
        <v>185</v>
      </c>
      <c r="F178" s="0" t="s">
        <v>246</v>
      </c>
      <c r="G178" s="0" t="s">
        <v>246</v>
      </c>
      <c r="H178" s="0" t="s">
        <v>247</v>
      </c>
      <c r="I178" s="3">
        <v>20</v>
      </c>
      <c r="J178" s="4">
        <v>8.2</v>
      </c>
      <c r="K178" s="5">
        <v>9</v>
      </c>
      <c r="L178" s="5">
        <v>9</v>
      </c>
      <c r="M178" s="5">
        <v>9</v>
      </c>
      <c r="N178" s="5">
        <v>9</v>
      </c>
      <c r="O178" s="5">
        <v>10</v>
      </c>
      <c r="P178" s="5">
        <v>15</v>
      </c>
      <c r="Q178" s="5">
        <v>16</v>
      </c>
      <c r="R178" s="0">
        <f>SUM(K178:Q178) * CommissionSales!J178</f>
      </c>
      <c r="S178" s="4">
        <f>R178 * (CommissionSales!I178 / 100)</f>
      </c>
    </row>
    <row r="179">
      <c r="A179" s="2" t="s">
        <v>19</v>
      </c>
      <c r="B179" s="2" t="s">
        <v>20</v>
      </c>
      <c r="C179" s="0" t="s">
        <v>45</v>
      </c>
      <c r="D179" s="0" t="s">
        <v>184</v>
      </c>
      <c r="E179" s="0" t="s">
        <v>185</v>
      </c>
      <c r="F179" s="0" t="s">
        <v>204</v>
      </c>
      <c r="G179" s="0" t="s">
        <v>204</v>
      </c>
      <c r="H179" s="0" t="s">
        <v>205</v>
      </c>
      <c r="I179" s="3">
        <v>18</v>
      </c>
      <c r="J179" s="4">
        <v>6.6</v>
      </c>
      <c r="K179" s="5">
        <v>2</v>
      </c>
      <c r="L179" s="5">
        <v>2</v>
      </c>
      <c r="M179" s="5">
        <v>2</v>
      </c>
      <c r="N179" s="5">
        <v>3</v>
      </c>
      <c r="O179" s="5">
        <v>4</v>
      </c>
      <c r="P179" s="5">
        <v>6</v>
      </c>
      <c r="Q179" s="5">
        <v>0</v>
      </c>
      <c r="R179" s="0">
        <f>SUM(K179:Q179) * CommissionSales!J179</f>
      </c>
      <c r="S179" s="4">
        <f>R179 * (CommissionSales!I179 / 100)</f>
      </c>
    </row>
    <row r="180">
      <c r="A180" s="2" t="s">
        <v>19</v>
      </c>
      <c r="B180" s="2" t="s">
        <v>20</v>
      </c>
      <c r="C180" s="0" t="s">
        <v>45</v>
      </c>
      <c r="D180" s="0" t="s">
        <v>184</v>
      </c>
      <c r="E180" s="0" t="s">
        <v>185</v>
      </c>
      <c r="F180" s="0" t="s">
        <v>206</v>
      </c>
      <c r="G180" s="0" t="s">
        <v>206</v>
      </c>
      <c r="H180" s="0" t="s">
        <v>207</v>
      </c>
      <c r="I180" s="3">
        <v>18</v>
      </c>
      <c r="J180" s="4">
        <v>4</v>
      </c>
      <c r="K180" s="5">
        <v>0</v>
      </c>
      <c r="L180" s="5">
        <v>0</v>
      </c>
      <c r="M180" s="5">
        <v>0</v>
      </c>
      <c r="N180" s="5">
        <v>2</v>
      </c>
      <c r="O180" s="5">
        <v>2</v>
      </c>
      <c r="P180" s="5">
        <v>4</v>
      </c>
      <c r="Q180" s="5">
        <v>4</v>
      </c>
      <c r="R180" s="0">
        <f>SUM(K180:Q180) * CommissionSales!J180</f>
      </c>
      <c r="S180" s="4">
        <f>R180 * (CommissionSales!I180 / 100)</f>
      </c>
    </row>
    <row r="181">
      <c r="A181" s="2" t="s">
        <v>19</v>
      </c>
      <c r="B181" s="2" t="s">
        <v>20</v>
      </c>
      <c r="C181" s="0" t="s">
        <v>45</v>
      </c>
      <c r="D181" s="0" t="s">
        <v>184</v>
      </c>
      <c r="E181" s="0" t="s">
        <v>185</v>
      </c>
      <c r="F181" s="0" t="s">
        <v>208</v>
      </c>
      <c r="G181" s="0" t="s">
        <v>208</v>
      </c>
      <c r="H181" s="0" t="s">
        <v>209</v>
      </c>
      <c r="I181" s="3">
        <v>18</v>
      </c>
      <c r="J181" s="4">
        <v>8.1</v>
      </c>
      <c r="K181" s="5">
        <v>11</v>
      </c>
      <c r="L181" s="5">
        <v>8</v>
      </c>
      <c r="M181" s="5">
        <v>8</v>
      </c>
      <c r="N181" s="5">
        <v>9</v>
      </c>
      <c r="O181" s="5">
        <v>21</v>
      </c>
      <c r="P181" s="5">
        <v>31</v>
      </c>
      <c r="Q181" s="5">
        <v>24</v>
      </c>
      <c r="R181" s="0">
        <f>SUM(K181:Q181) * CommissionSales!J181</f>
      </c>
      <c r="S181" s="4">
        <f>R181 * (CommissionSales!I181 / 100)</f>
      </c>
    </row>
    <row r="182">
      <c r="A182" s="2" t="s">
        <v>19</v>
      </c>
      <c r="B182" s="2" t="s">
        <v>20</v>
      </c>
      <c r="C182" s="0" t="s">
        <v>45</v>
      </c>
      <c r="D182" s="0" t="s">
        <v>184</v>
      </c>
      <c r="E182" s="0" t="s">
        <v>185</v>
      </c>
      <c r="F182" s="0" t="s">
        <v>212</v>
      </c>
      <c r="G182" s="0" t="s">
        <v>212</v>
      </c>
      <c r="H182" s="0" t="s">
        <v>213</v>
      </c>
      <c r="I182" s="3">
        <v>20</v>
      </c>
      <c r="J182" s="4">
        <v>8.8</v>
      </c>
      <c r="K182" s="5">
        <v>6</v>
      </c>
      <c r="L182" s="5">
        <v>12</v>
      </c>
      <c r="M182" s="5">
        <v>17</v>
      </c>
      <c r="N182" s="5">
        <v>10</v>
      </c>
      <c r="O182" s="5">
        <v>12</v>
      </c>
      <c r="P182" s="5">
        <v>28</v>
      </c>
      <c r="Q182" s="5">
        <v>16</v>
      </c>
      <c r="R182" s="0">
        <f>SUM(K182:Q182) * CommissionSales!J182</f>
      </c>
      <c r="S182" s="4">
        <f>R182 * (CommissionSales!I182 / 100)</f>
      </c>
    </row>
    <row r="183">
      <c r="A183" s="2" t="s">
        <v>19</v>
      </c>
      <c r="B183" s="2" t="s">
        <v>20</v>
      </c>
      <c r="C183" s="0" t="s">
        <v>45</v>
      </c>
      <c r="D183" s="0" t="s">
        <v>184</v>
      </c>
      <c r="E183" s="0" t="s">
        <v>185</v>
      </c>
      <c r="F183" s="0" t="s">
        <v>248</v>
      </c>
      <c r="G183" s="0" t="s">
        <v>248</v>
      </c>
      <c r="H183" s="0" t="s">
        <v>249</v>
      </c>
      <c r="I183" s="3">
        <v>18</v>
      </c>
      <c r="J183" s="4">
        <v>2.5</v>
      </c>
      <c r="K183" s="5">
        <v>2</v>
      </c>
      <c r="L183" s="5">
        <v>5</v>
      </c>
      <c r="M183" s="5">
        <v>2</v>
      </c>
      <c r="N183" s="5">
        <v>5</v>
      </c>
      <c r="O183" s="5">
        <v>10</v>
      </c>
      <c r="P183" s="5">
        <v>9</v>
      </c>
      <c r="Q183" s="5">
        <v>7</v>
      </c>
      <c r="R183" s="0">
        <f>SUM(K183:Q183) * CommissionSales!J183</f>
      </c>
      <c r="S183" s="4">
        <f>R183 * (CommissionSales!I183 / 100)</f>
      </c>
    </row>
    <row r="184">
      <c r="A184" s="2" t="s">
        <v>19</v>
      </c>
      <c r="B184" s="2" t="s">
        <v>20</v>
      </c>
      <c r="C184" s="0" t="s">
        <v>45</v>
      </c>
      <c r="D184" s="0" t="s">
        <v>184</v>
      </c>
      <c r="E184" s="0" t="s">
        <v>185</v>
      </c>
      <c r="F184" s="0" t="s">
        <v>216</v>
      </c>
      <c r="G184" s="0" t="s">
        <v>216</v>
      </c>
      <c r="H184" s="0" t="s">
        <v>217</v>
      </c>
      <c r="I184" s="3">
        <v>18</v>
      </c>
      <c r="J184" s="4">
        <v>8.5</v>
      </c>
      <c r="K184" s="5">
        <v>4</v>
      </c>
      <c r="L184" s="5">
        <v>4</v>
      </c>
      <c r="M184" s="5">
        <v>2</v>
      </c>
      <c r="N184" s="5">
        <v>3</v>
      </c>
      <c r="O184" s="5">
        <v>5</v>
      </c>
      <c r="P184" s="5">
        <v>4</v>
      </c>
      <c r="Q184" s="5">
        <v>7</v>
      </c>
      <c r="R184" s="0">
        <f>SUM(K184:Q184) * CommissionSales!J184</f>
      </c>
      <c r="S184" s="4">
        <f>R184 * (CommissionSales!I184 / 100)</f>
      </c>
    </row>
    <row r="185">
      <c r="A185" s="2" t="s">
        <v>19</v>
      </c>
      <c r="B185" s="2" t="s">
        <v>20</v>
      </c>
      <c r="C185" s="0" t="s">
        <v>45</v>
      </c>
      <c r="D185" s="0" t="s">
        <v>184</v>
      </c>
      <c r="E185" s="0" t="s">
        <v>185</v>
      </c>
      <c r="F185" s="0" t="s">
        <v>250</v>
      </c>
      <c r="G185" s="0" t="s">
        <v>250</v>
      </c>
      <c r="H185" s="0" t="s">
        <v>251</v>
      </c>
      <c r="I185" s="3">
        <v>20</v>
      </c>
      <c r="J185" s="4">
        <v>8.1</v>
      </c>
      <c r="K185" s="5">
        <v>4</v>
      </c>
      <c r="L185" s="5">
        <v>10</v>
      </c>
      <c r="M185" s="5">
        <v>4</v>
      </c>
      <c r="N185" s="5">
        <v>10</v>
      </c>
      <c r="O185" s="5">
        <v>5</v>
      </c>
      <c r="P185" s="5">
        <v>12</v>
      </c>
      <c r="Q185" s="5">
        <v>20</v>
      </c>
      <c r="R185" s="0">
        <f>SUM(K185:Q185) * CommissionSales!J185</f>
      </c>
      <c r="S185" s="4">
        <f>R185 * (CommissionSales!I185 / 100)</f>
      </c>
    </row>
    <row r="186">
      <c r="A186" s="2" t="s">
        <v>19</v>
      </c>
      <c r="B186" s="2" t="s">
        <v>20</v>
      </c>
      <c r="C186" s="0" t="s">
        <v>45</v>
      </c>
      <c r="D186" s="0" t="s">
        <v>184</v>
      </c>
      <c r="E186" s="0" t="s">
        <v>185</v>
      </c>
      <c r="F186" s="0" t="s">
        <v>218</v>
      </c>
      <c r="G186" s="0" t="s">
        <v>218</v>
      </c>
      <c r="H186" s="0" t="s">
        <v>219</v>
      </c>
      <c r="I186" s="3">
        <v>18</v>
      </c>
      <c r="J186" s="4">
        <v>5.8</v>
      </c>
      <c r="K186" s="5">
        <v>3</v>
      </c>
      <c r="L186" s="5">
        <v>3</v>
      </c>
      <c r="M186" s="5">
        <v>5</v>
      </c>
      <c r="N186" s="5">
        <v>5</v>
      </c>
      <c r="O186" s="5">
        <v>3</v>
      </c>
      <c r="P186" s="5">
        <v>8</v>
      </c>
      <c r="Q186" s="5">
        <v>10</v>
      </c>
      <c r="R186" s="0">
        <f>SUM(K186:Q186) * CommissionSales!J186</f>
      </c>
      <c r="S186" s="4">
        <f>R186 * (CommissionSales!I186 / 100)</f>
      </c>
    </row>
    <row r="187">
      <c r="A187" s="2" t="s">
        <v>19</v>
      </c>
      <c r="B187" s="2" t="s">
        <v>20</v>
      </c>
      <c r="C187" s="0" t="s">
        <v>45</v>
      </c>
      <c r="D187" s="0" t="s">
        <v>184</v>
      </c>
      <c r="E187" s="0" t="s">
        <v>185</v>
      </c>
      <c r="F187" s="0" t="s">
        <v>252</v>
      </c>
      <c r="G187" s="0" t="s">
        <v>252</v>
      </c>
      <c r="H187" s="0" t="s">
        <v>253</v>
      </c>
      <c r="I187" s="3">
        <v>18</v>
      </c>
      <c r="J187" s="4">
        <v>1.7</v>
      </c>
      <c r="K187" s="5">
        <v>0</v>
      </c>
      <c r="L187" s="5">
        <v>0</v>
      </c>
      <c r="M187" s="5">
        <v>1</v>
      </c>
      <c r="N187" s="5">
        <v>0</v>
      </c>
      <c r="O187" s="5">
        <v>0</v>
      </c>
      <c r="P187" s="5">
        <v>0</v>
      </c>
      <c r="Q187" s="5">
        <v>0</v>
      </c>
      <c r="R187" s="0">
        <f>SUM(K187:Q187) * CommissionSales!J187</f>
      </c>
      <c r="S187" s="4">
        <f>R187 * (CommissionSales!I187 / 100)</f>
      </c>
    </row>
    <row r="188">
      <c r="A188" s="2" t="s">
        <v>19</v>
      </c>
      <c r="B188" s="2" t="s">
        <v>20</v>
      </c>
      <c r="C188" s="0" t="s">
        <v>45</v>
      </c>
      <c r="D188" s="0" t="s">
        <v>184</v>
      </c>
      <c r="E188" s="0" t="s">
        <v>185</v>
      </c>
      <c r="F188" s="0" t="s">
        <v>254</v>
      </c>
      <c r="G188" s="0" t="s">
        <v>254</v>
      </c>
      <c r="H188" s="0" t="s">
        <v>255</v>
      </c>
      <c r="I188" s="3">
        <v>20</v>
      </c>
      <c r="J188" s="4">
        <v>8.6</v>
      </c>
      <c r="K188" s="5">
        <v>2</v>
      </c>
      <c r="L188" s="5">
        <v>2</v>
      </c>
      <c r="M188" s="5">
        <v>1</v>
      </c>
      <c r="N188" s="5">
        <v>4</v>
      </c>
      <c r="O188" s="5">
        <v>7</v>
      </c>
      <c r="P188" s="5">
        <v>3</v>
      </c>
      <c r="Q188" s="5">
        <v>3</v>
      </c>
      <c r="R188" s="0">
        <f>SUM(K188:Q188) * CommissionSales!J188</f>
      </c>
      <c r="S188" s="4">
        <f>R188 * (CommissionSales!I188 / 100)</f>
      </c>
    </row>
    <row r="189">
      <c r="A189" s="2" t="s">
        <v>19</v>
      </c>
      <c r="B189" s="2" t="s">
        <v>20</v>
      </c>
      <c r="C189" s="0" t="s">
        <v>45</v>
      </c>
      <c r="D189" s="0" t="s">
        <v>184</v>
      </c>
      <c r="E189" s="0" t="s">
        <v>185</v>
      </c>
      <c r="F189" s="0" t="s">
        <v>220</v>
      </c>
      <c r="G189" s="0" t="s">
        <v>220</v>
      </c>
      <c r="H189" s="0" t="s">
        <v>221</v>
      </c>
      <c r="I189" s="3">
        <v>18</v>
      </c>
      <c r="J189" s="4">
        <v>6.2</v>
      </c>
      <c r="K189" s="5">
        <v>3</v>
      </c>
      <c r="L189" s="5">
        <v>8</v>
      </c>
      <c r="M189" s="5">
        <v>0</v>
      </c>
      <c r="N189" s="5">
        <v>5</v>
      </c>
      <c r="O189" s="5">
        <v>3</v>
      </c>
      <c r="P189" s="5">
        <v>15</v>
      </c>
      <c r="Q189" s="5">
        <v>3</v>
      </c>
      <c r="R189" s="0">
        <f>SUM(K189:Q189) * CommissionSales!J189</f>
      </c>
      <c r="S189" s="4">
        <f>R189 * (CommissionSales!I189 / 100)</f>
      </c>
    </row>
    <row r="190">
      <c r="A190" s="2" t="s">
        <v>19</v>
      </c>
      <c r="B190" s="2" t="s">
        <v>20</v>
      </c>
      <c r="C190" s="0" t="s">
        <v>45</v>
      </c>
      <c r="D190" s="0" t="s">
        <v>184</v>
      </c>
      <c r="E190" s="0" t="s">
        <v>185</v>
      </c>
      <c r="F190" s="0" t="s">
        <v>222</v>
      </c>
      <c r="G190" s="0" t="s">
        <v>222</v>
      </c>
      <c r="H190" s="0" t="s">
        <v>223</v>
      </c>
      <c r="I190" s="3">
        <v>18</v>
      </c>
      <c r="J190" s="4">
        <v>7.3</v>
      </c>
      <c r="K190" s="5">
        <v>6</v>
      </c>
      <c r="L190" s="5">
        <v>10</v>
      </c>
      <c r="M190" s="5">
        <v>8</v>
      </c>
      <c r="N190" s="5">
        <v>9</v>
      </c>
      <c r="O190" s="5">
        <v>11</v>
      </c>
      <c r="P190" s="5">
        <v>21</v>
      </c>
      <c r="Q190" s="5">
        <v>7</v>
      </c>
      <c r="R190" s="0">
        <f>SUM(K190:Q190) * CommissionSales!J190</f>
      </c>
      <c r="S190" s="4">
        <f>R190 * (CommissionSales!I190 / 100)</f>
      </c>
    </row>
    <row r="191">
      <c r="A191" s="2" t="s">
        <v>19</v>
      </c>
      <c r="B191" s="2" t="s">
        <v>20</v>
      </c>
      <c r="C191" s="0" t="s">
        <v>45</v>
      </c>
      <c r="D191" s="0" t="s">
        <v>184</v>
      </c>
      <c r="E191" s="0" t="s">
        <v>185</v>
      </c>
      <c r="F191" s="0" t="s">
        <v>224</v>
      </c>
      <c r="G191" s="0" t="s">
        <v>224</v>
      </c>
      <c r="H191" s="0" t="s">
        <v>225</v>
      </c>
      <c r="I191" s="3">
        <v>18</v>
      </c>
      <c r="J191" s="4">
        <v>8.2</v>
      </c>
      <c r="K191" s="5">
        <v>2</v>
      </c>
      <c r="L191" s="5">
        <v>3</v>
      </c>
      <c r="M191" s="5">
        <v>2</v>
      </c>
      <c r="N191" s="5">
        <v>3</v>
      </c>
      <c r="O191" s="5">
        <v>6</v>
      </c>
      <c r="P191" s="5">
        <v>12</v>
      </c>
      <c r="Q191" s="5">
        <v>12</v>
      </c>
      <c r="R191" s="0">
        <f>SUM(K191:Q191) * CommissionSales!J191</f>
      </c>
      <c r="S191" s="4">
        <f>R191 * (CommissionSales!I191 / 100)</f>
      </c>
    </row>
    <row r="192">
      <c r="A192" s="2" t="s">
        <v>19</v>
      </c>
      <c r="B192" s="2" t="s">
        <v>20</v>
      </c>
      <c r="C192" s="0" t="s">
        <v>45</v>
      </c>
      <c r="D192" s="0" t="s">
        <v>184</v>
      </c>
      <c r="E192" s="0" t="s">
        <v>185</v>
      </c>
      <c r="F192" s="0" t="s">
        <v>256</v>
      </c>
      <c r="G192" s="0" t="s">
        <v>256</v>
      </c>
      <c r="H192" s="0" t="s">
        <v>257</v>
      </c>
      <c r="I192" s="3">
        <v>18</v>
      </c>
      <c r="J192" s="4">
        <v>2.2</v>
      </c>
      <c r="K192" s="5">
        <v>2</v>
      </c>
      <c r="L192" s="5">
        <v>1</v>
      </c>
      <c r="M192" s="5">
        <v>2</v>
      </c>
      <c r="N192" s="5">
        <v>2</v>
      </c>
      <c r="O192" s="5">
        <v>6</v>
      </c>
      <c r="P192" s="5">
        <v>6</v>
      </c>
      <c r="Q192" s="5">
        <v>7</v>
      </c>
      <c r="R192" s="0">
        <f>SUM(K192:Q192) * CommissionSales!J192</f>
      </c>
      <c r="S192" s="4">
        <f>R192 * (CommissionSales!I192 / 100)</f>
      </c>
    </row>
    <row r="193">
      <c r="A193" s="2" t="s">
        <v>19</v>
      </c>
      <c r="B193" s="2" t="s">
        <v>20</v>
      </c>
      <c r="C193" s="0" t="s">
        <v>45</v>
      </c>
      <c r="D193" s="0" t="s">
        <v>184</v>
      </c>
      <c r="E193" s="0" t="s">
        <v>185</v>
      </c>
      <c r="F193" s="0" t="s">
        <v>226</v>
      </c>
      <c r="G193" s="0" t="s">
        <v>226</v>
      </c>
      <c r="H193" s="0" t="s">
        <v>227</v>
      </c>
      <c r="I193" s="3">
        <v>18</v>
      </c>
      <c r="J193" s="4">
        <v>6.3</v>
      </c>
      <c r="K193" s="5">
        <v>3</v>
      </c>
      <c r="L193" s="5">
        <v>4</v>
      </c>
      <c r="M193" s="5">
        <v>2</v>
      </c>
      <c r="N193" s="5">
        <v>4</v>
      </c>
      <c r="O193" s="5">
        <v>4</v>
      </c>
      <c r="P193" s="5">
        <v>10</v>
      </c>
      <c r="Q193" s="5">
        <v>8</v>
      </c>
      <c r="R193" s="0">
        <f>SUM(K193:Q193) * CommissionSales!J193</f>
      </c>
      <c r="S193" s="4">
        <f>R193 * (CommissionSales!I193 / 100)</f>
      </c>
    </row>
    <row r="194">
      <c r="A194" s="2" t="s">
        <v>19</v>
      </c>
      <c r="B194" s="2" t="s">
        <v>20</v>
      </c>
      <c r="C194" s="0" t="s">
        <v>45</v>
      </c>
      <c r="D194" s="0" t="s">
        <v>184</v>
      </c>
      <c r="E194" s="0" t="s">
        <v>185</v>
      </c>
      <c r="F194" s="0" t="s">
        <v>258</v>
      </c>
      <c r="G194" s="0" t="s">
        <v>258</v>
      </c>
      <c r="H194" s="0" t="s">
        <v>259</v>
      </c>
      <c r="I194" s="3">
        <v>18</v>
      </c>
      <c r="J194" s="4">
        <v>2.7</v>
      </c>
      <c r="K194" s="5">
        <v>5</v>
      </c>
      <c r="L194" s="5">
        <v>2</v>
      </c>
      <c r="M194" s="5">
        <v>2</v>
      </c>
      <c r="N194" s="5">
        <v>4</v>
      </c>
      <c r="O194" s="5">
        <v>3</v>
      </c>
      <c r="P194" s="5">
        <v>5</v>
      </c>
      <c r="Q194" s="5">
        <v>4</v>
      </c>
      <c r="R194" s="0">
        <f>SUM(K194:Q194) * CommissionSales!J194</f>
      </c>
      <c r="S194" s="4">
        <f>R194 * (CommissionSales!I194 / 100)</f>
      </c>
    </row>
    <row r="195">
      <c r="A195" s="2" t="s">
        <v>19</v>
      </c>
      <c r="B195" s="2" t="s">
        <v>20</v>
      </c>
      <c r="C195" s="0" t="s">
        <v>45</v>
      </c>
      <c r="D195" s="0" t="s">
        <v>184</v>
      </c>
      <c r="E195" s="0" t="s">
        <v>185</v>
      </c>
      <c r="F195" s="0" t="s">
        <v>260</v>
      </c>
      <c r="G195" s="0" t="s">
        <v>260</v>
      </c>
      <c r="H195" s="0" t="s">
        <v>261</v>
      </c>
      <c r="I195" s="3">
        <v>20</v>
      </c>
      <c r="J195" s="4">
        <v>18.7</v>
      </c>
      <c r="K195" s="5">
        <v>0</v>
      </c>
      <c r="L195" s="5">
        <v>4</v>
      </c>
      <c r="M195" s="5">
        <v>3</v>
      </c>
      <c r="N195" s="5">
        <v>3</v>
      </c>
      <c r="O195" s="5">
        <v>4</v>
      </c>
      <c r="P195" s="5">
        <v>3</v>
      </c>
      <c r="Q195" s="5">
        <v>6</v>
      </c>
      <c r="R195" s="0">
        <f>SUM(K195:Q195) * CommissionSales!J195</f>
      </c>
      <c r="S195" s="4">
        <f>R195 * (CommissionSales!I195 / 100)</f>
      </c>
    </row>
    <row r="196">
      <c r="A196" s="2" t="s">
        <v>19</v>
      </c>
      <c r="B196" s="2" t="s">
        <v>20</v>
      </c>
      <c r="C196" s="0" t="s">
        <v>45</v>
      </c>
      <c r="D196" s="0" t="s">
        <v>184</v>
      </c>
      <c r="E196" s="0" t="s">
        <v>185</v>
      </c>
      <c r="F196" s="0" t="s">
        <v>262</v>
      </c>
      <c r="G196" s="0" t="s">
        <v>262</v>
      </c>
      <c r="H196" s="0" t="s">
        <v>263</v>
      </c>
      <c r="I196" s="3">
        <v>18</v>
      </c>
      <c r="J196" s="4">
        <v>3.3</v>
      </c>
      <c r="K196" s="5">
        <v>2</v>
      </c>
      <c r="L196" s="5">
        <v>10</v>
      </c>
      <c r="M196" s="5">
        <v>4</v>
      </c>
      <c r="N196" s="5">
        <v>4</v>
      </c>
      <c r="O196" s="5">
        <v>10</v>
      </c>
      <c r="P196" s="5">
        <v>10</v>
      </c>
      <c r="Q196" s="5">
        <v>12</v>
      </c>
      <c r="R196" s="0">
        <f>SUM(K196:Q196) * CommissionSales!J196</f>
      </c>
      <c r="S196" s="4">
        <f>R196 * (CommissionSales!I196 / 100)</f>
      </c>
    </row>
    <row r="197">
      <c r="A197" s="2" t="s">
        <v>19</v>
      </c>
      <c r="B197" s="2" t="s">
        <v>20</v>
      </c>
      <c r="C197" s="0" t="s">
        <v>45</v>
      </c>
      <c r="D197" s="0" t="s">
        <v>184</v>
      </c>
      <c r="E197" s="0" t="s">
        <v>185</v>
      </c>
      <c r="F197" s="0" t="s">
        <v>228</v>
      </c>
      <c r="G197" s="0" t="s">
        <v>228</v>
      </c>
      <c r="H197" s="0" t="s">
        <v>229</v>
      </c>
      <c r="I197" s="3">
        <v>18</v>
      </c>
      <c r="J197" s="4">
        <v>8.4</v>
      </c>
      <c r="K197" s="5">
        <v>5</v>
      </c>
      <c r="L197" s="5">
        <v>2</v>
      </c>
      <c r="M197" s="5">
        <v>3</v>
      </c>
      <c r="N197" s="5">
        <v>5</v>
      </c>
      <c r="O197" s="5">
        <v>12</v>
      </c>
      <c r="P197" s="5">
        <v>12</v>
      </c>
      <c r="Q197" s="5">
        <v>7</v>
      </c>
      <c r="R197" s="0">
        <f>SUM(K197:Q197) * CommissionSales!J197</f>
      </c>
      <c r="S197" s="4">
        <f>R197 * (CommissionSales!I197 / 100)</f>
      </c>
    </row>
    <row r="198">
      <c r="A198" s="2" t="s">
        <v>19</v>
      </c>
      <c r="B198" s="2" t="s">
        <v>20</v>
      </c>
      <c r="C198" s="0" t="s">
        <v>45</v>
      </c>
      <c r="D198" s="0" t="s">
        <v>184</v>
      </c>
      <c r="E198" s="0" t="s">
        <v>185</v>
      </c>
      <c r="F198" s="0" t="s">
        <v>230</v>
      </c>
      <c r="G198" s="0" t="s">
        <v>230</v>
      </c>
      <c r="H198" s="0" t="s">
        <v>231</v>
      </c>
      <c r="I198" s="3">
        <v>18</v>
      </c>
      <c r="J198" s="4">
        <v>7.3</v>
      </c>
      <c r="K198" s="5">
        <v>4</v>
      </c>
      <c r="L198" s="5">
        <v>4</v>
      </c>
      <c r="M198" s="5">
        <v>8</v>
      </c>
      <c r="N198" s="5">
        <v>0</v>
      </c>
      <c r="O198" s="5">
        <v>7</v>
      </c>
      <c r="P198" s="5">
        <v>15</v>
      </c>
      <c r="Q198" s="5">
        <v>15</v>
      </c>
      <c r="R198" s="0">
        <f>SUM(K198:Q198) * CommissionSales!J198</f>
      </c>
      <c r="S198" s="4">
        <f>R198 * (CommissionSales!I198 / 100)</f>
      </c>
    </row>
    <row r="199">
      <c r="A199" s="2" t="s">
        <v>19</v>
      </c>
      <c r="B199" s="2" t="s">
        <v>20</v>
      </c>
      <c r="C199" s="0" t="s">
        <v>45</v>
      </c>
      <c r="D199" s="0" t="s">
        <v>184</v>
      </c>
      <c r="E199" s="0" t="s">
        <v>185</v>
      </c>
      <c r="F199" s="0" t="s">
        <v>232</v>
      </c>
      <c r="G199" s="0" t="s">
        <v>232</v>
      </c>
      <c r="H199" s="0" t="s">
        <v>233</v>
      </c>
      <c r="I199" s="3">
        <v>18</v>
      </c>
      <c r="J199" s="4">
        <v>7.8</v>
      </c>
      <c r="K199" s="5">
        <v>8</v>
      </c>
      <c r="L199" s="5">
        <v>8</v>
      </c>
      <c r="M199" s="5">
        <v>3</v>
      </c>
      <c r="N199" s="5">
        <v>1</v>
      </c>
      <c r="O199" s="5">
        <v>1</v>
      </c>
      <c r="P199" s="5">
        <v>14</v>
      </c>
      <c r="Q199" s="5">
        <v>10</v>
      </c>
      <c r="R199" s="0">
        <f>SUM(K199:Q199) * CommissionSales!J199</f>
      </c>
      <c r="S199" s="4">
        <f>R199 * (CommissionSales!I199 / 100)</f>
      </c>
    </row>
    <row r="200">
      <c r="A200" s="2" t="s">
        <v>19</v>
      </c>
      <c r="B200" s="2" t="s">
        <v>20</v>
      </c>
      <c r="C200" s="0" t="s">
        <v>45</v>
      </c>
      <c r="D200" s="0" t="s">
        <v>184</v>
      </c>
      <c r="E200" s="0" t="s">
        <v>185</v>
      </c>
      <c r="F200" s="0" t="s">
        <v>234</v>
      </c>
      <c r="G200" s="0" t="s">
        <v>234</v>
      </c>
      <c r="H200" s="0" t="s">
        <v>235</v>
      </c>
      <c r="I200" s="3">
        <v>18</v>
      </c>
      <c r="J200" s="4">
        <v>6.1</v>
      </c>
      <c r="K200" s="5">
        <v>2</v>
      </c>
      <c r="L200" s="5">
        <v>4</v>
      </c>
      <c r="M200" s="5">
        <v>3</v>
      </c>
      <c r="N200" s="5">
        <v>2</v>
      </c>
      <c r="O200" s="5">
        <v>7</v>
      </c>
      <c r="P200" s="5">
        <v>48</v>
      </c>
      <c r="Q200" s="5">
        <v>9</v>
      </c>
      <c r="R200" s="0">
        <f>SUM(K200:Q200) * CommissionSales!J200</f>
      </c>
      <c r="S200" s="4">
        <f>R200 * (CommissionSales!I200 / 100)</f>
      </c>
    </row>
    <row r="201">
      <c r="A201" s="2" t="s">
        <v>19</v>
      </c>
      <c r="B201" s="2" t="s">
        <v>20</v>
      </c>
      <c r="C201" s="0" t="s">
        <v>45</v>
      </c>
      <c r="D201" s="0" t="s">
        <v>184</v>
      </c>
      <c r="E201" s="0" t="s">
        <v>185</v>
      </c>
      <c r="F201" s="0" t="s">
        <v>188</v>
      </c>
      <c r="G201" s="0" t="s">
        <v>188</v>
      </c>
      <c r="H201" s="0" t="s">
        <v>189</v>
      </c>
      <c r="I201" s="3">
        <v>18</v>
      </c>
      <c r="J201" s="4">
        <v>14.5</v>
      </c>
      <c r="K201" s="5">
        <v>4</v>
      </c>
      <c r="L201" s="5">
        <v>12</v>
      </c>
      <c r="M201" s="5">
        <v>18</v>
      </c>
      <c r="N201" s="5">
        <v>14</v>
      </c>
      <c r="O201" s="5">
        <v>21</v>
      </c>
      <c r="P201" s="5">
        <v>14</v>
      </c>
      <c r="Q201" s="5">
        <v>23</v>
      </c>
      <c r="R201" s="0">
        <f>SUM(K201:Q201) * CommissionSales!J201</f>
      </c>
      <c r="S201" s="4">
        <f>R201 * (CommissionSales!I201 / 100)</f>
      </c>
    </row>
    <row r="202">
      <c r="A202" s="2" t="s">
        <v>19</v>
      </c>
      <c r="B202" s="2" t="s">
        <v>20</v>
      </c>
      <c r="C202" s="0" t="s">
        <v>45</v>
      </c>
      <c r="D202" s="0" t="s">
        <v>264</v>
      </c>
      <c r="E202" s="0" t="s">
        <v>265</v>
      </c>
      <c r="F202" s="0" t="s">
        <v>266</v>
      </c>
      <c r="G202" s="0" t="s">
        <v>266</v>
      </c>
      <c r="H202" s="0" t="s">
        <v>267</v>
      </c>
      <c r="I202" s="3">
        <v>20</v>
      </c>
      <c r="J202" s="4">
        <v>6.5</v>
      </c>
      <c r="K202" s="5">
        <v>4</v>
      </c>
      <c r="L202" s="5">
        <v>3</v>
      </c>
      <c r="M202" s="5">
        <v>1</v>
      </c>
      <c r="N202" s="5">
        <v>3</v>
      </c>
      <c r="O202" s="5">
        <v>5</v>
      </c>
      <c r="P202" s="5">
        <v>7</v>
      </c>
      <c r="Q202" s="5">
        <v>4</v>
      </c>
      <c r="R202" s="0">
        <f>SUM(K202:Q202) * CommissionSales!J202</f>
      </c>
      <c r="S202" s="4">
        <f>R202 * (CommissionSales!I202 / 100)</f>
      </c>
    </row>
    <row r="203">
      <c r="A203" s="2" t="s">
        <v>19</v>
      </c>
      <c r="B203" s="2" t="s">
        <v>20</v>
      </c>
      <c r="C203" s="0" t="s">
        <v>45</v>
      </c>
      <c r="D203" s="0" t="s">
        <v>264</v>
      </c>
      <c r="E203" s="0" t="s">
        <v>265</v>
      </c>
      <c r="F203" s="0" t="s">
        <v>268</v>
      </c>
      <c r="G203" s="0" t="s">
        <v>268</v>
      </c>
      <c r="H203" s="0" t="s">
        <v>269</v>
      </c>
      <c r="I203" s="3">
        <v>20</v>
      </c>
      <c r="J203" s="4">
        <v>6.5</v>
      </c>
      <c r="K203" s="5">
        <v>1</v>
      </c>
      <c r="L203" s="5">
        <v>2</v>
      </c>
      <c r="M203" s="5">
        <v>1</v>
      </c>
      <c r="N203" s="5">
        <v>1</v>
      </c>
      <c r="O203" s="5">
        <v>1</v>
      </c>
      <c r="P203" s="5">
        <v>3</v>
      </c>
      <c r="Q203" s="5">
        <v>5</v>
      </c>
      <c r="R203" s="0">
        <f>SUM(K203:Q203) * CommissionSales!J203</f>
      </c>
      <c r="S203" s="4">
        <f>R203 * (CommissionSales!I203 / 100)</f>
      </c>
    </row>
    <row r="204">
      <c r="A204" s="2" t="s">
        <v>19</v>
      </c>
      <c r="B204" s="2" t="s">
        <v>20</v>
      </c>
      <c r="C204" s="0" t="s">
        <v>45</v>
      </c>
      <c r="D204" s="0" t="s">
        <v>264</v>
      </c>
      <c r="E204" s="0" t="s">
        <v>265</v>
      </c>
      <c r="F204" s="0" t="s">
        <v>270</v>
      </c>
      <c r="G204" s="0" t="s">
        <v>270</v>
      </c>
      <c r="H204" s="0" t="s">
        <v>271</v>
      </c>
      <c r="I204" s="3">
        <v>20</v>
      </c>
      <c r="J204" s="4">
        <v>8.5</v>
      </c>
      <c r="K204" s="5">
        <v>4</v>
      </c>
      <c r="L204" s="5">
        <v>4</v>
      </c>
      <c r="M204" s="5">
        <v>11</v>
      </c>
      <c r="N204" s="5">
        <v>10</v>
      </c>
      <c r="O204" s="5">
        <v>7</v>
      </c>
      <c r="P204" s="5">
        <v>11</v>
      </c>
      <c r="Q204" s="5">
        <v>9</v>
      </c>
      <c r="R204" s="0">
        <f>SUM(K204:Q204) * CommissionSales!J204</f>
      </c>
      <c r="S204" s="4">
        <f>R204 * (CommissionSales!I204 / 100)</f>
      </c>
    </row>
    <row r="205">
      <c r="A205" s="2" t="s">
        <v>19</v>
      </c>
      <c r="B205" s="2" t="s">
        <v>20</v>
      </c>
      <c r="C205" s="0" t="s">
        <v>45</v>
      </c>
      <c r="D205" s="0" t="s">
        <v>264</v>
      </c>
      <c r="E205" s="0" t="s">
        <v>265</v>
      </c>
      <c r="F205" s="0" t="s">
        <v>272</v>
      </c>
      <c r="G205" s="0" t="s">
        <v>272</v>
      </c>
      <c r="H205" s="0" t="s">
        <v>273</v>
      </c>
      <c r="I205" s="3">
        <v>20</v>
      </c>
      <c r="J205" s="4">
        <v>8.5</v>
      </c>
      <c r="K205" s="5">
        <v>2</v>
      </c>
      <c r="L205" s="5">
        <v>3</v>
      </c>
      <c r="M205" s="5">
        <v>13</v>
      </c>
      <c r="N205" s="5">
        <v>6</v>
      </c>
      <c r="O205" s="5">
        <v>1</v>
      </c>
      <c r="P205" s="5">
        <v>13</v>
      </c>
      <c r="Q205" s="5">
        <v>4</v>
      </c>
      <c r="R205" s="0">
        <f>SUM(K205:Q205) * CommissionSales!J205</f>
      </c>
      <c r="S205" s="4">
        <f>R205 * (CommissionSales!I205 / 100)</f>
      </c>
    </row>
    <row r="206">
      <c r="A206" s="2" t="s">
        <v>19</v>
      </c>
      <c r="B206" s="2" t="s">
        <v>20</v>
      </c>
      <c r="C206" s="0" t="s">
        <v>45</v>
      </c>
      <c r="D206" s="0" t="s">
        <v>264</v>
      </c>
      <c r="E206" s="0" t="s">
        <v>265</v>
      </c>
      <c r="F206" s="0" t="s">
        <v>274</v>
      </c>
      <c r="G206" s="0" t="s">
        <v>274</v>
      </c>
      <c r="H206" s="0" t="s">
        <v>275</v>
      </c>
      <c r="I206" s="3">
        <v>20</v>
      </c>
      <c r="J206" s="4">
        <v>8.5</v>
      </c>
      <c r="K206" s="5">
        <v>1</v>
      </c>
      <c r="L206" s="5">
        <v>6</v>
      </c>
      <c r="M206" s="5">
        <v>1</v>
      </c>
      <c r="N206" s="5">
        <v>4</v>
      </c>
      <c r="O206" s="5">
        <v>6</v>
      </c>
      <c r="P206" s="5">
        <v>0</v>
      </c>
      <c r="Q206" s="5">
        <v>2</v>
      </c>
      <c r="R206" s="0">
        <f>SUM(K206:Q206) * CommissionSales!J206</f>
      </c>
      <c r="S206" s="4">
        <f>R206 * (CommissionSales!I206 / 100)</f>
      </c>
    </row>
    <row r="207">
      <c r="A207" s="2" t="s">
        <v>19</v>
      </c>
      <c r="B207" s="2" t="s">
        <v>20</v>
      </c>
      <c r="C207" s="0" t="s">
        <v>21</v>
      </c>
      <c r="D207" s="0" t="s">
        <v>276</v>
      </c>
      <c r="E207" s="0" t="s">
        <v>277</v>
      </c>
      <c r="F207" s="0" t="s">
        <v>278</v>
      </c>
      <c r="G207" s="0" t="s">
        <v>278</v>
      </c>
      <c r="H207" s="0" t="s">
        <v>279</v>
      </c>
      <c r="I207" s="3">
        <v>20</v>
      </c>
      <c r="J207" s="4">
        <v>6.5</v>
      </c>
      <c r="K207" s="5">
        <v>4</v>
      </c>
      <c r="L207" s="5">
        <v>2</v>
      </c>
      <c r="M207" s="5">
        <v>0</v>
      </c>
      <c r="N207" s="5">
        <v>0</v>
      </c>
      <c r="O207" s="5">
        <v>9</v>
      </c>
      <c r="P207" s="5">
        <v>2</v>
      </c>
      <c r="Q207" s="5">
        <v>0</v>
      </c>
      <c r="R207" s="0">
        <f>SUM(K207:Q207) * CommissionSales!J207</f>
      </c>
      <c r="S207" s="4">
        <f>R207 * (CommissionSales!I207 / 100)</f>
      </c>
    </row>
    <row r="208">
      <c r="A208" s="2" t="s">
        <v>19</v>
      </c>
      <c r="B208" s="2" t="s">
        <v>20</v>
      </c>
      <c r="C208" s="0" t="s">
        <v>21</v>
      </c>
      <c r="D208" s="0" t="s">
        <v>276</v>
      </c>
      <c r="E208" s="0" t="s">
        <v>277</v>
      </c>
      <c r="F208" s="0" t="s">
        <v>280</v>
      </c>
      <c r="G208" s="0" t="s">
        <v>280</v>
      </c>
      <c r="H208" s="0" t="s">
        <v>281</v>
      </c>
      <c r="I208" s="3">
        <v>20</v>
      </c>
      <c r="J208" s="4">
        <v>6.5</v>
      </c>
      <c r="K208" s="5">
        <v>1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1</v>
      </c>
      <c r="R208" s="0">
        <f>SUM(K208:Q208) * CommissionSales!J208</f>
      </c>
      <c r="S208" s="4">
        <f>R208 * (CommissionSales!I208 / 100)</f>
      </c>
    </row>
    <row r="209">
      <c r="A209" s="2" t="s">
        <v>19</v>
      </c>
      <c r="B209" s="2" t="s">
        <v>20</v>
      </c>
      <c r="C209" s="0" t="s">
        <v>21</v>
      </c>
      <c r="D209" s="0" t="s">
        <v>276</v>
      </c>
      <c r="E209" s="0" t="s">
        <v>277</v>
      </c>
      <c r="F209" s="0" t="s">
        <v>282</v>
      </c>
      <c r="G209" s="0" t="s">
        <v>282</v>
      </c>
      <c r="H209" s="0" t="s">
        <v>283</v>
      </c>
      <c r="I209" s="3">
        <v>20</v>
      </c>
      <c r="J209" s="4">
        <v>16.5</v>
      </c>
      <c r="K209" s="5">
        <v>0</v>
      </c>
      <c r="L209" s="5">
        <v>2</v>
      </c>
      <c r="M209" s="5">
        <v>0</v>
      </c>
      <c r="N209" s="5">
        <v>2</v>
      </c>
      <c r="O209" s="5">
        <v>0</v>
      </c>
      <c r="P209" s="5">
        <v>0</v>
      </c>
      <c r="Q209" s="5">
        <v>0</v>
      </c>
      <c r="R209" s="0">
        <f>SUM(K209:Q209) * CommissionSales!J209</f>
      </c>
      <c r="S209" s="4">
        <f>R209 * (CommissionSales!I209 / 100)</f>
      </c>
    </row>
    <row r="210">
      <c r="A210" s="2" t="s">
        <v>19</v>
      </c>
      <c r="B210" s="2" t="s">
        <v>20</v>
      </c>
      <c r="C210" s="0" t="s">
        <v>21</v>
      </c>
      <c r="D210" s="0" t="s">
        <v>276</v>
      </c>
      <c r="E210" s="0" t="s">
        <v>277</v>
      </c>
      <c r="F210" s="0" t="s">
        <v>284</v>
      </c>
      <c r="G210" s="0" t="s">
        <v>284</v>
      </c>
      <c r="H210" s="0" t="s">
        <v>285</v>
      </c>
      <c r="I210" s="3">
        <v>20</v>
      </c>
      <c r="J210" s="4">
        <v>20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1</v>
      </c>
      <c r="R210" s="0">
        <f>SUM(K210:Q210) * CommissionSales!J210</f>
      </c>
      <c r="S210" s="4">
        <f>R210 * (CommissionSales!I210 / 100)</f>
      </c>
    </row>
    <row r="211">
      <c r="A211" s="2" t="s">
        <v>19</v>
      </c>
      <c r="B211" s="2" t="s">
        <v>20</v>
      </c>
      <c r="C211" s="0" t="s">
        <v>21</v>
      </c>
      <c r="D211" s="0" t="s">
        <v>276</v>
      </c>
      <c r="E211" s="0" t="s">
        <v>277</v>
      </c>
      <c r="F211" s="0" t="s">
        <v>286</v>
      </c>
      <c r="G211" s="0" t="s">
        <v>286</v>
      </c>
      <c r="H211" s="0" t="s">
        <v>287</v>
      </c>
      <c r="I211" s="3">
        <v>20</v>
      </c>
      <c r="J211" s="4">
        <v>8.5</v>
      </c>
      <c r="K211" s="5">
        <v>0</v>
      </c>
      <c r="L211" s="5">
        <v>0</v>
      </c>
      <c r="M211" s="5">
        <v>1</v>
      </c>
      <c r="N211" s="5">
        <v>0</v>
      </c>
      <c r="O211" s="5">
        <v>0</v>
      </c>
      <c r="P211" s="5">
        <v>0</v>
      </c>
      <c r="Q211" s="5">
        <v>0</v>
      </c>
      <c r="R211" s="0">
        <f>SUM(K211:Q211) * CommissionSales!J211</f>
      </c>
      <c r="S211" s="4">
        <f>R211 * (CommissionSales!I211 / 100)</f>
      </c>
    </row>
    <row r="212">
      <c r="A212" s="2" t="s">
        <v>19</v>
      </c>
      <c r="B212" s="2" t="s">
        <v>20</v>
      </c>
      <c r="C212" s="0" t="s">
        <v>21</v>
      </c>
      <c r="D212" s="0" t="s">
        <v>276</v>
      </c>
      <c r="E212" s="0" t="s">
        <v>277</v>
      </c>
      <c r="F212" s="0" t="s">
        <v>288</v>
      </c>
      <c r="G212" s="0" t="s">
        <v>288</v>
      </c>
      <c r="H212" s="0" t="s">
        <v>289</v>
      </c>
      <c r="I212" s="3">
        <v>20</v>
      </c>
      <c r="J212" s="4">
        <v>8.5</v>
      </c>
      <c r="K212" s="5">
        <v>0</v>
      </c>
      <c r="L212" s="5">
        <v>0</v>
      </c>
      <c r="M212" s="5">
        <v>0</v>
      </c>
      <c r="N212" s="5">
        <v>1</v>
      </c>
      <c r="O212" s="5">
        <v>1</v>
      </c>
      <c r="P212" s="5">
        <v>0</v>
      </c>
      <c r="Q212" s="5">
        <v>0</v>
      </c>
      <c r="R212" s="0">
        <f>SUM(K212:Q212) * CommissionSales!J212</f>
      </c>
      <c r="S212" s="4">
        <f>R212 * (CommissionSales!I212 / 100)</f>
      </c>
    </row>
    <row r="213">
      <c r="A213" s="2" t="s">
        <v>19</v>
      </c>
      <c r="B213" s="2" t="s">
        <v>20</v>
      </c>
      <c r="C213" s="0" t="s">
        <v>21</v>
      </c>
      <c r="D213" s="0" t="s">
        <v>276</v>
      </c>
      <c r="E213" s="0" t="s">
        <v>277</v>
      </c>
      <c r="F213" s="0" t="s">
        <v>290</v>
      </c>
      <c r="G213" s="0" t="s">
        <v>290</v>
      </c>
      <c r="H213" s="0" t="s">
        <v>291</v>
      </c>
      <c r="I213" s="3">
        <v>20</v>
      </c>
      <c r="J213" s="4">
        <v>15</v>
      </c>
      <c r="K213" s="5">
        <v>0</v>
      </c>
      <c r="L213" s="5">
        <v>1</v>
      </c>
      <c r="M213" s="5">
        <v>0</v>
      </c>
      <c r="N213" s="5">
        <v>0</v>
      </c>
      <c r="O213" s="5">
        <v>0</v>
      </c>
      <c r="P213" s="5">
        <v>2</v>
      </c>
      <c r="Q213" s="5">
        <v>0</v>
      </c>
      <c r="R213" s="0">
        <f>SUM(K213:Q213) * CommissionSales!J213</f>
      </c>
      <c r="S213" s="4">
        <f>R213 * (CommissionSales!I213 / 100)</f>
      </c>
    </row>
    <row r="214">
      <c r="A214" s="2" t="s">
        <v>19</v>
      </c>
      <c r="B214" s="2" t="s">
        <v>20</v>
      </c>
      <c r="C214" s="0" t="s">
        <v>21</v>
      </c>
      <c r="D214" s="0" t="s">
        <v>276</v>
      </c>
      <c r="E214" s="0" t="s">
        <v>277</v>
      </c>
      <c r="F214" s="0" t="s">
        <v>292</v>
      </c>
      <c r="G214" s="0" t="s">
        <v>292</v>
      </c>
      <c r="H214" s="0" t="s">
        <v>293</v>
      </c>
      <c r="I214" s="3">
        <v>20</v>
      </c>
      <c r="J214" s="4">
        <v>33</v>
      </c>
      <c r="K214" s="5">
        <v>0</v>
      </c>
      <c r="L214" s="5">
        <v>0</v>
      </c>
      <c r="M214" s="5">
        <v>0</v>
      </c>
      <c r="N214" s="5">
        <v>0</v>
      </c>
      <c r="O214" s="5">
        <v>1</v>
      </c>
      <c r="P214" s="5">
        <v>0</v>
      </c>
      <c r="Q214" s="5">
        <v>1</v>
      </c>
      <c r="R214" s="0">
        <f>SUM(K214:Q214) * CommissionSales!J214</f>
      </c>
      <c r="S214" s="4">
        <f>R214 * (CommissionSales!I214 / 100)</f>
      </c>
    </row>
    <row r="215">
      <c r="A215" s="2" t="s">
        <v>19</v>
      </c>
      <c r="B215" s="2" t="s">
        <v>20</v>
      </c>
      <c r="C215" s="0" t="s">
        <v>38</v>
      </c>
      <c r="D215" s="0" t="s">
        <v>276</v>
      </c>
      <c r="E215" s="0" t="s">
        <v>277</v>
      </c>
      <c r="F215" s="0" t="s">
        <v>278</v>
      </c>
      <c r="G215" s="0" t="s">
        <v>278</v>
      </c>
      <c r="H215" s="0" t="s">
        <v>279</v>
      </c>
      <c r="I215" s="3">
        <v>20</v>
      </c>
      <c r="J215" s="4">
        <v>6.5</v>
      </c>
      <c r="K215" s="5">
        <v>1</v>
      </c>
      <c r="L215" s="5">
        <v>1</v>
      </c>
      <c r="M215" s="5">
        <v>0</v>
      </c>
      <c r="N215" s="5">
        <v>0</v>
      </c>
      <c r="O215" s="5">
        <v>1</v>
      </c>
      <c r="P215" s="5">
        <v>0</v>
      </c>
      <c r="Q215" s="5">
        <v>0</v>
      </c>
      <c r="R215" s="0">
        <f>SUM(K215:Q215) * CommissionSales!J215</f>
      </c>
      <c r="S215" s="4">
        <f>R215 * (CommissionSales!I215 / 100)</f>
      </c>
    </row>
    <row r="216">
      <c r="A216" s="2" t="s">
        <v>19</v>
      </c>
      <c r="B216" s="2" t="s">
        <v>20</v>
      </c>
      <c r="C216" s="0" t="s">
        <v>38</v>
      </c>
      <c r="D216" s="0" t="s">
        <v>276</v>
      </c>
      <c r="E216" s="0" t="s">
        <v>277</v>
      </c>
      <c r="F216" s="0" t="s">
        <v>294</v>
      </c>
      <c r="G216" s="0" t="s">
        <v>294</v>
      </c>
      <c r="H216" s="0" t="s">
        <v>295</v>
      </c>
      <c r="I216" s="3">
        <v>20</v>
      </c>
      <c r="J216" s="4">
        <v>17.5</v>
      </c>
      <c r="K216" s="5">
        <v>1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0">
        <f>SUM(K216:Q216) * CommissionSales!J216</f>
      </c>
      <c r="S216" s="4">
        <f>R216 * (CommissionSales!I216 / 100)</f>
      </c>
    </row>
    <row r="217">
      <c r="A217" s="2" t="s">
        <v>19</v>
      </c>
      <c r="B217" s="2" t="s">
        <v>20</v>
      </c>
      <c r="C217" s="0" t="s">
        <v>38</v>
      </c>
      <c r="D217" s="0" t="s">
        <v>276</v>
      </c>
      <c r="E217" s="0" t="s">
        <v>277</v>
      </c>
      <c r="F217" s="0" t="s">
        <v>280</v>
      </c>
      <c r="G217" s="0" t="s">
        <v>280</v>
      </c>
      <c r="H217" s="0" t="s">
        <v>281</v>
      </c>
      <c r="I217" s="3">
        <v>20</v>
      </c>
      <c r="J217" s="4">
        <v>6.5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2</v>
      </c>
      <c r="R217" s="0">
        <f>SUM(K217:Q217) * CommissionSales!J217</f>
      </c>
      <c r="S217" s="4">
        <f>R217 * (CommissionSales!I217 / 100)</f>
      </c>
    </row>
    <row r="218">
      <c r="A218" s="2" t="s">
        <v>19</v>
      </c>
      <c r="B218" s="2" t="s">
        <v>20</v>
      </c>
      <c r="C218" s="0" t="s">
        <v>38</v>
      </c>
      <c r="D218" s="0" t="s">
        <v>276</v>
      </c>
      <c r="E218" s="0" t="s">
        <v>277</v>
      </c>
      <c r="F218" s="0" t="s">
        <v>284</v>
      </c>
      <c r="G218" s="0" t="s">
        <v>284</v>
      </c>
      <c r="H218" s="0" t="s">
        <v>285</v>
      </c>
      <c r="I218" s="3">
        <v>20</v>
      </c>
      <c r="J218" s="4">
        <v>20</v>
      </c>
      <c r="K218" s="5">
        <v>1</v>
      </c>
      <c r="L218" s="5">
        <v>0</v>
      </c>
      <c r="M218" s="5">
        <v>0</v>
      </c>
      <c r="N218" s="5">
        <v>0</v>
      </c>
      <c r="O218" s="5">
        <v>0</v>
      </c>
      <c r="P218" s="5">
        <v>1</v>
      </c>
      <c r="Q218" s="5">
        <v>0</v>
      </c>
      <c r="R218" s="0">
        <f>SUM(K218:Q218) * CommissionSales!J218</f>
      </c>
      <c r="S218" s="4">
        <f>R218 * (CommissionSales!I218 / 100)</f>
      </c>
    </row>
    <row r="219">
      <c r="A219" s="2" t="s">
        <v>19</v>
      </c>
      <c r="B219" s="2" t="s">
        <v>20</v>
      </c>
      <c r="C219" s="0" t="s">
        <v>38</v>
      </c>
      <c r="D219" s="0" t="s">
        <v>276</v>
      </c>
      <c r="E219" s="0" t="s">
        <v>277</v>
      </c>
      <c r="F219" s="0" t="s">
        <v>286</v>
      </c>
      <c r="G219" s="0" t="s">
        <v>286</v>
      </c>
      <c r="H219" s="0" t="s">
        <v>287</v>
      </c>
      <c r="I219" s="3">
        <v>20</v>
      </c>
      <c r="J219" s="4">
        <v>8.5</v>
      </c>
      <c r="K219" s="5">
        <v>0</v>
      </c>
      <c r="L219" s="5">
        <v>0</v>
      </c>
      <c r="M219" s="5">
        <v>0</v>
      </c>
      <c r="N219" s="5">
        <v>0</v>
      </c>
      <c r="O219" s="5">
        <v>2</v>
      </c>
      <c r="P219" s="5">
        <v>0</v>
      </c>
      <c r="Q219" s="5">
        <v>0</v>
      </c>
      <c r="R219" s="0">
        <f>SUM(K219:Q219) * CommissionSales!J219</f>
      </c>
      <c r="S219" s="4">
        <f>R219 * (CommissionSales!I219 / 100)</f>
      </c>
    </row>
    <row r="220">
      <c r="A220" s="2" t="s">
        <v>19</v>
      </c>
      <c r="B220" s="2" t="s">
        <v>20</v>
      </c>
      <c r="C220" s="0" t="s">
        <v>38</v>
      </c>
      <c r="D220" s="0" t="s">
        <v>276</v>
      </c>
      <c r="E220" s="0" t="s">
        <v>277</v>
      </c>
      <c r="F220" s="0" t="s">
        <v>288</v>
      </c>
      <c r="G220" s="0" t="s">
        <v>288</v>
      </c>
      <c r="H220" s="0" t="s">
        <v>289</v>
      </c>
      <c r="I220" s="3">
        <v>20</v>
      </c>
      <c r="J220" s="4">
        <v>8.5</v>
      </c>
      <c r="K220" s="5">
        <v>1</v>
      </c>
      <c r="L220" s="5">
        <v>0</v>
      </c>
      <c r="M220" s="5">
        <v>0</v>
      </c>
      <c r="N220" s="5">
        <v>1</v>
      </c>
      <c r="O220" s="5">
        <v>0</v>
      </c>
      <c r="P220" s="5">
        <v>1</v>
      </c>
      <c r="Q220" s="5">
        <v>0</v>
      </c>
      <c r="R220" s="0">
        <f>SUM(K220:Q220) * CommissionSales!J220</f>
      </c>
      <c r="S220" s="4">
        <f>R220 * (CommissionSales!I220 / 100)</f>
      </c>
    </row>
    <row r="221">
      <c r="A221" s="2" t="s">
        <v>19</v>
      </c>
      <c r="B221" s="2" t="s">
        <v>20</v>
      </c>
      <c r="C221" s="0" t="s">
        <v>38</v>
      </c>
      <c r="D221" s="0" t="s">
        <v>276</v>
      </c>
      <c r="E221" s="0" t="s">
        <v>277</v>
      </c>
      <c r="F221" s="0" t="s">
        <v>290</v>
      </c>
      <c r="G221" s="0" t="s">
        <v>290</v>
      </c>
      <c r="H221" s="0" t="s">
        <v>291</v>
      </c>
      <c r="I221" s="3">
        <v>20</v>
      </c>
      <c r="J221" s="4">
        <v>15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1</v>
      </c>
      <c r="Q221" s="5">
        <v>0</v>
      </c>
      <c r="R221" s="0">
        <f>SUM(K221:Q221) * CommissionSales!J221</f>
      </c>
      <c r="S221" s="4">
        <f>R221 * (CommissionSales!I221 / 100)</f>
      </c>
    </row>
    <row r="222">
      <c r="A222" s="2" t="s">
        <v>19</v>
      </c>
      <c r="B222" s="2" t="s">
        <v>20</v>
      </c>
      <c r="C222" s="0" t="s">
        <v>45</v>
      </c>
      <c r="D222" s="0" t="s">
        <v>276</v>
      </c>
      <c r="E222" s="0" t="s">
        <v>277</v>
      </c>
      <c r="F222" s="0" t="s">
        <v>296</v>
      </c>
      <c r="G222" s="0" t="s">
        <v>296</v>
      </c>
      <c r="H222" s="0" t="s">
        <v>297</v>
      </c>
      <c r="I222" s="3">
        <v>20</v>
      </c>
      <c r="J222" s="4">
        <v>20</v>
      </c>
      <c r="K222" s="5">
        <v>0</v>
      </c>
      <c r="L222" s="5">
        <v>0</v>
      </c>
      <c r="M222" s="5">
        <v>0</v>
      </c>
      <c r="N222" s="5">
        <v>1</v>
      </c>
      <c r="O222" s="5">
        <v>1</v>
      </c>
      <c r="P222" s="5">
        <v>0</v>
      </c>
      <c r="Q222" s="5">
        <v>2</v>
      </c>
      <c r="R222" s="0">
        <f>SUM(K222:Q222) * CommissionSales!J222</f>
      </c>
      <c r="S222" s="4">
        <f>R222 * (CommissionSales!I222 / 100)</f>
      </c>
    </row>
    <row r="223">
      <c r="A223" s="2" t="s">
        <v>19</v>
      </c>
      <c r="B223" s="2" t="s">
        <v>20</v>
      </c>
      <c r="C223" s="0" t="s">
        <v>45</v>
      </c>
      <c r="D223" s="0" t="s">
        <v>276</v>
      </c>
      <c r="E223" s="0" t="s">
        <v>277</v>
      </c>
      <c r="F223" s="0" t="s">
        <v>278</v>
      </c>
      <c r="G223" s="0" t="s">
        <v>278</v>
      </c>
      <c r="H223" s="0" t="s">
        <v>279</v>
      </c>
      <c r="I223" s="3">
        <v>20</v>
      </c>
      <c r="J223" s="4">
        <v>6.5</v>
      </c>
      <c r="K223" s="5">
        <v>0</v>
      </c>
      <c r="L223" s="5">
        <v>2</v>
      </c>
      <c r="M223" s="5">
        <v>2</v>
      </c>
      <c r="N223" s="5">
        <v>2</v>
      </c>
      <c r="O223" s="5">
        <v>4</v>
      </c>
      <c r="P223" s="5">
        <v>8</v>
      </c>
      <c r="Q223" s="5">
        <v>2</v>
      </c>
      <c r="R223" s="0">
        <f>SUM(K223:Q223) * CommissionSales!J223</f>
      </c>
      <c r="S223" s="4">
        <f>R223 * (CommissionSales!I223 / 100)</f>
      </c>
    </row>
    <row r="224">
      <c r="A224" s="2" t="s">
        <v>19</v>
      </c>
      <c r="B224" s="2" t="s">
        <v>20</v>
      </c>
      <c r="C224" s="0" t="s">
        <v>45</v>
      </c>
      <c r="D224" s="0" t="s">
        <v>276</v>
      </c>
      <c r="E224" s="0" t="s">
        <v>277</v>
      </c>
      <c r="F224" s="0" t="s">
        <v>298</v>
      </c>
      <c r="G224" s="0" t="s">
        <v>298</v>
      </c>
      <c r="H224" s="0" t="s">
        <v>299</v>
      </c>
      <c r="I224" s="3">
        <v>20</v>
      </c>
      <c r="J224" s="4">
        <v>30</v>
      </c>
      <c r="K224" s="5">
        <v>1</v>
      </c>
      <c r="L224" s="5">
        <v>0</v>
      </c>
      <c r="M224" s="5">
        <v>1</v>
      </c>
      <c r="N224" s="5">
        <v>4</v>
      </c>
      <c r="O224" s="5">
        <v>0</v>
      </c>
      <c r="P224" s="5">
        <v>1</v>
      </c>
      <c r="Q224" s="5">
        <v>1</v>
      </c>
      <c r="R224" s="0">
        <f>SUM(K224:Q224) * CommissionSales!J224</f>
      </c>
      <c r="S224" s="4">
        <f>R224 * (CommissionSales!I224 / 100)</f>
      </c>
    </row>
    <row r="225">
      <c r="A225" s="2" t="s">
        <v>19</v>
      </c>
      <c r="B225" s="2" t="s">
        <v>20</v>
      </c>
      <c r="C225" s="0" t="s">
        <v>45</v>
      </c>
      <c r="D225" s="0" t="s">
        <v>276</v>
      </c>
      <c r="E225" s="0" t="s">
        <v>277</v>
      </c>
      <c r="F225" s="0" t="s">
        <v>300</v>
      </c>
      <c r="G225" s="0" t="s">
        <v>300</v>
      </c>
      <c r="H225" s="0" t="s">
        <v>301</v>
      </c>
      <c r="I225" s="3">
        <v>20</v>
      </c>
      <c r="J225" s="4">
        <v>45</v>
      </c>
      <c r="K225" s="5">
        <v>0</v>
      </c>
      <c r="L225" s="5">
        <v>1</v>
      </c>
      <c r="M225" s="5">
        <v>0</v>
      </c>
      <c r="N225" s="5">
        <v>0</v>
      </c>
      <c r="O225" s="5">
        <v>0</v>
      </c>
      <c r="P225" s="5">
        <v>1</v>
      </c>
      <c r="Q225" s="5">
        <v>0</v>
      </c>
      <c r="R225" s="0">
        <f>SUM(K225:Q225) * CommissionSales!J225</f>
      </c>
      <c r="S225" s="4">
        <f>R225 * (CommissionSales!I225 / 100)</f>
      </c>
    </row>
    <row r="226">
      <c r="A226" s="2" t="s">
        <v>19</v>
      </c>
      <c r="B226" s="2" t="s">
        <v>20</v>
      </c>
      <c r="C226" s="0" t="s">
        <v>45</v>
      </c>
      <c r="D226" s="0" t="s">
        <v>276</v>
      </c>
      <c r="E226" s="0" t="s">
        <v>277</v>
      </c>
      <c r="F226" s="0" t="s">
        <v>302</v>
      </c>
      <c r="G226" s="0" t="s">
        <v>302</v>
      </c>
      <c r="H226" s="0" t="s">
        <v>303</v>
      </c>
      <c r="I226" s="3">
        <v>20</v>
      </c>
      <c r="J226" s="4">
        <v>57</v>
      </c>
      <c r="K226" s="5">
        <v>0</v>
      </c>
      <c r="L226" s="5">
        <v>0</v>
      </c>
      <c r="M226" s="5">
        <v>1</v>
      </c>
      <c r="N226" s="5">
        <v>2</v>
      </c>
      <c r="O226" s="5">
        <v>0</v>
      </c>
      <c r="P226" s="5">
        <v>2</v>
      </c>
      <c r="Q226" s="5">
        <v>0</v>
      </c>
      <c r="R226" s="0">
        <f>SUM(K226:Q226) * CommissionSales!J226</f>
      </c>
      <c r="S226" s="4">
        <f>R226 * (CommissionSales!I226 / 100)</f>
      </c>
    </row>
    <row r="227">
      <c r="A227" s="2" t="s">
        <v>19</v>
      </c>
      <c r="B227" s="2" t="s">
        <v>20</v>
      </c>
      <c r="C227" s="0" t="s">
        <v>45</v>
      </c>
      <c r="D227" s="0" t="s">
        <v>276</v>
      </c>
      <c r="E227" s="0" t="s">
        <v>277</v>
      </c>
      <c r="F227" s="0" t="s">
        <v>294</v>
      </c>
      <c r="G227" s="0" t="s">
        <v>294</v>
      </c>
      <c r="H227" s="0" t="s">
        <v>295</v>
      </c>
      <c r="I227" s="3">
        <v>20</v>
      </c>
      <c r="J227" s="4">
        <v>17.5</v>
      </c>
      <c r="K227" s="5">
        <v>0</v>
      </c>
      <c r="L227" s="5">
        <v>2</v>
      </c>
      <c r="M227" s="5">
        <v>1</v>
      </c>
      <c r="N227" s="5">
        <v>0</v>
      </c>
      <c r="O227" s="5">
        <v>0</v>
      </c>
      <c r="P227" s="5">
        <v>1</v>
      </c>
      <c r="Q227" s="5">
        <v>5</v>
      </c>
      <c r="R227" s="0">
        <f>SUM(K227:Q227) * CommissionSales!J227</f>
      </c>
      <c r="S227" s="4">
        <f>R227 * (CommissionSales!I227 / 100)</f>
      </c>
    </row>
    <row r="228">
      <c r="A228" s="2" t="s">
        <v>19</v>
      </c>
      <c r="B228" s="2" t="s">
        <v>20</v>
      </c>
      <c r="C228" s="0" t="s">
        <v>45</v>
      </c>
      <c r="D228" s="0" t="s">
        <v>276</v>
      </c>
      <c r="E228" s="0" t="s">
        <v>277</v>
      </c>
      <c r="F228" s="0" t="s">
        <v>304</v>
      </c>
      <c r="G228" s="0" t="s">
        <v>304</v>
      </c>
      <c r="H228" s="0" t="s">
        <v>305</v>
      </c>
      <c r="I228" s="3">
        <v>20</v>
      </c>
      <c r="J228" s="4">
        <v>25</v>
      </c>
      <c r="K228" s="5">
        <v>0</v>
      </c>
      <c r="L228" s="5">
        <v>0</v>
      </c>
      <c r="M228" s="5">
        <v>1</v>
      </c>
      <c r="N228" s="5">
        <v>0</v>
      </c>
      <c r="O228" s="5">
        <v>1</v>
      </c>
      <c r="P228" s="5">
        <v>0</v>
      </c>
      <c r="Q228" s="5">
        <v>1</v>
      </c>
      <c r="R228" s="0">
        <f>SUM(K228:Q228) * CommissionSales!J228</f>
      </c>
      <c r="S228" s="4">
        <f>R228 * (CommissionSales!I228 / 100)</f>
      </c>
    </row>
    <row r="229">
      <c r="A229" s="2" t="s">
        <v>19</v>
      </c>
      <c r="B229" s="2" t="s">
        <v>20</v>
      </c>
      <c r="C229" s="0" t="s">
        <v>45</v>
      </c>
      <c r="D229" s="0" t="s">
        <v>276</v>
      </c>
      <c r="E229" s="0" t="s">
        <v>277</v>
      </c>
      <c r="F229" s="0" t="s">
        <v>306</v>
      </c>
      <c r="G229" s="0" t="s">
        <v>306</v>
      </c>
      <c r="H229" s="0" t="s">
        <v>307</v>
      </c>
      <c r="I229" s="3">
        <v>20</v>
      </c>
      <c r="J229" s="4">
        <v>25</v>
      </c>
      <c r="K229" s="5">
        <v>1</v>
      </c>
      <c r="L229" s="5">
        <v>1</v>
      </c>
      <c r="M229" s="5">
        <v>0</v>
      </c>
      <c r="N229" s="5">
        <v>1</v>
      </c>
      <c r="O229" s="5">
        <v>0</v>
      </c>
      <c r="P229" s="5">
        <v>0</v>
      </c>
      <c r="Q229" s="5">
        <v>0</v>
      </c>
      <c r="R229" s="0">
        <f>SUM(K229:Q229) * CommissionSales!J229</f>
      </c>
      <c r="S229" s="4">
        <f>R229 * (CommissionSales!I229 / 100)</f>
      </c>
    </row>
    <row r="230">
      <c r="A230" s="2" t="s">
        <v>19</v>
      </c>
      <c r="B230" s="2" t="s">
        <v>20</v>
      </c>
      <c r="C230" s="0" t="s">
        <v>45</v>
      </c>
      <c r="D230" s="0" t="s">
        <v>276</v>
      </c>
      <c r="E230" s="0" t="s">
        <v>277</v>
      </c>
      <c r="F230" s="0" t="s">
        <v>308</v>
      </c>
      <c r="G230" s="0" t="s">
        <v>308</v>
      </c>
      <c r="H230" s="0" t="s">
        <v>309</v>
      </c>
      <c r="I230" s="3">
        <v>20</v>
      </c>
      <c r="J230" s="4">
        <v>20</v>
      </c>
      <c r="K230" s="5">
        <v>0</v>
      </c>
      <c r="L230" s="5">
        <v>1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0">
        <f>SUM(K230:Q230) * CommissionSales!J230</f>
      </c>
      <c r="S230" s="4">
        <f>R230 * (CommissionSales!I230 / 100)</f>
      </c>
    </row>
    <row r="231">
      <c r="A231" s="2" t="s">
        <v>19</v>
      </c>
      <c r="B231" s="2" t="s">
        <v>20</v>
      </c>
      <c r="C231" s="0" t="s">
        <v>45</v>
      </c>
      <c r="D231" s="0" t="s">
        <v>276</v>
      </c>
      <c r="E231" s="0" t="s">
        <v>277</v>
      </c>
      <c r="F231" s="0" t="s">
        <v>280</v>
      </c>
      <c r="G231" s="0" t="s">
        <v>280</v>
      </c>
      <c r="H231" s="0" t="s">
        <v>281</v>
      </c>
      <c r="I231" s="3">
        <v>20</v>
      </c>
      <c r="J231" s="4">
        <v>6.5</v>
      </c>
      <c r="K231" s="5">
        <v>5</v>
      </c>
      <c r="L231" s="5">
        <v>2</v>
      </c>
      <c r="M231" s="5">
        <v>4</v>
      </c>
      <c r="N231" s="5">
        <v>1</v>
      </c>
      <c r="O231" s="5">
        <v>1</v>
      </c>
      <c r="P231" s="5">
        <v>12</v>
      </c>
      <c r="Q231" s="5">
        <v>1</v>
      </c>
      <c r="R231" s="0">
        <f>SUM(K231:Q231) * CommissionSales!J231</f>
      </c>
      <c r="S231" s="4">
        <f>R231 * (CommissionSales!I231 / 100)</f>
      </c>
    </row>
    <row r="232">
      <c r="A232" s="2" t="s">
        <v>19</v>
      </c>
      <c r="B232" s="2" t="s">
        <v>20</v>
      </c>
      <c r="C232" s="0" t="s">
        <v>45</v>
      </c>
      <c r="D232" s="0" t="s">
        <v>276</v>
      </c>
      <c r="E232" s="0" t="s">
        <v>277</v>
      </c>
      <c r="F232" s="0" t="s">
        <v>310</v>
      </c>
      <c r="G232" s="0" t="s">
        <v>310</v>
      </c>
      <c r="H232" s="0" t="s">
        <v>311</v>
      </c>
      <c r="I232" s="3">
        <v>20</v>
      </c>
      <c r="J232" s="4">
        <v>16.5</v>
      </c>
      <c r="K232" s="5">
        <v>0</v>
      </c>
      <c r="L232" s="5">
        <v>0</v>
      </c>
      <c r="M232" s="5">
        <v>0</v>
      </c>
      <c r="N232" s="5">
        <v>0</v>
      </c>
      <c r="O232" s="5">
        <v>1</v>
      </c>
      <c r="P232" s="5">
        <v>1</v>
      </c>
      <c r="Q232" s="5">
        <v>1</v>
      </c>
      <c r="R232" s="0">
        <f>SUM(K232:Q232) * CommissionSales!J232</f>
      </c>
      <c r="S232" s="4">
        <f>R232 * (CommissionSales!I232 / 100)</f>
      </c>
    </row>
    <row r="233">
      <c r="A233" s="2" t="s">
        <v>19</v>
      </c>
      <c r="B233" s="2" t="s">
        <v>20</v>
      </c>
      <c r="C233" s="0" t="s">
        <v>45</v>
      </c>
      <c r="D233" s="0" t="s">
        <v>276</v>
      </c>
      <c r="E233" s="0" t="s">
        <v>277</v>
      </c>
      <c r="F233" s="0" t="s">
        <v>312</v>
      </c>
      <c r="G233" s="0" t="s">
        <v>312</v>
      </c>
      <c r="H233" s="0" t="s">
        <v>313</v>
      </c>
      <c r="I233" s="3">
        <v>20</v>
      </c>
      <c r="J233" s="4">
        <v>16.5</v>
      </c>
      <c r="K233" s="5">
        <v>1</v>
      </c>
      <c r="L233" s="5">
        <v>1</v>
      </c>
      <c r="M233" s="5">
        <v>3</v>
      </c>
      <c r="N233" s="5">
        <v>0</v>
      </c>
      <c r="O233" s="5">
        <v>3</v>
      </c>
      <c r="P233" s="5">
        <v>3</v>
      </c>
      <c r="Q233" s="5">
        <v>0</v>
      </c>
      <c r="R233" s="0">
        <f>SUM(K233:Q233) * CommissionSales!J233</f>
      </c>
      <c r="S233" s="4">
        <f>R233 * (CommissionSales!I233 / 100)</f>
      </c>
    </row>
    <row r="234">
      <c r="A234" s="2" t="s">
        <v>19</v>
      </c>
      <c r="B234" s="2" t="s">
        <v>20</v>
      </c>
      <c r="C234" s="0" t="s">
        <v>45</v>
      </c>
      <c r="D234" s="0" t="s">
        <v>276</v>
      </c>
      <c r="E234" s="0" t="s">
        <v>277</v>
      </c>
      <c r="F234" s="0" t="s">
        <v>282</v>
      </c>
      <c r="G234" s="0" t="s">
        <v>282</v>
      </c>
      <c r="H234" s="0" t="s">
        <v>283</v>
      </c>
      <c r="I234" s="3">
        <v>20</v>
      </c>
      <c r="J234" s="4">
        <v>16.5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1</v>
      </c>
      <c r="Q234" s="5">
        <v>0</v>
      </c>
      <c r="R234" s="0">
        <f>SUM(K234:Q234) * CommissionSales!J234</f>
      </c>
      <c r="S234" s="4">
        <f>R234 * (CommissionSales!I234 / 100)</f>
      </c>
    </row>
    <row r="235">
      <c r="A235" s="2" t="s">
        <v>19</v>
      </c>
      <c r="B235" s="2" t="s">
        <v>20</v>
      </c>
      <c r="C235" s="0" t="s">
        <v>45</v>
      </c>
      <c r="D235" s="0" t="s">
        <v>276</v>
      </c>
      <c r="E235" s="0" t="s">
        <v>277</v>
      </c>
      <c r="F235" s="0" t="s">
        <v>314</v>
      </c>
      <c r="G235" s="0" t="s">
        <v>314</v>
      </c>
      <c r="H235" s="0" t="s">
        <v>315</v>
      </c>
      <c r="I235" s="3">
        <v>20</v>
      </c>
      <c r="J235" s="4">
        <v>16.5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3</v>
      </c>
      <c r="Q235" s="5">
        <v>0</v>
      </c>
      <c r="R235" s="0">
        <f>SUM(K235:Q235) * CommissionSales!J235</f>
      </c>
      <c r="S235" s="4">
        <f>R235 * (CommissionSales!I235 / 100)</f>
      </c>
    </row>
    <row r="236">
      <c r="A236" s="2" t="s">
        <v>19</v>
      </c>
      <c r="B236" s="2" t="s">
        <v>20</v>
      </c>
      <c r="C236" s="0" t="s">
        <v>45</v>
      </c>
      <c r="D236" s="0" t="s">
        <v>276</v>
      </c>
      <c r="E236" s="0" t="s">
        <v>277</v>
      </c>
      <c r="F236" s="0" t="s">
        <v>316</v>
      </c>
      <c r="G236" s="0" t="s">
        <v>316</v>
      </c>
      <c r="H236" s="0" t="s">
        <v>317</v>
      </c>
      <c r="I236" s="3">
        <v>20</v>
      </c>
      <c r="J236" s="4">
        <v>20</v>
      </c>
      <c r="K236" s="5">
        <v>1</v>
      </c>
      <c r="L236" s="5">
        <v>2</v>
      </c>
      <c r="M236" s="5">
        <v>0</v>
      </c>
      <c r="N236" s="5">
        <v>0</v>
      </c>
      <c r="O236" s="5">
        <v>0</v>
      </c>
      <c r="P236" s="5">
        <v>1</v>
      </c>
      <c r="Q236" s="5">
        <v>0</v>
      </c>
      <c r="R236" s="0">
        <f>SUM(K236:Q236) * CommissionSales!J236</f>
      </c>
      <c r="S236" s="4">
        <f>R236 * (CommissionSales!I236 / 100)</f>
      </c>
    </row>
    <row r="237">
      <c r="A237" s="2" t="s">
        <v>19</v>
      </c>
      <c r="B237" s="2" t="s">
        <v>20</v>
      </c>
      <c r="C237" s="0" t="s">
        <v>45</v>
      </c>
      <c r="D237" s="0" t="s">
        <v>276</v>
      </c>
      <c r="E237" s="0" t="s">
        <v>277</v>
      </c>
      <c r="F237" s="0" t="s">
        <v>318</v>
      </c>
      <c r="G237" s="0" t="s">
        <v>318</v>
      </c>
      <c r="H237" s="0" t="s">
        <v>319</v>
      </c>
      <c r="I237" s="3">
        <v>20</v>
      </c>
      <c r="J237" s="4">
        <v>20</v>
      </c>
      <c r="K237" s="5">
        <v>0</v>
      </c>
      <c r="L237" s="5">
        <v>0</v>
      </c>
      <c r="M237" s="5">
        <v>0</v>
      </c>
      <c r="N237" s="5">
        <v>0</v>
      </c>
      <c r="O237" s="5">
        <v>1</v>
      </c>
      <c r="P237" s="5">
        <v>0</v>
      </c>
      <c r="Q237" s="5">
        <v>0</v>
      </c>
      <c r="R237" s="0">
        <f>SUM(K237:Q237) * CommissionSales!J237</f>
      </c>
      <c r="S237" s="4">
        <f>R237 * (CommissionSales!I237 / 100)</f>
      </c>
    </row>
    <row r="238">
      <c r="A238" s="2" t="s">
        <v>19</v>
      </c>
      <c r="B238" s="2" t="s">
        <v>20</v>
      </c>
      <c r="C238" s="0" t="s">
        <v>45</v>
      </c>
      <c r="D238" s="0" t="s">
        <v>276</v>
      </c>
      <c r="E238" s="0" t="s">
        <v>277</v>
      </c>
      <c r="F238" s="0" t="s">
        <v>284</v>
      </c>
      <c r="G238" s="0" t="s">
        <v>284</v>
      </c>
      <c r="H238" s="0" t="s">
        <v>285</v>
      </c>
      <c r="I238" s="3">
        <v>20</v>
      </c>
      <c r="J238" s="4">
        <v>20</v>
      </c>
      <c r="K238" s="5">
        <v>0</v>
      </c>
      <c r="L238" s="5">
        <v>1</v>
      </c>
      <c r="M238" s="5">
        <v>1</v>
      </c>
      <c r="N238" s="5">
        <v>2</v>
      </c>
      <c r="O238" s="5">
        <v>7</v>
      </c>
      <c r="P238" s="5">
        <v>1</v>
      </c>
      <c r="Q238" s="5">
        <v>4</v>
      </c>
      <c r="R238" s="0">
        <f>SUM(K238:Q238) * CommissionSales!J238</f>
      </c>
      <c r="S238" s="4">
        <f>R238 * (CommissionSales!I238 / 100)</f>
      </c>
    </row>
    <row r="239">
      <c r="A239" s="2" t="s">
        <v>19</v>
      </c>
      <c r="B239" s="2" t="s">
        <v>20</v>
      </c>
      <c r="C239" s="0" t="s">
        <v>45</v>
      </c>
      <c r="D239" s="0" t="s">
        <v>276</v>
      </c>
      <c r="E239" s="0" t="s">
        <v>277</v>
      </c>
      <c r="F239" s="0" t="s">
        <v>286</v>
      </c>
      <c r="G239" s="0" t="s">
        <v>286</v>
      </c>
      <c r="H239" s="0" t="s">
        <v>287</v>
      </c>
      <c r="I239" s="3">
        <v>20</v>
      </c>
      <c r="J239" s="4">
        <v>8.5</v>
      </c>
      <c r="K239" s="5">
        <v>0</v>
      </c>
      <c r="L239" s="5">
        <v>0</v>
      </c>
      <c r="M239" s="5">
        <v>0</v>
      </c>
      <c r="N239" s="5">
        <v>0</v>
      </c>
      <c r="O239" s="5">
        <v>3</v>
      </c>
      <c r="P239" s="5">
        <v>1</v>
      </c>
      <c r="Q239" s="5">
        <v>1</v>
      </c>
      <c r="R239" s="0">
        <f>SUM(K239:Q239) * CommissionSales!J239</f>
      </c>
      <c r="S239" s="4">
        <f>R239 * (CommissionSales!I239 / 100)</f>
      </c>
    </row>
    <row r="240">
      <c r="A240" s="2" t="s">
        <v>19</v>
      </c>
      <c r="B240" s="2" t="s">
        <v>20</v>
      </c>
      <c r="C240" s="0" t="s">
        <v>45</v>
      </c>
      <c r="D240" s="0" t="s">
        <v>276</v>
      </c>
      <c r="E240" s="0" t="s">
        <v>277</v>
      </c>
      <c r="F240" s="0" t="s">
        <v>288</v>
      </c>
      <c r="G240" s="0" t="s">
        <v>288</v>
      </c>
      <c r="H240" s="0" t="s">
        <v>289</v>
      </c>
      <c r="I240" s="3">
        <v>20</v>
      </c>
      <c r="J240" s="4">
        <v>8.5</v>
      </c>
      <c r="K240" s="5">
        <v>2</v>
      </c>
      <c r="L240" s="5">
        <v>0</v>
      </c>
      <c r="M240" s="5">
        <v>0</v>
      </c>
      <c r="N240" s="5">
        <v>3</v>
      </c>
      <c r="O240" s="5">
        <v>1</v>
      </c>
      <c r="P240" s="5">
        <v>1</v>
      </c>
      <c r="Q240" s="5">
        <v>10</v>
      </c>
      <c r="R240" s="0">
        <f>SUM(K240:Q240) * CommissionSales!J240</f>
      </c>
      <c r="S240" s="4">
        <f>R240 * (CommissionSales!I240 / 100)</f>
      </c>
    </row>
    <row r="241">
      <c r="A241" s="2" t="s">
        <v>19</v>
      </c>
      <c r="B241" s="2" t="s">
        <v>20</v>
      </c>
      <c r="C241" s="0" t="s">
        <v>45</v>
      </c>
      <c r="D241" s="0" t="s">
        <v>276</v>
      </c>
      <c r="E241" s="0" t="s">
        <v>277</v>
      </c>
      <c r="F241" s="0" t="s">
        <v>290</v>
      </c>
      <c r="G241" s="0" t="s">
        <v>290</v>
      </c>
      <c r="H241" s="0" t="s">
        <v>291</v>
      </c>
      <c r="I241" s="3">
        <v>20</v>
      </c>
      <c r="J241" s="4">
        <v>15</v>
      </c>
      <c r="K241" s="5">
        <v>3</v>
      </c>
      <c r="L241" s="5">
        <v>5</v>
      </c>
      <c r="M241" s="5">
        <v>0</v>
      </c>
      <c r="N241" s="5">
        <v>0</v>
      </c>
      <c r="O241" s="5">
        <v>4</v>
      </c>
      <c r="P241" s="5">
        <v>5</v>
      </c>
      <c r="Q241" s="5">
        <v>1</v>
      </c>
      <c r="R241" s="0">
        <f>SUM(K241:Q241) * CommissionSales!J241</f>
      </c>
      <c r="S241" s="4">
        <f>R241 * (CommissionSales!I241 / 100)</f>
      </c>
    </row>
    <row r="242">
      <c r="A242" s="2" t="s">
        <v>19</v>
      </c>
      <c r="B242" s="2" t="s">
        <v>20</v>
      </c>
      <c r="C242" s="0" t="s">
        <v>45</v>
      </c>
      <c r="D242" s="0" t="s">
        <v>276</v>
      </c>
      <c r="E242" s="0" t="s">
        <v>277</v>
      </c>
      <c r="F242" s="0" t="s">
        <v>292</v>
      </c>
      <c r="G242" s="0" t="s">
        <v>292</v>
      </c>
      <c r="H242" s="0" t="s">
        <v>293</v>
      </c>
      <c r="I242" s="3">
        <v>20</v>
      </c>
      <c r="J242" s="4">
        <v>33</v>
      </c>
      <c r="K242" s="5">
        <v>1</v>
      </c>
      <c r="L242" s="5">
        <v>0</v>
      </c>
      <c r="M242" s="5">
        <v>0</v>
      </c>
      <c r="N242" s="5">
        <v>0</v>
      </c>
      <c r="O242" s="5">
        <v>1</v>
      </c>
      <c r="P242" s="5">
        <v>1</v>
      </c>
      <c r="Q242" s="5">
        <v>1</v>
      </c>
      <c r="R242" s="0">
        <f>SUM(K242:Q242) * CommissionSales!J242</f>
      </c>
      <c r="S242" s="4">
        <f>R242 * (CommissionSales!I242 / 100)</f>
      </c>
    </row>
    <row r="243">
      <c r="A243" s="2" t="s">
        <v>19</v>
      </c>
      <c r="B243" s="2" t="s">
        <v>20</v>
      </c>
      <c r="C243" s="0" t="s">
        <v>21</v>
      </c>
      <c r="D243" s="0" t="s">
        <v>320</v>
      </c>
      <c r="E243" s="0" t="s">
        <v>321</v>
      </c>
      <c r="F243" s="0" t="s">
        <v>322</v>
      </c>
      <c r="G243" s="0" t="s">
        <v>322</v>
      </c>
      <c r="H243" s="0" t="s">
        <v>323</v>
      </c>
      <c r="I243" s="3">
        <v>18</v>
      </c>
      <c r="J243" s="4">
        <v>1.7</v>
      </c>
      <c r="K243" s="5">
        <v>0</v>
      </c>
      <c r="L243" s="5">
        <v>0</v>
      </c>
      <c r="M243" s="5">
        <v>0</v>
      </c>
      <c r="N243" s="5">
        <v>1</v>
      </c>
      <c r="O243" s="5">
        <v>0</v>
      </c>
      <c r="P243" s="5">
        <v>0</v>
      </c>
      <c r="Q243" s="5">
        <v>0</v>
      </c>
      <c r="R243" s="0">
        <f>SUM(K243:Q243) * CommissionSales!J243</f>
      </c>
      <c r="S243" s="4">
        <f>R243 * (CommissionSales!I243 / 100)</f>
      </c>
    </row>
    <row r="244">
      <c r="A244" s="2" t="s">
        <v>19</v>
      </c>
      <c r="B244" s="2" t="s">
        <v>20</v>
      </c>
      <c r="C244" s="0" t="s">
        <v>38</v>
      </c>
      <c r="D244" s="0" t="s">
        <v>320</v>
      </c>
      <c r="E244" s="0" t="s">
        <v>321</v>
      </c>
      <c r="F244" s="0" t="s">
        <v>324</v>
      </c>
      <c r="G244" s="0" t="s">
        <v>324</v>
      </c>
      <c r="H244" s="0" t="s">
        <v>325</v>
      </c>
      <c r="I244" s="3">
        <v>18</v>
      </c>
      <c r="J244" s="4">
        <v>8.9</v>
      </c>
      <c r="K244" s="5">
        <v>0</v>
      </c>
      <c r="L244" s="5">
        <v>1</v>
      </c>
      <c r="M244" s="5">
        <v>3</v>
      </c>
      <c r="N244" s="5">
        <v>0</v>
      </c>
      <c r="O244" s="5">
        <v>1</v>
      </c>
      <c r="P244" s="5">
        <v>4</v>
      </c>
      <c r="Q244" s="5">
        <v>1</v>
      </c>
      <c r="R244" s="0">
        <f>SUM(K244:Q244) * CommissionSales!J244</f>
      </c>
      <c r="S244" s="4">
        <f>R244 * (CommissionSales!I244 / 100)</f>
      </c>
    </row>
    <row r="245">
      <c r="A245" s="2" t="s">
        <v>19</v>
      </c>
      <c r="B245" s="2" t="s">
        <v>20</v>
      </c>
      <c r="C245" s="0" t="s">
        <v>38</v>
      </c>
      <c r="D245" s="0" t="s">
        <v>320</v>
      </c>
      <c r="E245" s="0" t="s">
        <v>321</v>
      </c>
      <c r="F245" s="0" t="s">
        <v>326</v>
      </c>
      <c r="G245" s="0" t="s">
        <v>326</v>
      </c>
      <c r="H245" s="0" t="s">
        <v>327</v>
      </c>
      <c r="I245" s="3">
        <v>18</v>
      </c>
      <c r="J245" s="4">
        <v>7.5</v>
      </c>
      <c r="K245" s="5">
        <v>0</v>
      </c>
      <c r="L245" s="5">
        <v>0</v>
      </c>
      <c r="M245" s="5">
        <v>3</v>
      </c>
      <c r="N245" s="5">
        <v>1</v>
      </c>
      <c r="O245" s="5">
        <v>1</v>
      </c>
      <c r="P245" s="5">
        <v>3</v>
      </c>
      <c r="Q245" s="5">
        <v>0</v>
      </c>
      <c r="R245" s="0">
        <f>SUM(K245:Q245) * CommissionSales!J245</f>
      </c>
      <c r="S245" s="4">
        <f>R245 * (CommissionSales!I245 / 100)</f>
      </c>
    </row>
    <row r="246">
      <c r="A246" s="2" t="s">
        <v>19</v>
      </c>
      <c r="B246" s="2" t="s">
        <v>20</v>
      </c>
      <c r="C246" s="0" t="s">
        <v>38</v>
      </c>
      <c r="D246" s="0" t="s">
        <v>320</v>
      </c>
      <c r="E246" s="0" t="s">
        <v>321</v>
      </c>
      <c r="F246" s="0" t="s">
        <v>328</v>
      </c>
      <c r="G246" s="0" t="s">
        <v>328</v>
      </c>
      <c r="H246" s="0" t="s">
        <v>329</v>
      </c>
      <c r="I246" s="3">
        <v>18</v>
      </c>
      <c r="J246" s="4">
        <v>4.2</v>
      </c>
      <c r="K246" s="5">
        <v>9</v>
      </c>
      <c r="L246" s="5">
        <v>22</v>
      </c>
      <c r="M246" s="5">
        <v>15</v>
      </c>
      <c r="N246" s="5">
        <v>17</v>
      </c>
      <c r="O246" s="5">
        <v>11</v>
      </c>
      <c r="P246" s="5">
        <v>32</v>
      </c>
      <c r="Q246" s="5">
        <v>25</v>
      </c>
      <c r="R246" s="0">
        <f>SUM(K246:Q246) * CommissionSales!J246</f>
      </c>
      <c r="S246" s="4">
        <f>R246 * (CommissionSales!I246 / 100)</f>
      </c>
    </row>
    <row r="247">
      <c r="A247" s="2" t="s">
        <v>19</v>
      </c>
      <c r="B247" s="2" t="s">
        <v>20</v>
      </c>
      <c r="C247" s="0" t="s">
        <v>38</v>
      </c>
      <c r="D247" s="0" t="s">
        <v>320</v>
      </c>
      <c r="E247" s="0" t="s">
        <v>321</v>
      </c>
      <c r="F247" s="0" t="s">
        <v>330</v>
      </c>
      <c r="G247" s="0" t="s">
        <v>330</v>
      </c>
      <c r="H247" s="0" t="s">
        <v>331</v>
      </c>
      <c r="I247" s="3">
        <v>18</v>
      </c>
      <c r="J247" s="4">
        <v>3.1</v>
      </c>
      <c r="K247" s="5">
        <v>10</v>
      </c>
      <c r="L247" s="5">
        <v>4</v>
      </c>
      <c r="M247" s="5">
        <v>3</v>
      </c>
      <c r="N247" s="5">
        <v>5</v>
      </c>
      <c r="O247" s="5">
        <v>11</v>
      </c>
      <c r="P247" s="5">
        <v>21</v>
      </c>
      <c r="Q247" s="5">
        <v>16</v>
      </c>
      <c r="R247" s="0">
        <f>SUM(K247:Q247) * CommissionSales!J247</f>
      </c>
      <c r="S247" s="4">
        <f>R247 * (CommissionSales!I247 / 100)</f>
      </c>
    </row>
    <row r="248">
      <c r="A248" s="2" t="s">
        <v>19</v>
      </c>
      <c r="B248" s="2" t="s">
        <v>20</v>
      </c>
      <c r="C248" s="0" t="s">
        <v>38</v>
      </c>
      <c r="D248" s="0" t="s">
        <v>320</v>
      </c>
      <c r="E248" s="0" t="s">
        <v>321</v>
      </c>
      <c r="F248" s="0" t="s">
        <v>332</v>
      </c>
      <c r="G248" s="0" t="s">
        <v>332</v>
      </c>
      <c r="H248" s="0" t="s">
        <v>333</v>
      </c>
      <c r="I248" s="3">
        <v>18</v>
      </c>
      <c r="J248" s="4">
        <v>5.5</v>
      </c>
      <c r="K248" s="5">
        <v>11</v>
      </c>
      <c r="L248" s="5">
        <v>8</v>
      </c>
      <c r="M248" s="5">
        <v>8</v>
      </c>
      <c r="N248" s="5">
        <v>9</v>
      </c>
      <c r="O248" s="5">
        <v>25</v>
      </c>
      <c r="P248" s="5">
        <v>30</v>
      </c>
      <c r="Q248" s="5">
        <v>21</v>
      </c>
      <c r="R248" s="0">
        <f>SUM(K248:Q248) * CommissionSales!J248</f>
      </c>
      <c r="S248" s="4">
        <f>R248 * (CommissionSales!I248 / 100)</f>
      </c>
    </row>
    <row r="249">
      <c r="A249" s="2" t="s">
        <v>19</v>
      </c>
      <c r="B249" s="2" t="s">
        <v>20</v>
      </c>
      <c r="C249" s="0" t="s">
        <v>38</v>
      </c>
      <c r="D249" s="0" t="s">
        <v>320</v>
      </c>
      <c r="E249" s="0" t="s">
        <v>321</v>
      </c>
      <c r="F249" s="0" t="s">
        <v>334</v>
      </c>
      <c r="G249" s="0" t="s">
        <v>334</v>
      </c>
      <c r="H249" s="0" t="s">
        <v>335</v>
      </c>
      <c r="I249" s="3">
        <v>18</v>
      </c>
      <c r="J249" s="4">
        <v>5.9</v>
      </c>
      <c r="K249" s="5">
        <v>1</v>
      </c>
      <c r="L249" s="5">
        <v>3</v>
      </c>
      <c r="M249" s="5">
        <v>0</v>
      </c>
      <c r="N249" s="5">
        <v>2</v>
      </c>
      <c r="O249" s="5">
        <v>4</v>
      </c>
      <c r="P249" s="5">
        <v>5</v>
      </c>
      <c r="Q249" s="5">
        <v>4</v>
      </c>
      <c r="R249" s="0">
        <f>SUM(K249:Q249) * CommissionSales!J249</f>
      </c>
      <c r="S249" s="4">
        <f>R249 * (CommissionSales!I249 / 100)</f>
      </c>
    </row>
    <row r="250">
      <c r="A250" s="2" t="s">
        <v>19</v>
      </c>
      <c r="B250" s="2" t="s">
        <v>20</v>
      </c>
      <c r="C250" s="0" t="s">
        <v>38</v>
      </c>
      <c r="D250" s="0" t="s">
        <v>320</v>
      </c>
      <c r="E250" s="0" t="s">
        <v>321</v>
      </c>
      <c r="F250" s="0" t="s">
        <v>336</v>
      </c>
      <c r="G250" s="0" t="s">
        <v>336</v>
      </c>
      <c r="H250" s="0" t="s">
        <v>337</v>
      </c>
      <c r="I250" s="3">
        <v>18</v>
      </c>
      <c r="J250" s="4">
        <v>5.9</v>
      </c>
      <c r="K250" s="5">
        <v>2</v>
      </c>
      <c r="L250" s="5">
        <v>0</v>
      </c>
      <c r="M250" s="5">
        <v>2</v>
      </c>
      <c r="N250" s="5">
        <v>1</v>
      </c>
      <c r="O250" s="5">
        <v>3</v>
      </c>
      <c r="P250" s="5">
        <v>3</v>
      </c>
      <c r="Q250" s="5">
        <v>1</v>
      </c>
      <c r="R250" s="0">
        <f>SUM(K250:Q250) * CommissionSales!J250</f>
      </c>
      <c r="S250" s="4">
        <f>R250 * (CommissionSales!I250 / 100)</f>
      </c>
    </row>
    <row r="251">
      <c r="A251" s="2" t="s">
        <v>19</v>
      </c>
      <c r="B251" s="2" t="s">
        <v>20</v>
      </c>
      <c r="C251" s="0" t="s">
        <v>38</v>
      </c>
      <c r="D251" s="0" t="s">
        <v>320</v>
      </c>
      <c r="E251" s="0" t="s">
        <v>321</v>
      </c>
      <c r="F251" s="0" t="s">
        <v>338</v>
      </c>
      <c r="G251" s="0" t="s">
        <v>338</v>
      </c>
      <c r="H251" s="0" t="s">
        <v>339</v>
      </c>
      <c r="I251" s="3">
        <v>18</v>
      </c>
      <c r="J251" s="4">
        <v>5</v>
      </c>
      <c r="K251" s="5">
        <v>0</v>
      </c>
      <c r="L251" s="5">
        <v>0</v>
      </c>
      <c r="M251" s="5">
        <v>0</v>
      </c>
      <c r="N251" s="5">
        <v>2</v>
      </c>
      <c r="O251" s="5">
        <v>6</v>
      </c>
      <c r="P251" s="5">
        <v>3</v>
      </c>
      <c r="Q251" s="5">
        <v>0</v>
      </c>
      <c r="R251" s="0">
        <f>SUM(K251:Q251) * CommissionSales!J251</f>
      </c>
      <c r="S251" s="4">
        <f>R251 * (CommissionSales!I251 / 100)</f>
      </c>
    </row>
    <row r="252">
      <c r="A252" s="2" t="s">
        <v>19</v>
      </c>
      <c r="B252" s="2" t="s">
        <v>20</v>
      </c>
      <c r="C252" s="0" t="s">
        <v>38</v>
      </c>
      <c r="D252" s="0" t="s">
        <v>320</v>
      </c>
      <c r="E252" s="0" t="s">
        <v>321</v>
      </c>
      <c r="F252" s="0" t="s">
        <v>340</v>
      </c>
      <c r="G252" s="0" t="s">
        <v>340</v>
      </c>
      <c r="H252" s="0" t="s">
        <v>341</v>
      </c>
      <c r="I252" s="3">
        <v>18</v>
      </c>
      <c r="J252" s="4">
        <v>4.4</v>
      </c>
      <c r="K252" s="5">
        <v>2</v>
      </c>
      <c r="L252" s="5">
        <v>2</v>
      </c>
      <c r="M252" s="5">
        <v>3</v>
      </c>
      <c r="N252" s="5">
        <v>2</v>
      </c>
      <c r="O252" s="5">
        <v>5</v>
      </c>
      <c r="P252" s="5">
        <v>5</v>
      </c>
      <c r="Q252" s="5">
        <v>3</v>
      </c>
      <c r="R252" s="0">
        <f>SUM(K252:Q252) * CommissionSales!J252</f>
      </c>
      <c r="S252" s="4">
        <f>R252 * (CommissionSales!I252 / 100)</f>
      </c>
    </row>
    <row r="253">
      <c r="A253" s="2" t="s">
        <v>19</v>
      </c>
      <c r="B253" s="2" t="s">
        <v>20</v>
      </c>
      <c r="C253" s="0" t="s">
        <v>38</v>
      </c>
      <c r="D253" s="0" t="s">
        <v>320</v>
      </c>
      <c r="E253" s="0" t="s">
        <v>321</v>
      </c>
      <c r="F253" s="0" t="s">
        <v>342</v>
      </c>
      <c r="G253" s="0" t="s">
        <v>342</v>
      </c>
      <c r="H253" s="0" t="s">
        <v>343</v>
      </c>
      <c r="I253" s="3">
        <v>18</v>
      </c>
      <c r="J253" s="4">
        <v>19.9</v>
      </c>
      <c r="K253" s="5">
        <v>2</v>
      </c>
      <c r="L253" s="5">
        <v>0</v>
      </c>
      <c r="M253" s="5">
        <v>0</v>
      </c>
      <c r="N253" s="5">
        <v>0</v>
      </c>
      <c r="O253" s="5">
        <v>1</v>
      </c>
      <c r="P253" s="5">
        <v>8</v>
      </c>
      <c r="Q253" s="5">
        <v>3</v>
      </c>
      <c r="R253" s="0">
        <f>SUM(K253:Q253) * CommissionSales!J253</f>
      </c>
      <c r="S253" s="4">
        <f>R253 * (CommissionSales!I253 / 100)</f>
      </c>
    </row>
    <row r="254">
      <c r="A254" s="2" t="s">
        <v>19</v>
      </c>
      <c r="B254" s="2" t="s">
        <v>20</v>
      </c>
      <c r="C254" s="0" t="s">
        <v>45</v>
      </c>
      <c r="D254" s="0" t="s">
        <v>320</v>
      </c>
      <c r="E254" s="0" t="s">
        <v>321</v>
      </c>
      <c r="F254" s="0" t="s">
        <v>324</v>
      </c>
      <c r="G254" s="0" t="s">
        <v>324</v>
      </c>
      <c r="H254" s="0" t="s">
        <v>325</v>
      </c>
      <c r="I254" s="3">
        <v>18</v>
      </c>
      <c r="J254" s="4">
        <v>8.9</v>
      </c>
      <c r="K254" s="5">
        <v>5</v>
      </c>
      <c r="L254" s="5">
        <v>8</v>
      </c>
      <c r="M254" s="5">
        <v>4</v>
      </c>
      <c r="N254" s="5">
        <v>5</v>
      </c>
      <c r="O254" s="5">
        <v>6</v>
      </c>
      <c r="P254" s="5">
        <v>9</v>
      </c>
      <c r="Q254" s="5">
        <v>4</v>
      </c>
      <c r="R254" s="0">
        <f>SUM(K254:Q254) * CommissionSales!J254</f>
      </c>
      <c r="S254" s="4">
        <f>R254 * (CommissionSales!I254 / 100)</f>
      </c>
    </row>
    <row r="255">
      <c r="A255" s="2" t="s">
        <v>19</v>
      </c>
      <c r="B255" s="2" t="s">
        <v>20</v>
      </c>
      <c r="C255" s="0" t="s">
        <v>45</v>
      </c>
      <c r="D255" s="0" t="s">
        <v>320</v>
      </c>
      <c r="E255" s="0" t="s">
        <v>321</v>
      </c>
      <c r="F255" s="0" t="s">
        <v>326</v>
      </c>
      <c r="G255" s="0" t="s">
        <v>326</v>
      </c>
      <c r="H255" s="0" t="s">
        <v>327</v>
      </c>
      <c r="I255" s="3">
        <v>18</v>
      </c>
      <c r="J255" s="4">
        <v>7.5</v>
      </c>
      <c r="K255" s="5">
        <v>2</v>
      </c>
      <c r="L255" s="5">
        <v>1</v>
      </c>
      <c r="M255" s="5">
        <v>0</v>
      </c>
      <c r="N255" s="5">
        <v>0</v>
      </c>
      <c r="O255" s="5">
        <v>4</v>
      </c>
      <c r="P255" s="5">
        <v>5</v>
      </c>
      <c r="Q255" s="5">
        <v>2</v>
      </c>
      <c r="R255" s="0">
        <f>SUM(K255:Q255) * CommissionSales!J255</f>
      </c>
      <c r="S255" s="4">
        <f>R255 * (CommissionSales!I255 / 100)</f>
      </c>
    </row>
    <row r="256">
      <c r="A256" s="2" t="s">
        <v>19</v>
      </c>
      <c r="B256" s="2" t="s">
        <v>20</v>
      </c>
      <c r="C256" s="0" t="s">
        <v>45</v>
      </c>
      <c r="D256" s="0" t="s">
        <v>320</v>
      </c>
      <c r="E256" s="0" t="s">
        <v>321</v>
      </c>
      <c r="F256" s="0" t="s">
        <v>328</v>
      </c>
      <c r="G256" s="0" t="s">
        <v>328</v>
      </c>
      <c r="H256" s="0" t="s">
        <v>329</v>
      </c>
      <c r="I256" s="3">
        <v>18</v>
      </c>
      <c r="J256" s="4">
        <v>4.2</v>
      </c>
      <c r="K256" s="5">
        <v>15</v>
      </c>
      <c r="L256" s="5">
        <v>27</v>
      </c>
      <c r="M256" s="5">
        <v>14</v>
      </c>
      <c r="N256" s="5">
        <v>24</v>
      </c>
      <c r="O256" s="5">
        <v>26</v>
      </c>
      <c r="P256" s="5">
        <v>39</v>
      </c>
      <c r="Q256" s="5">
        <v>35</v>
      </c>
      <c r="R256" s="0">
        <f>SUM(K256:Q256) * CommissionSales!J256</f>
      </c>
      <c r="S256" s="4">
        <f>R256 * (CommissionSales!I256 / 100)</f>
      </c>
    </row>
    <row r="257">
      <c r="A257" s="2" t="s">
        <v>19</v>
      </c>
      <c r="B257" s="2" t="s">
        <v>20</v>
      </c>
      <c r="C257" s="0" t="s">
        <v>45</v>
      </c>
      <c r="D257" s="0" t="s">
        <v>320</v>
      </c>
      <c r="E257" s="0" t="s">
        <v>321</v>
      </c>
      <c r="F257" s="0" t="s">
        <v>330</v>
      </c>
      <c r="G257" s="0" t="s">
        <v>330</v>
      </c>
      <c r="H257" s="0" t="s">
        <v>331</v>
      </c>
      <c r="I257" s="3">
        <v>18</v>
      </c>
      <c r="J257" s="4">
        <v>3.1</v>
      </c>
      <c r="K257" s="5">
        <v>5</v>
      </c>
      <c r="L257" s="5">
        <v>18</v>
      </c>
      <c r="M257" s="5">
        <v>10</v>
      </c>
      <c r="N257" s="5">
        <v>24</v>
      </c>
      <c r="O257" s="5">
        <v>23</v>
      </c>
      <c r="P257" s="5">
        <v>33</v>
      </c>
      <c r="Q257" s="5">
        <v>24</v>
      </c>
      <c r="R257" s="0">
        <f>SUM(K257:Q257) * CommissionSales!J257</f>
      </c>
      <c r="S257" s="4">
        <f>R257 * (CommissionSales!I257 / 100)</f>
      </c>
    </row>
    <row r="258">
      <c r="A258" s="2" t="s">
        <v>19</v>
      </c>
      <c r="B258" s="2" t="s">
        <v>20</v>
      </c>
      <c r="C258" s="0" t="s">
        <v>45</v>
      </c>
      <c r="D258" s="0" t="s">
        <v>320</v>
      </c>
      <c r="E258" s="0" t="s">
        <v>321</v>
      </c>
      <c r="F258" s="0" t="s">
        <v>344</v>
      </c>
      <c r="G258" s="0" t="s">
        <v>344</v>
      </c>
      <c r="H258" s="0" t="s">
        <v>345</v>
      </c>
      <c r="I258" s="3">
        <v>18</v>
      </c>
      <c r="J258" s="4">
        <v>3.4</v>
      </c>
      <c r="K258" s="5">
        <v>8</v>
      </c>
      <c r="L258" s="5">
        <v>17</v>
      </c>
      <c r="M258" s="5">
        <v>12</v>
      </c>
      <c r="N258" s="5">
        <v>13</v>
      </c>
      <c r="O258" s="5">
        <v>18</v>
      </c>
      <c r="P258" s="5">
        <v>17</v>
      </c>
      <c r="Q258" s="5">
        <v>12</v>
      </c>
      <c r="R258" s="0">
        <f>SUM(K258:Q258) * CommissionSales!J258</f>
      </c>
      <c r="S258" s="4">
        <f>R258 * (CommissionSales!I258 / 100)</f>
      </c>
    </row>
    <row r="259">
      <c r="A259" s="2" t="s">
        <v>19</v>
      </c>
      <c r="B259" s="2" t="s">
        <v>20</v>
      </c>
      <c r="C259" s="0" t="s">
        <v>45</v>
      </c>
      <c r="D259" s="0" t="s">
        <v>320</v>
      </c>
      <c r="E259" s="0" t="s">
        <v>321</v>
      </c>
      <c r="F259" s="0" t="s">
        <v>346</v>
      </c>
      <c r="G259" s="0" t="s">
        <v>346</v>
      </c>
      <c r="H259" s="0" t="s">
        <v>347</v>
      </c>
      <c r="I259" s="3">
        <v>18</v>
      </c>
      <c r="J259" s="4">
        <v>12.9</v>
      </c>
      <c r="K259" s="5">
        <v>1</v>
      </c>
      <c r="L259" s="5">
        <v>2</v>
      </c>
      <c r="M259" s="5">
        <v>0</v>
      </c>
      <c r="N259" s="5">
        <v>8</v>
      </c>
      <c r="O259" s="5">
        <v>1</v>
      </c>
      <c r="P259" s="5">
        <v>8</v>
      </c>
      <c r="Q259" s="5">
        <v>3</v>
      </c>
      <c r="R259" s="0">
        <f>SUM(K259:Q259) * CommissionSales!J259</f>
      </c>
      <c r="S259" s="4">
        <f>R259 * (CommissionSales!I259 / 100)</f>
      </c>
    </row>
    <row r="260">
      <c r="A260" s="2" t="s">
        <v>19</v>
      </c>
      <c r="B260" s="2" t="s">
        <v>20</v>
      </c>
      <c r="C260" s="0" t="s">
        <v>45</v>
      </c>
      <c r="D260" s="0" t="s">
        <v>320</v>
      </c>
      <c r="E260" s="0" t="s">
        <v>321</v>
      </c>
      <c r="F260" s="0" t="s">
        <v>348</v>
      </c>
      <c r="G260" s="0" t="s">
        <v>348</v>
      </c>
      <c r="H260" s="0" t="s">
        <v>349</v>
      </c>
      <c r="I260" s="3">
        <v>18</v>
      </c>
      <c r="J260" s="4">
        <v>4.1</v>
      </c>
      <c r="K260" s="5">
        <v>8</v>
      </c>
      <c r="L260" s="5">
        <v>17</v>
      </c>
      <c r="M260" s="5">
        <v>10</v>
      </c>
      <c r="N260" s="5">
        <v>10</v>
      </c>
      <c r="O260" s="5">
        <v>14</v>
      </c>
      <c r="P260" s="5">
        <v>32</v>
      </c>
      <c r="Q260" s="5">
        <v>20</v>
      </c>
      <c r="R260" s="0">
        <f>SUM(K260:Q260) * CommissionSales!J260</f>
      </c>
      <c r="S260" s="4">
        <f>R260 * (CommissionSales!I260 / 100)</f>
      </c>
    </row>
    <row r="261">
      <c r="A261" s="2" t="s">
        <v>19</v>
      </c>
      <c r="B261" s="2" t="s">
        <v>20</v>
      </c>
      <c r="C261" s="0" t="s">
        <v>45</v>
      </c>
      <c r="D261" s="0" t="s">
        <v>320</v>
      </c>
      <c r="E261" s="0" t="s">
        <v>321</v>
      </c>
      <c r="F261" s="0" t="s">
        <v>350</v>
      </c>
      <c r="G261" s="0" t="s">
        <v>350</v>
      </c>
      <c r="H261" s="0" t="s">
        <v>351</v>
      </c>
      <c r="I261" s="3">
        <v>18</v>
      </c>
      <c r="J261" s="4">
        <v>2.8</v>
      </c>
      <c r="K261" s="5">
        <v>12</v>
      </c>
      <c r="L261" s="5">
        <v>10</v>
      </c>
      <c r="M261" s="5">
        <v>9</v>
      </c>
      <c r="N261" s="5">
        <v>16</v>
      </c>
      <c r="O261" s="5">
        <v>16</v>
      </c>
      <c r="P261" s="5">
        <v>20</v>
      </c>
      <c r="Q261" s="5">
        <v>10</v>
      </c>
      <c r="R261" s="0">
        <f>SUM(K261:Q261) * CommissionSales!J261</f>
      </c>
      <c r="S261" s="4">
        <f>R261 * (CommissionSales!I261 / 100)</f>
      </c>
    </row>
    <row r="262">
      <c r="A262" s="2" t="s">
        <v>19</v>
      </c>
      <c r="B262" s="2" t="s">
        <v>20</v>
      </c>
      <c r="C262" s="0" t="s">
        <v>45</v>
      </c>
      <c r="D262" s="0" t="s">
        <v>320</v>
      </c>
      <c r="E262" s="0" t="s">
        <v>321</v>
      </c>
      <c r="F262" s="0" t="s">
        <v>332</v>
      </c>
      <c r="G262" s="0" t="s">
        <v>332</v>
      </c>
      <c r="H262" s="0" t="s">
        <v>333</v>
      </c>
      <c r="I262" s="3">
        <v>18</v>
      </c>
      <c r="J262" s="4">
        <v>5.5</v>
      </c>
      <c r="K262" s="5">
        <v>27</v>
      </c>
      <c r="L262" s="5">
        <v>30</v>
      </c>
      <c r="M262" s="5">
        <v>28</v>
      </c>
      <c r="N262" s="5">
        <v>29</v>
      </c>
      <c r="O262" s="5">
        <v>42</v>
      </c>
      <c r="P262" s="5">
        <v>58</v>
      </c>
      <c r="Q262" s="5">
        <v>62</v>
      </c>
      <c r="R262" s="0">
        <f>SUM(K262:Q262) * CommissionSales!J262</f>
      </c>
      <c r="S262" s="4">
        <f>R262 * (CommissionSales!I262 / 100)</f>
      </c>
    </row>
    <row r="263">
      <c r="A263" s="2" t="s">
        <v>19</v>
      </c>
      <c r="B263" s="2" t="s">
        <v>20</v>
      </c>
      <c r="C263" s="0" t="s">
        <v>45</v>
      </c>
      <c r="D263" s="0" t="s">
        <v>320</v>
      </c>
      <c r="E263" s="0" t="s">
        <v>321</v>
      </c>
      <c r="F263" s="0" t="s">
        <v>334</v>
      </c>
      <c r="G263" s="0" t="s">
        <v>334</v>
      </c>
      <c r="H263" s="0" t="s">
        <v>335</v>
      </c>
      <c r="I263" s="3">
        <v>18</v>
      </c>
      <c r="J263" s="4">
        <v>5.9</v>
      </c>
      <c r="K263" s="5">
        <v>4</v>
      </c>
      <c r="L263" s="5">
        <v>5</v>
      </c>
      <c r="M263" s="5">
        <v>1</v>
      </c>
      <c r="N263" s="5">
        <v>2</v>
      </c>
      <c r="O263" s="5">
        <v>5</v>
      </c>
      <c r="P263" s="5">
        <v>9</v>
      </c>
      <c r="Q263" s="5">
        <v>8</v>
      </c>
      <c r="R263" s="0">
        <f>SUM(K263:Q263) * CommissionSales!J263</f>
      </c>
      <c r="S263" s="4">
        <f>R263 * (CommissionSales!I263 / 100)</f>
      </c>
    </row>
    <row r="264">
      <c r="A264" s="2" t="s">
        <v>19</v>
      </c>
      <c r="B264" s="2" t="s">
        <v>20</v>
      </c>
      <c r="C264" s="0" t="s">
        <v>45</v>
      </c>
      <c r="D264" s="0" t="s">
        <v>320</v>
      </c>
      <c r="E264" s="0" t="s">
        <v>321</v>
      </c>
      <c r="F264" s="0" t="s">
        <v>352</v>
      </c>
      <c r="G264" s="0" t="s">
        <v>352</v>
      </c>
      <c r="H264" s="0" t="s">
        <v>353</v>
      </c>
      <c r="I264" s="3">
        <v>18</v>
      </c>
      <c r="J264" s="4">
        <v>4.4</v>
      </c>
      <c r="K264" s="5">
        <v>1</v>
      </c>
      <c r="L264" s="5">
        <v>8</v>
      </c>
      <c r="M264" s="5">
        <v>4</v>
      </c>
      <c r="N264" s="5">
        <v>3</v>
      </c>
      <c r="O264" s="5">
        <v>8</v>
      </c>
      <c r="P264" s="5">
        <v>16</v>
      </c>
      <c r="Q264" s="5">
        <v>7</v>
      </c>
      <c r="R264" s="0">
        <f>SUM(K264:Q264) * CommissionSales!J264</f>
      </c>
      <c r="S264" s="4">
        <f>R264 * (CommissionSales!I264 / 100)</f>
      </c>
    </row>
    <row r="265">
      <c r="A265" s="2" t="s">
        <v>19</v>
      </c>
      <c r="B265" s="2" t="s">
        <v>20</v>
      </c>
      <c r="C265" s="0" t="s">
        <v>45</v>
      </c>
      <c r="D265" s="0" t="s">
        <v>320</v>
      </c>
      <c r="E265" s="0" t="s">
        <v>321</v>
      </c>
      <c r="F265" s="0" t="s">
        <v>322</v>
      </c>
      <c r="G265" s="0" t="s">
        <v>322</v>
      </c>
      <c r="H265" s="0" t="s">
        <v>323</v>
      </c>
      <c r="I265" s="3">
        <v>18</v>
      </c>
      <c r="J265" s="4">
        <v>1.7</v>
      </c>
      <c r="K265" s="5">
        <v>9</v>
      </c>
      <c r="L265" s="5">
        <v>14</v>
      </c>
      <c r="M265" s="5">
        <v>10</v>
      </c>
      <c r="N265" s="5">
        <v>11</v>
      </c>
      <c r="O265" s="5">
        <v>10</v>
      </c>
      <c r="P265" s="5">
        <v>13</v>
      </c>
      <c r="Q265" s="5">
        <v>9</v>
      </c>
      <c r="R265" s="0">
        <f>SUM(K265:Q265) * CommissionSales!J265</f>
      </c>
      <c r="S265" s="4">
        <f>R265 * (CommissionSales!I265 / 100)</f>
      </c>
    </row>
    <row r="266">
      <c r="A266" s="2" t="s">
        <v>19</v>
      </c>
      <c r="B266" s="2" t="s">
        <v>20</v>
      </c>
      <c r="C266" s="0" t="s">
        <v>45</v>
      </c>
      <c r="D266" s="0" t="s">
        <v>320</v>
      </c>
      <c r="E266" s="0" t="s">
        <v>321</v>
      </c>
      <c r="F266" s="0" t="s">
        <v>354</v>
      </c>
      <c r="G266" s="0" t="s">
        <v>354</v>
      </c>
      <c r="H266" s="0" t="s">
        <v>355</v>
      </c>
      <c r="I266" s="3">
        <v>18</v>
      </c>
      <c r="J266" s="4">
        <v>6.5</v>
      </c>
      <c r="K266" s="5">
        <v>3</v>
      </c>
      <c r="L266" s="5">
        <v>1</v>
      </c>
      <c r="M266" s="5">
        <v>1</v>
      </c>
      <c r="N266" s="5">
        <v>2</v>
      </c>
      <c r="O266" s="5">
        <v>1</v>
      </c>
      <c r="P266" s="5">
        <v>4</v>
      </c>
      <c r="Q266" s="5">
        <v>2</v>
      </c>
      <c r="R266" s="0">
        <f>SUM(K266:Q266) * CommissionSales!J266</f>
      </c>
      <c r="S266" s="4">
        <f>R266 * (CommissionSales!I266 / 100)</f>
      </c>
    </row>
    <row r="267">
      <c r="A267" s="2" t="s">
        <v>19</v>
      </c>
      <c r="B267" s="2" t="s">
        <v>20</v>
      </c>
      <c r="C267" s="0" t="s">
        <v>45</v>
      </c>
      <c r="D267" s="0" t="s">
        <v>320</v>
      </c>
      <c r="E267" s="0" t="s">
        <v>321</v>
      </c>
      <c r="F267" s="0" t="s">
        <v>356</v>
      </c>
      <c r="G267" s="0" t="s">
        <v>356</v>
      </c>
      <c r="H267" s="0" t="s">
        <v>357</v>
      </c>
      <c r="I267" s="3">
        <v>18</v>
      </c>
      <c r="J267" s="4">
        <v>28.9</v>
      </c>
      <c r="K267" s="5">
        <v>1</v>
      </c>
      <c r="L267" s="5">
        <v>1</v>
      </c>
      <c r="M267" s="5">
        <v>0</v>
      </c>
      <c r="N267" s="5">
        <v>1</v>
      </c>
      <c r="O267" s="5">
        <v>2</v>
      </c>
      <c r="P267" s="5">
        <v>4</v>
      </c>
      <c r="Q267" s="5">
        <v>1</v>
      </c>
      <c r="R267" s="0">
        <f>SUM(K267:Q267) * CommissionSales!J267</f>
      </c>
      <c r="S267" s="4">
        <f>R267 * (CommissionSales!I267 / 100)</f>
      </c>
    </row>
    <row r="268">
      <c r="A268" s="2" t="s">
        <v>19</v>
      </c>
      <c r="B268" s="2" t="s">
        <v>20</v>
      </c>
      <c r="C268" s="0" t="s">
        <v>45</v>
      </c>
      <c r="D268" s="0" t="s">
        <v>320</v>
      </c>
      <c r="E268" s="0" t="s">
        <v>321</v>
      </c>
      <c r="F268" s="0" t="s">
        <v>358</v>
      </c>
      <c r="G268" s="0" t="s">
        <v>358</v>
      </c>
      <c r="H268" s="0" t="s">
        <v>359</v>
      </c>
      <c r="I268" s="3">
        <v>18</v>
      </c>
      <c r="J268" s="4">
        <v>11.9</v>
      </c>
      <c r="K268" s="5">
        <v>2</v>
      </c>
      <c r="L268" s="5">
        <v>12</v>
      </c>
      <c r="M268" s="5">
        <v>3</v>
      </c>
      <c r="N268" s="5">
        <v>2</v>
      </c>
      <c r="O268" s="5">
        <v>14</v>
      </c>
      <c r="P268" s="5">
        <v>3</v>
      </c>
      <c r="Q268" s="5">
        <v>2</v>
      </c>
      <c r="R268" s="0">
        <f>SUM(K268:Q268) * CommissionSales!J268</f>
      </c>
      <c r="S268" s="4">
        <f>R268 * (CommissionSales!I268 / 100)</f>
      </c>
    </row>
    <row r="269">
      <c r="A269" s="2" t="s">
        <v>19</v>
      </c>
      <c r="B269" s="2" t="s">
        <v>20</v>
      </c>
      <c r="C269" s="0" t="s">
        <v>45</v>
      </c>
      <c r="D269" s="0" t="s">
        <v>320</v>
      </c>
      <c r="E269" s="0" t="s">
        <v>321</v>
      </c>
      <c r="F269" s="0" t="s">
        <v>360</v>
      </c>
      <c r="G269" s="0" t="s">
        <v>360</v>
      </c>
      <c r="H269" s="0" t="s">
        <v>361</v>
      </c>
      <c r="I269" s="3">
        <v>18</v>
      </c>
      <c r="J269" s="4">
        <v>4.95</v>
      </c>
      <c r="K269" s="5">
        <v>4</v>
      </c>
      <c r="L269" s="5">
        <v>4</v>
      </c>
      <c r="M269" s="5">
        <v>2</v>
      </c>
      <c r="N269" s="5">
        <v>4</v>
      </c>
      <c r="O269" s="5">
        <v>6</v>
      </c>
      <c r="P269" s="5">
        <v>10</v>
      </c>
      <c r="Q269" s="5">
        <v>8</v>
      </c>
      <c r="R269" s="0">
        <f>SUM(K269:Q269) * CommissionSales!J269</f>
      </c>
      <c r="S269" s="4">
        <f>R269 * (CommissionSales!I269 / 100)</f>
      </c>
    </row>
    <row r="270">
      <c r="A270" s="2" t="s">
        <v>19</v>
      </c>
      <c r="B270" s="2" t="s">
        <v>20</v>
      </c>
      <c r="C270" s="0" t="s">
        <v>45</v>
      </c>
      <c r="D270" s="0" t="s">
        <v>320</v>
      </c>
      <c r="E270" s="0" t="s">
        <v>321</v>
      </c>
      <c r="F270" s="0" t="s">
        <v>336</v>
      </c>
      <c r="G270" s="0" t="s">
        <v>336</v>
      </c>
      <c r="H270" s="0" t="s">
        <v>337</v>
      </c>
      <c r="I270" s="3">
        <v>18</v>
      </c>
      <c r="J270" s="4">
        <v>5.9</v>
      </c>
      <c r="K270" s="5">
        <v>4</v>
      </c>
      <c r="L270" s="5">
        <v>4</v>
      </c>
      <c r="M270" s="5">
        <v>1</v>
      </c>
      <c r="N270" s="5">
        <v>2</v>
      </c>
      <c r="O270" s="5">
        <v>2</v>
      </c>
      <c r="P270" s="5">
        <v>5</v>
      </c>
      <c r="Q270" s="5">
        <v>1</v>
      </c>
      <c r="R270" s="0">
        <f>SUM(K270:Q270) * CommissionSales!J270</f>
      </c>
      <c r="S270" s="4">
        <f>R270 * (CommissionSales!I270 / 100)</f>
      </c>
    </row>
    <row r="271">
      <c r="A271" s="2" t="s">
        <v>19</v>
      </c>
      <c r="B271" s="2" t="s">
        <v>20</v>
      </c>
      <c r="C271" s="0" t="s">
        <v>45</v>
      </c>
      <c r="D271" s="0" t="s">
        <v>320</v>
      </c>
      <c r="E271" s="0" t="s">
        <v>321</v>
      </c>
      <c r="F271" s="0" t="s">
        <v>362</v>
      </c>
      <c r="G271" s="0" t="s">
        <v>362</v>
      </c>
      <c r="H271" s="0" t="s">
        <v>363</v>
      </c>
      <c r="I271" s="3">
        <v>18</v>
      </c>
      <c r="J271" s="4">
        <v>4.2</v>
      </c>
      <c r="K271" s="5">
        <v>12</v>
      </c>
      <c r="L271" s="5">
        <v>10</v>
      </c>
      <c r="M271" s="5">
        <v>7</v>
      </c>
      <c r="N271" s="5">
        <v>6</v>
      </c>
      <c r="O271" s="5">
        <v>8</v>
      </c>
      <c r="P271" s="5">
        <v>15</v>
      </c>
      <c r="Q271" s="5">
        <v>12</v>
      </c>
      <c r="R271" s="0">
        <f>SUM(K271:Q271) * CommissionSales!J271</f>
      </c>
      <c r="S271" s="4">
        <f>R271 * (CommissionSales!I271 / 100)</f>
      </c>
    </row>
    <row r="272">
      <c r="A272" s="2" t="s">
        <v>19</v>
      </c>
      <c r="B272" s="2" t="s">
        <v>20</v>
      </c>
      <c r="C272" s="0" t="s">
        <v>45</v>
      </c>
      <c r="D272" s="0" t="s">
        <v>320</v>
      </c>
      <c r="E272" s="0" t="s">
        <v>321</v>
      </c>
      <c r="F272" s="0" t="s">
        <v>338</v>
      </c>
      <c r="G272" s="0" t="s">
        <v>338</v>
      </c>
      <c r="H272" s="0" t="s">
        <v>339</v>
      </c>
      <c r="I272" s="3">
        <v>18</v>
      </c>
      <c r="J272" s="4">
        <v>5</v>
      </c>
      <c r="K272" s="5">
        <v>13</v>
      </c>
      <c r="L272" s="5">
        <v>2</v>
      </c>
      <c r="M272" s="5">
        <v>24</v>
      </c>
      <c r="N272" s="5">
        <v>8</v>
      </c>
      <c r="O272" s="5">
        <v>27</v>
      </c>
      <c r="P272" s="5">
        <v>28</v>
      </c>
      <c r="Q272" s="5">
        <v>13</v>
      </c>
      <c r="R272" s="0">
        <f>SUM(K272:Q272) * CommissionSales!J272</f>
      </c>
      <c r="S272" s="4">
        <f>R272 * (CommissionSales!I272 / 100)</f>
      </c>
    </row>
    <row r="273">
      <c r="A273" s="2" t="s">
        <v>19</v>
      </c>
      <c r="B273" s="2" t="s">
        <v>20</v>
      </c>
      <c r="C273" s="0" t="s">
        <v>45</v>
      </c>
      <c r="D273" s="0" t="s">
        <v>320</v>
      </c>
      <c r="E273" s="0" t="s">
        <v>321</v>
      </c>
      <c r="F273" s="0" t="s">
        <v>340</v>
      </c>
      <c r="G273" s="0" t="s">
        <v>340</v>
      </c>
      <c r="H273" s="0" t="s">
        <v>341</v>
      </c>
      <c r="I273" s="3">
        <v>18</v>
      </c>
      <c r="J273" s="4">
        <v>4.4</v>
      </c>
      <c r="K273" s="5">
        <v>3</v>
      </c>
      <c r="L273" s="5">
        <v>2</v>
      </c>
      <c r="M273" s="5">
        <v>5</v>
      </c>
      <c r="N273" s="5">
        <v>3</v>
      </c>
      <c r="O273" s="5">
        <v>8</v>
      </c>
      <c r="P273" s="5">
        <v>13</v>
      </c>
      <c r="Q273" s="5">
        <v>9</v>
      </c>
      <c r="R273" s="0">
        <f>SUM(K273:Q273) * CommissionSales!J273</f>
      </c>
      <c r="S273" s="4">
        <f>R273 * (CommissionSales!I273 / 100)</f>
      </c>
    </row>
    <row r="274">
      <c r="A274" s="2" t="s">
        <v>19</v>
      </c>
      <c r="B274" s="2" t="s">
        <v>20</v>
      </c>
      <c r="C274" s="0" t="s">
        <v>45</v>
      </c>
      <c r="D274" s="0" t="s">
        <v>320</v>
      </c>
      <c r="E274" s="0" t="s">
        <v>321</v>
      </c>
      <c r="F274" s="0" t="s">
        <v>364</v>
      </c>
      <c r="G274" s="0" t="s">
        <v>364</v>
      </c>
      <c r="H274" s="0" t="s">
        <v>365</v>
      </c>
      <c r="I274" s="3">
        <v>18</v>
      </c>
      <c r="J274" s="4">
        <v>10.9</v>
      </c>
      <c r="K274" s="5">
        <v>1</v>
      </c>
      <c r="L274" s="5">
        <v>0</v>
      </c>
      <c r="M274" s="5">
        <v>0</v>
      </c>
      <c r="N274" s="5">
        <v>1</v>
      </c>
      <c r="O274" s="5">
        <v>8</v>
      </c>
      <c r="P274" s="5">
        <v>3</v>
      </c>
      <c r="Q274" s="5">
        <v>9</v>
      </c>
      <c r="R274" s="0">
        <f>SUM(K274:Q274) * CommissionSales!J274</f>
      </c>
      <c r="S274" s="4">
        <f>R274 * (CommissionSales!I274 / 100)</f>
      </c>
    </row>
    <row r="275">
      <c r="A275" s="2" t="s">
        <v>19</v>
      </c>
      <c r="B275" s="2" t="s">
        <v>20</v>
      </c>
      <c r="C275" s="0" t="s">
        <v>45</v>
      </c>
      <c r="D275" s="0" t="s">
        <v>320</v>
      </c>
      <c r="E275" s="0" t="s">
        <v>321</v>
      </c>
      <c r="F275" s="0" t="s">
        <v>366</v>
      </c>
      <c r="G275" s="0" t="s">
        <v>366</v>
      </c>
      <c r="H275" s="0" t="s">
        <v>367</v>
      </c>
      <c r="I275" s="3">
        <v>18</v>
      </c>
      <c r="J275" s="4">
        <v>8.5</v>
      </c>
      <c r="K275" s="5">
        <v>3</v>
      </c>
      <c r="L275" s="5">
        <v>5</v>
      </c>
      <c r="M275" s="5">
        <v>4</v>
      </c>
      <c r="N275" s="5">
        <v>2</v>
      </c>
      <c r="O275" s="5">
        <v>5</v>
      </c>
      <c r="P275" s="5">
        <v>8</v>
      </c>
      <c r="Q275" s="5">
        <v>3</v>
      </c>
      <c r="R275" s="0">
        <f>SUM(K275:Q275) * CommissionSales!J275</f>
      </c>
      <c r="S275" s="4">
        <f>R275 * (CommissionSales!I275 / 100)</f>
      </c>
    </row>
    <row r="276">
      <c r="A276" s="2" t="s">
        <v>19</v>
      </c>
      <c r="B276" s="2" t="s">
        <v>20</v>
      </c>
      <c r="C276" s="0" t="s">
        <v>45</v>
      </c>
      <c r="D276" s="0" t="s">
        <v>320</v>
      </c>
      <c r="E276" s="0" t="s">
        <v>321</v>
      </c>
      <c r="F276" s="0" t="s">
        <v>368</v>
      </c>
      <c r="G276" s="0" t="s">
        <v>368</v>
      </c>
      <c r="H276" s="0" t="s">
        <v>369</v>
      </c>
      <c r="I276" s="3">
        <v>18</v>
      </c>
      <c r="J276" s="4">
        <v>8.5</v>
      </c>
      <c r="K276" s="5">
        <v>2</v>
      </c>
      <c r="L276" s="5">
        <v>2</v>
      </c>
      <c r="M276" s="5">
        <v>7</v>
      </c>
      <c r="N276" s="5">
        <v>6</v>
      </c>
      <c r="O276" s="5">
        <v>8</v>
      </c>
      <c r="P276" s="5">
        <v>14</v>
      </c>
      <c r="Q276" s="5">
        <v>7</v>
      </c>
      <c r="R276" s="0">
        <f>SUM(K276:Q276) * CommissionSales!J276</f>
      </c>
      <c r="S276" s="4">
        <f>R276 * (CommissionSales!I276 / 100)</f>
      </c>
    </row>
    <row r="277">
      <c r="A277" s="2" t="s">
        <v>19</v>
      </c>
      <c r="B277" s="2" t="s">
        <v>20</v>
      </c>
      <c r="C277" s="0" t="s">
        <v>45</v>
      </c>
      <c r="D277" s="0" t="s">
        <v>320</v>
      </c>
      <c r="E277" s="0" t="s">
        <v>321</v>
      </c>
      <c r="F277" s="0" t="s">
        <v>342</v>
      </c>
      <c r="G277" s="0" t="s">
        <v>342</v>
      </c>
      <c r="H277" s="0" t="s">
        <v>343</v>
      </c>
      <c r="I277" s="3">
        <v>18</v>
      </c>
      <c r="J277" s="4">
        <v>19.9</v>
      </c>
      <c r="K277" s="5">
        <v>2</v>
      </c>
      <c r="L277" s="5">
        <v>5</v>
      </c>
      <c r="M277" s="5">
        <v>6</v>
      </c>
      <c r="N277" s="5">
        <v>6</v>
      </c>
      <c r="O277" s="5">
        <v>4</v>
      </c>
      <c r="P277" s="5">
        <v>5</v>
      </c>
      <c r="Q277" s="5">
        <v>6</v>
      </c>
      <c r="R277" s="0">
        <f>SUM(K277:Q277) * CommissionSales!J277</f>
      </c>
      <c r="S277" s="4">
        <f>R277 * (CommissionSales!I277 / 100)</f>
      </c>
    </row>
    <row r="278">
      <c r="A278" s="2" t="s">
        <v>19</v>
      </c>
      <c r="B278" s="2" t="s">
        <v>20</v>
      </c>
      <c r="C278" s="0" t="s">
        <v>45</v>
      </c>
      <c r="D278" s="0" t="s">
        <v>370</v>
      </c>
      <c r="E278" s="0" t="s">
        <v>371</v>
      </c>
      <c r="F278" s="0" t="s">
        <v>372</v>
      </c>
      <c r="G278" s="0" t="s">
        <v>372</v>
      </c>
      <c r="H278" s="0" t="s">
        <v>373</v>
      </c>
      <c r="I278" s="3">
        <v>20</v>
      </c>
      <c r="J278" s="4">
        <v>9.6</v>
      </c>
      <c r="K278" s="5">
        <v>8</v>
      </c>
      <c r="L278" s="5">
        <v>8</v>
      </c>
      <c r="M278" s="5">
        <v>8</v>
      </c>
      <c r="N278" s="5">
        <v>8</v>
      </c>
      <c r="O278" s="5">
        <v>8</v>
      </c>
      <c r="P278" s="5">
        <v>8</v>
      </c>
      <c r="Q278" s="5">
        <v>8</v>
      </c>
      <c r="R278" s="0">
        <f>SUM(K278:Q278) * CommissionSales!J278</f>
      </c>
      <c r="S278" s="4">
        <f>R278 * (CommissionSales!I278 / 100)</f>
      </c>
    </row>
    <row r="279">
      <c r="A279" s="2" t="s">
        <v>19</v>
      </c>
      <c r="B279" s="2" t="s">
        <v>20</v>
      </c>
      <c r="C279" s="0" t="s">
        <v>45</v>
      </c>
      <c r="D279" s="0" t="s">
        <v>370</v>
      </c>
      <c r="E279" s="0" t="s">
        <v>371</v>
      </c>
      <c r="F279" s="0" t="s">
        <v>374</v>
      </c>
      <c r="G279" s="0" t="s">
        <v>374</v>
      </c>
      <c r="H279" s="0" t="s">
        <v>375</v>
      </c>
      <c r="I279" s="3">
        <v>20</v>
      </c>
      <c r="J279" s="4">
        <v>9.6</v>
      </c>
      <c r="K279" s="5">
        <v>8</v>
      </c>
      <c r="L279" s="5">
        <v>8</v>
      </c>
      <c r="M279" s="5">
        <v>7</v>
      </c>
      <c r="N279" s="5">
        <v>8</v>
      </c>
      <c r="O279" s="5">
        <v>8</v>
      </c>
      <c r="P279" s="5">
        <v>6</v>
      </c>
      <c r="Q279" s="5">
        <v>8</v>
      </c>
      <c r="R279" s="0">
        <f>SUM(K279:Q279) * CommissionSales!J279</f>
      </c>
      <c r="S279" s="4">
        <f>R279 * (CommissionSales!I279 / 100)</f>
      </c>
    </row>
    <row r="280">
      <c r="A280" s="2" t="s">
        <v>19</v>
      </c>
      <c r="B280" s="2" t="s">
        <v>20</v>
      </c>
      <c r="C280" s="0" t="s">
        <v>45</v>
      </c>
      <c r="D280" s="0" t="s">
        <v>370</v>
      </c>
      <c r="E280" s="0" t="s">
        <v>371</v>
      </c>
      <c r="F280" s="0" t="s">
        <v>376</v>
      </c>
      <c r="G280" s="0" t="s">
        <v>376</v>
      </c>
      <c r="H280" s="0" t="s">
        <v>377</v>
      </c>
      <c r="I280" s="3">
        <v>20</v>
      </c>
      <c r="J280" s="4">
        <v>9.6</v>
      </c>
      <c r="K280" s="5">
        <v>8</v>
      </c>
      <c r="L280" s="5">
        <v>8</v>
      </c>
      <c r="M280" s="5">
        <v>8</v>
      </c>
      <c r="N280" s="5">
        <v>8</v>
      </c>
      <c r="O280" s="5">
        <v>8</v>
      </c>
      <c r="P280" s="5">
        <v>8</v>
      </c>
      <c r="Q280" s="5">
        <v>8</v>
      </c>
      <c r="R280" s="0">
        <f>SUM(K280:Q280) * CommissionSales!J280</f>
      </c>
      <c r="S280" s="4">
        <f>R280 * (CommissionSales!I280 / 100)</f>
      </c>
    </row>
    <row r="281">
      <c r="A281" s="2" t="s">
        <v>19</v>
      </c>
      <c r="B281" s="2" t="s">
        <v>20</v>
      </c>
      <c r="C281" s="0" t="s">
        <v>45</v>
      </c>
      <c r="D281" s="0" t="s">
        <v>370</v>
      </c>
      <c r="E281" s="0" t="s">
        <v>371</v>
      </c>
      <c r="F281" s="0" t="s">
        <v>378</v>
      </c>
      <c r="G281" s="0" t="s">
        <v>378</v>
      </c>
      <c r="H281" s="0" t="s">
        <v>379</v>
      </c>
      <c r="I281" s="3">
        <v>20</v>
      </c>
      <c r="J281" s="4">
        <v>9</v>
      </c>
      <c r="K281" s="5">
        <v>0</v>
      </c>
      <c r="L281" s="5">
        <v>8</v>
      </c>
      <c r="M281" s="5">
        <v>2</v>
      </c>
      <c r="N281" s="5">
        <v>8</v>
      </c>
      <c r="O281" s="5">
        <v>4</v>
      </c>
      <c r="P281" s="5">
        <v>5</v>
      </c>
      <c r="Q281" s="5">
        <v>6</v>
      </c>
      <c r="R281" s="0">
        <f>SUM(K281:Q281) * CommissionSales!J281</f>
      </c>
      <c r="S281" s="4">
        <f>R281 * (CommissionSales!I281 / 100)</f>
      </c>
    </row>
    <row r="282">
      <c r="A282" s="2" t="s">
        <v>19</v>
      </c>
      <c r="B282" s="2" t="s">
        <v>20</v>
      </c>
      <c r="C282" s="0" t="s">
        <v>45</v>
      </c>
      <c r="D282" s="0" t="s">
        <v>370</v>
      </c>
      <c r="E282" s="0" t="s">
        <v>371</v>
      </c>
      <c r="F282" s="0" t="s">
        <v>380</v>
      </c>
      <c r="G282" s="0" t="s">
        <v>380</v>
      </c>
      <c r="H282" s="0" t="s">
        <v>381</v>
      </c>
      <c r="I282" s="3">
        <v>20</v>
      </c>
      <c r="J282" s="4">
        <v>13.5</v>
      </c>
      <c r="K282" s="5">
        <v>4</v>
      </c>
      <c r="L282" s="5">
        <v>4</v>
      </c>
      <c r="M282" s="5">
        <v>5</v>
      </c>
      <c r="N282" s="5">
        <v>4</v>
      </c>
      <c r="O282" s="5">
        <v>5</v>
      </c>
      <c r="P282" s="5">
        <v>4</v>
      </c>
      <c r="Q282" s="5">
        <v>2</v>
      </c>
      <c r="R282" s="0">
        <f>SUM(K282:Q282) * CommissionSales!J282</f>
      </c>
      <c r="S282" s="4">
        <f>R282 * (CommissionSales!I282 / 100)</f>
      </c>
    </row>
    <row r="283">
      <c r="A283" s="2" t="s">
        <v>19</v>
      </c>
      <c r="B283" s="2" t="s">
        <v>20</v>
      </c>
      <c r="C283" s="0" t="s">
        <v>45</v>
      </c>
      <c r="D283" s="0" t="s">
        <v>370</v>
      </c>
      <c r="E283" s="0" t="s">
        <v>371</v>
      </c>
      <c r="F283" s="0" t="s">
        <v>382</v>
      </c>
      <c r="G283" s="0" t="s">
        <v>382</v>
      </c>
      <c r="H283" s="0" t="s">
        <v>383</v>
      </c>
      <c r="I283" s="3">
        <v>20</v>
      </c>
      <c r="J283" s="4">
        <v>13.5</v>
      </c>
      <c r="K283" s="5">
        <v>1</v>
      </c>
      <c r="L283" s="5">
        <v>3</v>
      </c>
      <c r="M283" s="5">
        <v>5</v>
      </c>
      <c r="N283" s="5">
        <v>0</v>
      </c>
      <c r="O283" s="5">
        <v>4</v>
      </c>
      <c r="P283" s="5">
        <v>3</v>
      </c>
      <c r="Q283" s="5">
        <v>5</v>
      </c>
      <c r="R283" s="0">
        <f>SUM(K283:Q283) * CommissionSales!J283</f>
      </c>
      <c r="S283" s="4">
        <f>R283 * (CommissionSales!I283 / 100)</f>
      </c>
    </row>
    <row r="284">
      <c r="A284" s="2" t="s">
        <v>19</v>
      </c>
      <c r="B284" s="2" t="s">
        <v>20</v>
      </c>
      <c r="C284" s="0" t="s">
        <v>45</v>
      </c>
      <c r="D284" s="0" t="s">
        <v>370</v>
      </c>
      <c r="E284" s="0" t="s">
        <v>371</v>
      </c>
      <c r="F284" s="0" t="s">
        <v>384</v>
      </c>
      <c r="G284" s="0" t="s">
        <v>384</v>
      </c>
      <c r="H284" s="0" t="s">
        <v>385</v>
      </c>
      <c r="I284" s="3">
        <v>20</v>
      </c>
      <c r="J284" s="4">
        <v>14.5</v>
      </c>
      <c r="K284" s="5">
        <v>1</v>
      </c>
      <c r="L284" s="5">
        <v>2</v>
      </c>
      <c r="M284" s="5">
        <v>1</v>
      </c>
      <c r="N284" s="5">
        <v>1</v>
      </c>
      <c r="O284" s="5">
        <v>1</v>
      </c>
      <c r="P284" s="5">
        <v>5</v>
      </c>
      <c r="Q284" s="5">
        <v>0</v>
      </c>
      <c r="R284" s="0">
        <f>SUM(K284:Q284) * CommissionSales!J284</f>
      </c>
      <c r="S284" s="4">
        <f>R284 * (CommissionSales!I284 / 100)</f>
      </c>
    </row>
    <row r="285">
      <c r="A285" s="2" t="s">
        <v>19</v>
      </c>
      <c r="B285" s="2" t="s">
        <v>20</v>
      </c>
      <c r="C285" s="0" t="s">
        <v>45</v>
      </c>
      <c r="D285" s="0" t="s">
        <v>370</v>
      </c>
      <c r="E285" s="0" t="s">
        <v>371</v>
      </c>
      <c r="F285" s="0" t="s">
        <v>386</v>
      </c>
      <c r="G285" s="0" t="s">
        <v>386</v>
      </c>
      <c r="H285" s="0" t="s">
        <v>387</v>
      </c>
      <c r="I285" s="3">
        <v>20</v>
      </c>
      <c r="J285" s="4">
        <v>14.5</v>
      </c>
      <c r="K285" s="5">
        <v>2</v>
      </c>
      <c r="L285" s="5">
        <v>3</v>
      </c>
      <c r="M285" s="5">
        <v>3</v>
      </c>
      <c r="N285" s="5">
        <v>1</v>
      </c>
      <c r="O285" s="5">
        <v>3</v>
      </c>
      <c r="P285" s="5">
        <v>5</v>
      </c>
      <c r="Q285" s="5">
        <v>0</v>
      </c>
      <c r="R285" s="0">
        <f>SUM(K285:Q285) * CommissionSales!J285</f>
      </c>
      <c r="S285" s="4">
        <f>R285 * (CommissionSales!I285 / 100)</f>
      </c>
    </row>
    <row r="286">
      <c r="A286" s="2" t="s">
        <v>19</v>
      </c>
      <c r="B286" s="2" t="s">
        <v>20</v>
      </c>
      <c r="C286" s="0" t="s">
        <v>45</v>
      </c>
      <c r="D286" s="0" t="s">
        <v>388</v>
      </c>
      <c r="E286" s="0" t="s">
        <v>389</v>
      </c>
      <c r="F286" s="0" t="s">
        <v>390</v>
      </c>
      <c r="G286" s="0" t="s">
        <v>390</v>
      </c>
      <c r="H286" s="0" t="s">
        <v>391</v>
      </c>
      <c r="I286" s="3">
        <v>20</v>
      </c>
      <c r="J286" s="4">
        <v>7</v>
      </c>
      <c r="K286" s="5">
        <v>12</v>
      </c>
      <c r="L286" s="5">
        <v>22</v>
      </c>
      <c r="M286" s="5">
        <v>19</v>
      </c>
      <c r="N286" s="5">
        <v>20</v>
      </c>
      <c r="O286" s="5">
        <v>33</v>
      </c>
      <c r="P286" s="5">
        <v>66</v>
      </c>
      <c r="Q286" s="5">
        <v>44</v>
      </c>
      <c r="R286" s="0">
        <f>SUM(K286:Q286) * CommissionSales!J286</f>
      </c>
      <c r="S286" s="4">
        <f>R286 * (CommissionSales!I286 / 100)</f>
      </c>
    </row>
    <row r="287">
      <c r="A287" s="2" t="s">
        <v>19</v>
      </c>
      <c r="B287" s="2" t="s">
        <v>20</v>
      </c>
      <c r="C287" s="0" t="s">
        <v>45</v>
      </c>
      <c r="D287" s="0" t="s">
        <v>388</v>
      </c>
      <c r="E287" s="0" t="s">
        <v>389</v>
      </c>
      <c r="F287" s="0" t="s">
        <v>392</v>
      </c>
      <c r="G287" s="0" t="s">
        <v>392</v>
      </c>
      <c r="H287" s="0" t="s">
        <v>393</v>
      </c>
      <c r="I287" s="3">
        <v>20</v>
      </c>
      <c r="J287" s="4">
        <v>9</v>
      </c>
      <c r="K287" s="5">
        <v>5</v>
      </c>
      <c r="L287" s="5">
        <v>5</v>
      </c>
      <c r="M287" s="5">
        <v>5</v>
      </c>
      <c r="N287" s="5">
        <v>7</v>
      </c>
      <c r="O287" s="5">
        <v>6</v>
      </c>
      <c r="P287" s="5">
        <v>10</v>
      </c>
      <c r="Q287" s="5">
        <v>5</v>
      </c>
      <c r="R287" s="0">
        <f>SUM(K287:Q287) * CommissionSales!J287</f>
      </c>
      <c r="S287" s="4">
        <f>R287 * (CommissionSales!I287 / 100)</f>
      </c>
    </row>
    <row r="288">
      <c r="A288" s="2" t="s">
        <v>19</v>
      </c>
      <c r="B288" s="2" t="s">
        <v>20</v>
      </c>
      <c r="C288" s="0" t="s">
        <v>45</v>
      </c>
      <c r="D288" s="0" t="s">
        <v>388</v>
      </c>
      <c r="E288" s="0" t="s">
        <v>389</v>
      </c>
      <c r="F288" s="0" t="s">
        <v>394</v>
      </c>
      <c r="G288" s="0" t="s">
        <v>394</v>
      </c>
      <c r="H288" s="0" t="s">
        <v>395</v>
      </c>
      <c r="I288" s="3">
        <v>20</v>
      </c>
      <c r="J288" s="4">
        <v>6</v>
      </c>
      <c r="K288" s="5">
        <v>6</v>
      </c>
      <c r="L288" s="5">
        <v>7</v>
      </c>
      <c r="M288" s="5">
        <v>8</v>
      </c>
      <c r="N288" s="5">
        <v>7</v>
      </c>
      <c r="O288" s="5">
        <v>12</v>
      </c>
      <c r="P288" s="5">
        <v>14</v>
      </c>
      <c r="Q288" s="5">
        <v>13</v>
      </c>
      <c r="R288" s="0">
        <f>SUM(K288:Q288) * CommissionSales!J288</f>
      </c>
      <c r="S288" s="4">
        <f>R288 * (CommissionSales!I288 / 100)</f>
      </c>
    </row>
    <row r="289">
      <c r="A289" s="2" t="s">
        <v>19</v>
      </c>
      <c r="B289" s="2" t="s">
        <v>20</v>
      </c>
      <c r="C289" s="0" t="s">
        <v>45</v>
      </c>
      <c r="D289" s="0" t="s">
        <v>388</v>
      </c>
      <c r="E289" s="0" t="s">
        <v>389</v>
      </c>
      <c r="F289" s="0" t="s">
        <v>396</v>
      </c>
      <c r="G289" s="0" t="s">
        <v>396</v>
      </c>
      <c r="H289" s="0" t="s">
        <v>397</v>
      </c>
      <c r="I289" s="3">
        <v>20</v>
      </c>
      <c r="J289" s="4">
        <v>9</v>
      </c>
      <c r="K289" s="5">
        <v>3</v>
      </c>
      <c r="L289" s="5">
        <v>3</v>
      </c>
      <c r="M289" s="5">
        <v>1</v>
      </c>
      <c r="N289" s="5">
        <v>3</v>
      </c>
      <c r="O289" s="5">
        <v>4</v>
      </c>
      <c r="P289" s="5">
        <v>4</v>
      </c>
      <c r="Q289" s="5">
        <v>5</v>
      </c>
      <c r="R289" s="0">
        <f>SUM(K289:Q289) * CommissionSales!J289</f>
      </c>
      <c r="S289" s="4">
        <f>R289 * (CommissionSales!I289 / 100)</f>
      </c>
    </row>
    <row r="290">
      <c r="A290" s="2" t="s">
        <v>19</v>
      </c>
      <c r="B290" s="2" t="s">
        <v>20</v>
      </c>
      <c r="C290" s="0" t="s">
        <v>45</v>
      </c>
      <c r="D290" s="0" t="s">
        <v>388</v>
      </c>
      <c r="E290" s="0" t="s">
        <v>389</v>
      </c>
      <c r="F290" s="0" t="s">
        <v>398</v>
      </c>
      <c r="G290" s="0" t="s">
        <v>398</v>
      </c>
      <c r="H290" s="0" t="s">
        <v>399</v>
      </c>
      <c r="I290" s="3">
        <v>20</v>
      </c>
      <c r="J290" s="4">
        <v>9</v>
      </c>
      <c r="K290" s="5">
        <v>5</v>
      </c>
      <c r="L290" s="5">
        <v>7</v>
      </c>
      <c r="M290" s="5">
        <v>9</v>
      </c>
      <c r="N290" s="5">
        <v>6</v>
      </c>
      <c r="O290" s="5">
        <v>11</v>
      </c>
      <c r="P290" s="5">
        <v>15</v>
      </c>
      <c r="Q290" s="5">
        <v>6</v>
      </c>
      <c r="R290" s="0">
        <f>SUM(K290:Q290) * CommissionSales!J290</f>
      </c>
      <c r="S290" s="4">
        <f>R290 * (CommissionSales!I290 / 100)</f>
      </c>
    </row>
    <row r="291">
      <c r="A291" s="2" t="s">
        <v>19</v>
      </c>
      <c r="B291" s="2" t="s">
        <v>20</v>
      </c>
      <c r="C291" s="0" t="s">
        <v>45</v>
      </c>
      <c r="D291" s="0" t="s">
        <v>388</v>
      </c>
      <c r="E291" s="0" t="s">
        <v>389</v>
      </c>
      <c r="F291" s="0" t="s">
        <v>400</v>
      </c>
      <c r="G291" s="0" t="s">
        <v>400</v>
      </c>
      <c r="H291" s="0" t="s">
        <v>401</v>
      </c>
      <c r="I291" s="3">
        <v>20</v>
      </c>
      <c r="J291" s="4">
        <v>5.9</v>
      </c>
      <c r="K291" s="5">
        <v>4</v>
      </c>
      <c r="L291" s="5">
        <v>6</v>
      </c>
      <c r="M291" s="5">
        <v>8</v>
      </c>
      <c r="N291" s="5">
        <v>7</v>
      </c>
      <c r="O291" s="5">
        <v>9</v>
      </c>
      <c r="P291" s="5">
        <v>12</v>
      </c>
      <c r="Q291" s="5">
        <v>12</v>
      </c>
      <c r="R291" s="0">
        <f>SUM(K291:Q291) * CommissionSales!J291</f>
      </c>
      <c r="S291" s="4">
        <f>R291 * (CommissionSales!I291 / 100)</f>
      </c>
    </row>
    <row r="292">
      <c r="A292" s="2" t="s">
        <v>19</v>
      </c>
      <c r="B292" s="2" t="s">
        <v>20</v>
      </c>
      <c r="C292" s="0" t="s">
        <v>45</v>
      </c>
      <c r="D292" s="0" t="s">
        <v>388</v>
      </c>
      <c r="E292" s="0" t="s">
        <v>389</v>
      </c>
      <c r="F292" s="0" t="s">
        <v>402</v>
      </c>
      <c r="G292" s="0" t="s">
        <v>402</v>
      </c>
      <c r="H292" s="0" t="s">
        <v>403</v>
      </c>
      <c r="I292" s="3">
        <v>20</v>
      </c>
      <c r="J292" s="4">
        <v>7</v>
      </c>
      <c r="K292" s="5">
        <v>3</v>
      </c>
      <c r="L292" s="5">
        <v>10</v>
      </c>
      <c r="M292" s="5">
        <v>4</v>
      </c>
      <c r="N292" s="5">
        <v>9</v>
      </c>
      <c r="O292" s="5">
        <v>13</v>
      </c>
      <c r="P292" s="5">
        <v>15</v>
      </c>
      <c r="Q292" s="5">
        <v>14</v>
      </c>
      <c r="R292" s="0">
        <f>SUM(K292:Q292) * CommissionSales!J292</f>
      </c>
      <c r="S292" s="4">
        <f>R292 * (CommissionSales!I292 / 100)</f>
      </c>
    </row>
    <row r="293">
      <c r="A293" s="2" t="s">
        <v>19</v>
      </c>
      <c r="B293" s="2" t="s">
        <v>20</v>
      </c>
      <c r="C293" s="0" t="s">
        <v>45</v>
      </c>
      <c r="D293" s="0" t="s">
        <v>388</v>
      </c>
      <c r="E293" s="0" t="s">
        <v>389</v>
      </c>
      <c r="F293" s="0" t="s">
        <v>404</v>
      </c>
      <c r="G293" s="0" t="s">
        <v>404</v>
      </c>
      <c r="H293" s="0" t="s">
        <v>405</v>
      </c>
      <c r="I293" s="3">
        <v>20</v>
      </c>
      <c r="J293" s="4">
        <v>8</v>
      </c>
      <c r="K293" s="5">
        <v>2</v>
      </c>
      <c r="L293" s="5">
        <v>7</v>
      </c>
      <c r="M293" s="5">
        <v>4</v>
      </c>
      <c r="N293" s="5">
        <v>8</v>
      </c>
      <c r="O293" s="5">
        <v>6</v>
      </c>
      <c r="P293" s="5">
        <v>8</v>
      </c>
      <c r="Q293" s="5">
        <v>4</v>
      </c>
      <c r="R293" s="0">
        <f>SUM(K293:Q293) * CommissionSales!J293</f>
      </c>
      <c r="S293" s="4">
        <f>R293 * (CommissionSales!I293 / 100)</f>
      </c>
    </row>
    <row r="294">
      <c r="A294" s="2" t="s">
        <v>19</v>
      </c>
      <c r="B294" s="2" t="s">
        <v>20</v>
      </c>
      <c r="C294" s="0" t="s">
        <v>45</v>
      </c>
      <c r="D294" s="0" t="s">
        <v>388</v>
      </c>
      <c r="E294" s="0" t="s">
        <v>389</v>
      </c>
      <c r="F294" s="0" t="s">
        <v>406</v>
      </c>
      <c r="G294" s="0" t="s">
        <v>406</v>
      </c>
      <c r="H294" s="0" t="s">
        <v>407</v>
      </c>
      <c r="I294" s="3">
        <v>20</v>
      </c>
      <c r="J294" s="4">
        <v>7</v>
      </c>
      <c r="K294" s="5">
        <v>4</v>
      </c>
      <c r="L294" s="5">
        <v>8</v>
      </c>
      <c r="M294" s="5">
        <v>4</v>
      </c>
      <c r="N294" s="5">
        <v>4</v>
      </c>
      <c r="O294" s="5">
        <v>6</v>
      </c>
      <c r="P294" s="5">
        <v>13</v>
      </c>
      <c r="Q294" s="5">
        <v>14</v>
      </c>
      <c r="R294" s="0">
        <f>SUM(K294:Q294) * CommissionSales!J294</f>
      </c>
      <c r="S294" s="4">
        <f>R294 * (CommissionSales!I294 / 100)</f>
      </c>
    </row>
    <row r="295">
      <c r="A295" s="2" t="s">
        <v>19</v>
      </c>
      <c r="B295" s="2" t="s">
        <v>20</v>
      </c>
      <c r="C295" s="0" t="s">
        <v>45</v>
      </c>
      <c r="D295" s="0" t="s">
        <v>388</v>
      </c>
      <c r="E295" s="0" t="s">
        <v>389</v>
      </c>
      <c r="F295" s="0" t="s">
        <v>408</v>
      </c>
      <c r="G295" s="0" t="s">
        <v>408</v>
      </c>
      <c r="H295" s="0" t="s">
        <v>409</v>
      </c>
      <c r="I295" s="3">
        <v>20</v>
      </c>
      <c r="J295" s="4">
        <v>9</v>
      </c>
      <c r="K295" s="5">
        <v>3</v>
      </c>
      <c r="L295" s="5">
        <v>1</v>
      </c>
      <c r="M295" s="5">
        <v>0</v>
      </c>
      <c r="N295" s="5">
        <v>3</v>
      </c>
      <c r="O295" s="5">
        <v>2</v>
      </c>
      <c r="P295" s="5">
        <v>4</v>
      </c>
      <c r="Q295" s="5">
        <v>2</v>
      </c>
      <c r="R295" s="0">
        <f>SUM(K295:Q295) * CommissionSales!J295</f>
      </c>
      <c r="S295" s="4">
        <f>R295 * (CommissionSales!I295 / 100)</f>
      </c>
    </row>
    <row r="296">
      <c r="A296" s="2" t="s">
        <v>19</v>
      </c>
      <c r="B296" s="2" t="s">
        <v>20</v>
      </c>
      <c r="C296" s="0" t="s">
        <v>45</v>
      </c>
      <c r="D296" s="0" t="s">
        <v>388</v>
      </c>
      <c r="E296" s="0" t="s">
        <v>389</v>
      </c>
      <c r="F296" s="0" t="s">
        <v>410</v>
      </c>
      <c r="G296" s="0" t="s">
        <v>410</v>
      </c>
      <c r="H296" s="0" t="s">
        <v>411</v>
      </c>
      <c r="I296" s="3">
        <v>20</v>
      </c>
      <c r="J296" s="4">
        <v>6</v>
      </c>
      <c r="K296" s="5">
        <v>0</v>
      </c>
      <c r="L296" s="5">
        <v>0</v>
      </c>
      <c r="M296" s="5">
        <v>4</v>
      </c>
      <c r="N296" s="5">
        <v>3</v>
      </c>
      <c r="O296" s="5">
        <v>5</v>
      </c>
      <c r="P296" s="5">
        <v>6</v>
      </c>
      <c r="Q296" s="5">
        <v>7</v>
      </c>
      <c r="R296" s="0">
        <f>SUM(K296:Q296) * CommissionSales!J296</f>
      </c>
      <c r="S296" s="4">
        <f>R296 * (CommissionSales!I296 / 100)</f>
      </c>
    </row>
    <row r="297">
      <c r="A297" s="2" t="s">
        <v>19</v>
      </c>
      <c r="B297" s="2" t="s">
        <v>20</v>
      </c>
      <c r="C297" s="0" t="s">
        <v>45</v>
      </c>
      <c r="D297" s="0" t="s">
        <v>388</v>
      </c>
      <c r="E297" s="0" t="s">
        <v>389</v>
      </c>
      <c r="F297" s="0" t="s">
        <v>412</v>
      </c>
      <c r="G297" s="0" t="s">
        <v>412</v>
      </c>
      <c r="H297" s="0" t="s">
        <v>413</v>
      </c>
      <c r="I297" s="3">
        <v>20</v>
      </c>
      <c r="J297" s="4">
        <v>8</v>
      </c>
      <c r="K297" s="5">
        <v>1</v>
      </c>
      <c r="L297" s="5">
        <v>4</v>
      </c>
      <c r="M297" s="5">
        <v>5</v>
      </c>
      <c r="N297" s="5">
        <v>1</v>
      </c>
      <c r="O297" s="5">
        <v>5</v>
      </c>
      <c r="P297" s="5">
        <v>2</v>
      </c>
      <c r="Q297" s="5">
        <v>8</v>
      </c>
      <c r="R297" s="0">
        <f>SUM(K297:Q297) * CommissionSales!J297</f>
      </c>
      <c r="S297" s="4">
        <f>R297 * (CommissionSales!I297 / 100)</f>
      </c>
    </row>
    <row r="298">
      <c r="A298" s="2" t="s">
        <v>19</v>
      </c>
      <c r="B298" s="2" t="s">
        <v>20</v>
      </c>
      <c r="C298" s="0" t="s">
        <v>45</v>
      </c>
      <c r="D298" s="0" t="s">
        <v>388</v>
      </c>
      <c r="E298" s="0" t="s">
        <v>389</v>
      </c>
      <c r="F298" s="0" t="s">
        <v>414</v>
      </c>
      <c r="G298" s="0" t="s">
        <v>414</v>
      </c>
      <c r="H298" s="0" t="s">
        <v>415</v>
      </c>
      <c r="I298" s="3">
        <v>20</v>
      </c>
      <c r="J298" s="4">
        <v>7.5</v>
      </c>
      <c r="K298" s="5">
        <v>4</v>
      </c>
      <c r="L298" s="5">
        <v>5</v>
      </c>
      <c r="M298" s="5">
        <v>4</v>
      </c>
      <c r="N298" s="5">
        <v>6</v>
      </c>
      <c r="O298" s="5">
        <v>4</v>
      </c>
      <c r="P298" s="5">
        <v>4</v>
      </c>
      <c r="Q298" s="5">
        <v>7</v>
      </c>
      <c r="R298" s="0">
        <f>SUM(K298:Q298) * CommissionSales!J298</f>
      </c>
      <c r="S298" s="4">
        <f>R298 * (CommissionSales!I298 / 100)</f>
      </c>
    </row>
    <row r="299">
      <c r="A299" s="2" t="s">
        <v>19</v>
      </c>
      <c r="B299" s="2" t="s">
        <v>20</v>
      </c>
      <c r="C299" s="0" t="s">
        <v>45</v>
      </c>
      <c r="D299" s="0" t="s">
        <v>416</v>
      </c>
      <c r="E299" s="0" t="s">
        <v>417</v>
      </c>
      <c r="F299" s="0" t="s">
        <v>418</v>
      </c>
      <c r="G299" s="0" t="s">
        <v>418</v>
      </c>
      <c r="H299" s="0" t="s">
        <v>419</v>
      </c>
      <c r="I299" s="3">
        <v>20</v>
      </c>
      <c r="J299" s="4">
        <v>9.5</v>
      </c>
      <c r="K299" s="5">
        <v>3</v>
      </c>
      <c r="L299" s="5">
        <v>12</v>
      </c>
      <c r="M299" s="5">
        <v>6</v>
      </c>
      <c r="N299" s="5">
        <v>8</v>
      </c>
      <c r="O299" s="5">
        <v>7</v>
      </c>
      <c r="P299" s="5">
        <v>9</v>
      </c>
      <c r="Q299" s="5">
        <v>9</v>
      </c>
      <c r="R299" s="0">
        <f>SUM(K299:Q299) * CommissionSales!J299</f>
      </c>
      <c r="S299" s="4">
        <f>R299 * (CommissionSales!I299 / 100)</f>
      </c>
    </row>
    <row r="300">
      <c r="A300" s="2" t="s">
        <v>19</v>
      </c>
      <c r="B300" s="2" t="s">
        <v>20</v>
      </c>
      <c r="C300" s="0" t="s">
        <v>45</v>
      </c>
      <c r="D300" s="0" t="s">
        <v>416</v>
      </c>
      <c r="E300" s="0" t="s">
        <v>417</v>
      </c>
      <c r="F300" s="0" t="s">
        <v>420</v>
      </c>
      <c r="G300" s="0" t="s">
        <v>420</v>
      </c>
      <c r="H300" s="0" t="s">
        <v>421</v>
      </c>
      <c r="I300" s="3">
        <v>20</v>
      </c>
      <c r="J300" s="4">
        <v>9.8</v>
      </c>
      <c r="K300" s="5">
        <v>6</v>
      </c>
      <c r="L300" s="5">
        <v>6</v>
      </c>
      <c r="M300" s="5">
        <v>4</v>
      </c>
      <c r="N300" s="5">
        <v>5</v>
      </c>
      <c r="O300" s="5">
        <v>4</v>
      </c>
      <c r="P300" s="5">
        <v>6</v>
      </c>
      <c r="Q300" s="5">
        <v>7</v>
      </c>
      <c r="R300" s="0">
        <f>SUM(K300:Q300) * CommissionSales!J300</f>
      </c>
      <c r="S300" s="4">
        <f>R300 * (CommissionSales!I300 / 100)</f>
      </c>
    </row>
    <row r="301">
      <c r="A301" s="2" t="s">
        <v>19</v>
      </c>
      <c r="B301" s="2" t="s">
        <v>20</v>
      </c>
      <c r="C301" s="0" t="s">
        <v>45</v>
      </c>
      <c r="D301" s="0" t="s">
        <v>416</v>
      </c>
      <c r="E301" s="0" t="s">
        <v>417</v>
      </c>
      <c r="F301" s="0" t="s">
        <v>422</v>
      </c>
      <c r="G301" s="0" t="s">
        <v>422</v>
      </c>
      <c r="H301" s="0" t="s">
        <v>423</v>
      </c>
      <c r="I301" s="3">
        <v>20</v>
      </c>
      <c r="J301" s="4">
        <v>17.5</v>
      </c>
      <c r="K301" s="5">
        <v>2</v>
      </c>
      <c r="L301" s="5">
        <v>1</v>
      </c>
      <c r="M301" s="5">
        <v>3</v>
      </c>
      <c r="N301" s="5">
        <v>2</v>
      </c>
      <c r="O301" s="5">
        <v>2</v>
      </c>
      <c r="P301" s="5">
        <v>1</v>
      </c>
      <c r="Q301" s="5">
        <v>1</v>
      </c>
      <c r="R301" s="0">
        <f>SUM(K301:Q301) * CommissionSales!J301</f>
      </c>
      <c r="S301" s="4">
        <f>R301 * (CommissionSales!I301 / 100)</f>
      </c>
    </row>
    <row r="302">
      <c r="A302" s="2" t="s">
        <v>19</v>
      </c>
      <c r="B302" s="2" t="s">
        <v>20</v>
      </c>
      <c r="C302" s="0" t="s">
        <v>45</v>
      </c>
      <c r="D302" s="0" t="s">
        <v>416</v>
      </c>
      <c r="E302" s="0" t="s">
        <v>417</v>
      </c>
      <c r="F302" s="0" t="s">
        <v>424</v>
      </c>
      <c r="G302" s="0" t="s">
        <v>424</v>
      </c>
      <c r="H302" s="0" t="s">
        <v>425</v>
      </c>
      <c r="I302" s="3">
        <v>20</v>
      </c>
      <c r="J302" s="4">
        <v>17.5</v>
      </c>
      <c r="K302" s="5">
        <v>1</v>
      </c>
      <c r="L302" s="5">
        <v>2</v>
      </c>
      <c r="M302" s="5">
        <v>1</v>
      </c>
      <c r="N302" s="5">
        <v>1</v>
      </c>
      <c r="O302" s="5">
        <v>2</v>
      </c>
      <c r="P302" s="5">
        <v>1</v>
      </c>
      <c r="Q302" s="5">
        <v>2</v>
      </c>
      <c r="R302" s="0">
        <f>SUM(K302:Q302) * CommissionSales!J302</f>
      </c>
      <c r="S302" s="4">
        <f>R302 * (CommissionSales!I302 / 100)</f>
      </c>
    </row>
    <row r="303">
      <c r="A303" s="2" t="s">
        <v>19</v>
      </c>
      <c r="B303" s="2" t="s">
        <v>20</v>
      </c>
      <c r="C303" s="0" t="s">
        <v>45</v>
      </c>
      <c r="D303" s="0" t="s">
        <v>416</v>
      </c>
      <c r="E303" s="0" t="s">
        <v>417</v>
      </c>
      <c r="F303" s="0" t="s">
        <v>426</v>
      </c>
      <c r="G303" s="0" t="s">
        <v>426</v>
      </c>
      <c r="H303" s="0" t="s">
        <v>427</v>
      </c>
      <c r="I303" s="3">
        <v>20</v>
      </c>
      <c r="J303" s="4">
        <v>6.5</v>
      </c>
      <c r="K303" s="5">
        <v>7</v>
      </c>
      <c r="L303" s="5">
        <v>7</v>
      </c>
      <c r="M303" s="5">
        <v>12</v>
      </c>
      <c r="N303" s="5">
        <v>11</v>
      </c>
      <c r="O303" s="5">
        <v>15</v>
      </c>
      <c r="P303" s="5">
        <v>21</v>
      </c>
      <c r="Q303" s="5">
        <v>10</v>
      </c>
      <c r="R303" s="0">
        <f>SUM(K303:Q303) * CommissionSales!J303</f>
      </c>
      <c r="S303" s="4">
        <f>R303 * (CommissionSales!I303 / 100)</f>
      </c>
    </row>
    <row r="304">
      <c r="A304" s="2" t="s">
        <v>19</v>
      </c>
      <c r="B304" s="2" t="s">
        <v>20</v>
      </c>
      <c r="C304" s="0" t="s">
        <v>45</v>
      </c>
      <c r="D304" s="0" t="s">
        <v>416</v>
      </c>
      <c r="E304" s="0" t="s">
        <v>417</v>
      </c>
      <c r="F304" s="0" t="s">
        <v>428</v>
      </c>
      <c r="G304" s="0" t="s">
        <v>428</v>
      </c>
      <c r="H304" s="0" t="s">
        <v>429</v>
      </c>
      <c r="I304" s="3">
        <v>20</v>
      </c>
      <c r="J304" s="4">
        <v>7</v>
      </c>
      <c r="K304" s="5">
        <v>8</v>
      </c>
      <c r="L304" s="5">
        <v>13</v>
      </c>
      <c r="M304" s="5">
        <v>12</v>
      </c>
      <c r="N304" s="5">
        <v>12</v>
      </c>
      <c r="O304" s="5">
        <v>16</v>
      </c>
      <c r="P304" s="5">
        <v>26</v>
      </c>
      <c r="Q304" s="5">
        <v>12</v>
      </c>
      <c r="R304" s="0">
        <f>SUM(K304:Q304) * CommissionSales!J304</f>
      </c>
      <c r="S304" s="4">
        <f>R304 * (CommissionSales!I304 / 100)</f>
      </c>
    </row>
    <row r="305">
      <c r="A305" s="2" t="s">
        <v>19</v>
      </c>
      <c r="B305" s="2" t="s">
        <v>20</v>
      </c>
      <c r="C305" s="0" t="s">
        <v>45</v>
      </c>
      <c r="D305" s="0" t="s">
        <v>416</v>
      </c>
      <c r="E305" s="0" t="s">
        <v>417</v>
      </c>
      <c r="F305" s="0" t="s">
        <v>430</v>
      </c>
      <c r="G305" s="0" t="s">
        <v>430</v>
      </c>
      <c r="H305" s="0" t="s">
        <v>431</v>
      </c>
      <c r="I305" s="3">
        <v>20</v>
      </c>
      <c r="J305" s="4">
        <v>5.5</v>
      </c>
      <c r="K305" s="5">
        <v>7</v>
      </c>
      <c r="L305" s="5">
        <v>1</v>
      </c>
      <c r="M305" s="5">
        <v>1</v>
      </c>
      <c r="N305" s="5">
        <v>0</v>
      </c>
      <c r="O305" s="5">
        <v>1</v>
      </c>
      <c r="P305" s="5">
        <v>8</v>
      </c>
      <c r="Q305" s="5">
        <v>8</v>
      </c>
      <c r="R305" s="0">
        <f>SUM(K305:Q305) * CommissionSales!J305</f>
      </c>
      <c r="S305" s="4">
        <f>R305 * (CommissionSales!I305 / 100)</f>
      </c>
    </row>
    <row r="306">
      <c r="A306" s="2" t="s">
        <v>19</v>
      </c>
      <c r="B306" s="2" t="s">
        <v>20</v>
      </c>
      <c r="C306" s="0" t="s">
        <v>45</v>
      </c>
      <c r="D306" s="0" t="s">
        <v>416</v>
      </c>
      <c r="E306" s="0" t="s">
        <v>417</v>
      </c>
      <c r="F306" s="0" t="s">
        <v>432</v>
      </c>
      <c r="G306" s="0" t="s">
        <v>432</v>
      </c>
      <c r="H306" s="0" t="s">
        <v>433</v>
      </c>
      <c r="I306" s="3">
        <v>20</v>
      </c>
      <c r="J306" s="4">
        <v>5</v>
      </c>
      <c r="K306" s="5">
        <v>13</v>
      </c>
      <c r="L306" s="5">
        <v>11</v>
      </c>
      <c r="M306" s="5">
        <v>12</v>
      </c>
      <c r="N306" s="5">
        <v>10</v>
      </c>
      <c r="O306" s="5">
        <v>14</v>
      </c>
      <c r="P306" s="5">
        <v>23</v>
      </c>
      <c r="Q306" s="5">
        <v>18</v>
      </c>
      <c r="R306" s="0">
        <f>SUM(K306:Q306) * CommissionSales!J306</f>
      </c>
      <c r="S306" s="4">
        <f>R306 * (CommissionSales!I306 / 100)</f>
      </c>
    </row>
    <row r="307">
      <c r="A307" s="2" t="s">
        <v>19</v>
      </c>
      <c r="B307" s="2" t="s">
        <v>20</v>
      </c>
      <c r="C307" s="0" t="s">
        <v>45</v>
      </c>
      <c r="D307" s="0" t="s">
        <v>416</v>
      </c>
      <c r="E307" s="0" t="s">
        <v>417</v>
      </c>
      <c r="F307" s="0" t="s">
        <v>434</v>
      </c>
      <c r="G307" s="0" t="s">
        <v>434</v>
      </c>
      <c r="H307" s="0" t="s">
        <v>435</v>
      </c>
      <c r="I307" s="3">
        <v>20</v>
      </c>
      <c r="J307" s="4">
        <v>6</v>
      </c>
      <c r="K307" s="5">
        <v>22</v>
      </c>
      <c r="L307" s="5">
        <v>26</v>
      </c>
      <c r="M307" s="5">
        <v>28</v>
      </c>
      <c r="N307" s="5">
        <v>24</v>
      </c>
      <c r="O307" s="5">
        <v>43</v>
      </c>
      <c r="P307" s="5">
        <v>58</v>
      </c>
      <c r="Q307" s="5">
        <v>54</v>
      </c>
      <c r="R307" s="0">
        <f>SUM(K307:Q307) * CommissionSales!J307</f>
      </c>
      <c r="S307" s="4">
        <f>R307 * (CommissionSales!I307 / 100)</f>
      </c>
    </row>
    <row r="308">
      <c r="A308" s="2" t="s">
        <v>19</v>
      </c>
      <c r="B308" s="2" t="s">
        <v>20</v>
      </c>
      <c r="C308" s="0" t="s">
        <v>45</v>
      </c>
      <c r="D308" s="0" t="s">
        <v>416</v>
      </c>
      <c r="E308" s="0" t="s">
        <v>417</v>
      </c>
      <c r="F308" s="0" t="s">
        <v>436</v>
      </c>
      <c r="G308" s="0" t="s">
        <v>436</v>
      </c>
      <c r="H308" s="0" t="s">
        <v>437</v>
      </c>
      <c r="I308" s="3">
        <v>20</v>
      </c>
      <c r="J308" s="4">
        <v>9.8</v>
      </c>
      <c r="K308" s="5">
        <v>5</v>
      </c>
      <c r="L308" s="5">
        <v>9</v>
      </c>
      <c r="M308" s="5">
        <v>10</v>
      </c>
      <c r="N308" s="5">
        <v>7</v>
      </c>
      <c r="O308" s="5">
        <v>7</v>
      </c>
      <c r="P308" s="5">
        <v>11</v>
      </c>
      <c r="Q308" s="5">
        <v>5</v>
      </c>
      <c r="R308" s="0">
        <f>SUM(K308:Q308) * CommissionSales!J308</f>
      </c>
      <c r="S308" s="4">
        <f>R308 * (CommissionSales!I308 / 100)</f>
      </c>
    </row>
    <row r="309">
      <c r="A309" s="2" t="s">
        <v>19</v>
      </c>
      <c r="B309" s="2" t="s">
        <v>20</v>
      </c>
      <c r="C309" s="0" t="s">
        <v>45</v>
      </c>
      <c r="D309" s="0" t="s">
        <v>416</v>
      </c>
      <c r="E309" s="0" t="s">
        <v>417</v>
      </c>
      <c r="F309" s="0" t="s">
        <v>438</v>
      </c>
      <c r="G309" s="0" t="s">
        <v>438</v>
      </c>
      <c r="H309" s="0" t="s">
        <v>439</v>
      </c>
      <c r="I309" s="3">
        <v>20</v>
      </c>
      <c r="J309" s="4">
        <v>9.5</v>
      </c>
      <c r="K309" s="5">
        <v>9</v>
      </c>
      <c r="L309" s="5">
        <v>12</v>
      </c>
      <c r="M309" s="5">
        <v>11</v>
      </c>
      <c r="N309" s="5">
        <v>7</v>
      </c>
      <c r="O309" s="5">
        <v>12</v>
      </c>
      <c r="P309" s="5">
        <v>10</v>
      </c>
      <c r="Q309" s="5">
        <v>9</v>
      </c>
      <c r="R309" s="0">
        <f>SUM(K309:Q309) * CommissionSales!J309</f>
      </c>
      <c r="S309" s="4">
        <f>R309 * (CommissionSales!I309 / 100)</f>
      </c>
    </row>
    <row r="310">
      <c r="A310" s="2" t="s">
        <v>19</v>
      </c>
      <c r="B310" s="2" t="s">
        <v>20</v>
      </c>
      <c r="C310" s="0" t="s">
        <v>45</v>
      </c>
      <c r="D310" s="0" t="s">
        <v>416</v>
      </c>
      <c r="E310" s="0" t="s">
        <v>417</v>
      </c>
      <c r="F310" s="0" t="s">
        <v>440</v>
      </c>
      <c r="G310" s="0" t="s">
        <v>440</v>
      </c>
      <c r="H310" s="0" t="s">
        <v>441</v>
      </c>
      <c r="I310" s="3">
        <v>20</v>
      </c>
      <c r="J310" s="4">
        <v>4.2</v>
      </c>
      <c r="K310" s="5">
        <v>8</v>
      </c>
      <c r="L310" s="5">
        <v>10</v>
      </c>
      <c r="M310" s="5">
        <v>1</v>
      </c>
      <c r="N310" s="5">
        <v>5</v>
      </c>
      <c r="O310" s="5">
        <v>14</v>
      </c>
      <c r="P310" s="5">
        <v>10</v>
      </c>
      <c r="Q310" s="5">
        <v>14</v>
      </c>
      <c r="R310" s="0">
        <f>SUM(K310:Q310) * CommissionSales!J310</f>
      </c>
      <c r="S310" s="4">
        <f>R310 * (CommissionSales!I310 / 100)</f>
      </c>
    </row>
    <row r="311">
      <c r="A311" s="2" t="s">
        <v>19</v>
      </c>
      <c r="B311" s="2" t="s">
        <v>20</v>
      </c>
      <c r="C311" s="0" t="s">
        <v>45</v>
      </c>
      <c r="D311" s="0" t="s">
        <v>416</v>
      </c>
      <c r="E311" s="0" t="s">
        <v>417</v>
      </c>
      <c r="F311" s="0" t="s">
        <v>442</v>
      </c>
      <c r="G311" s="0" t="s">
        <v>442</v>
      </c>
      <c r="H311" s="0" t="s">
        <v>443</v>
      </c>
      <c r="I311" s="3">
        <v>20</v>
      </c>
      <c r="J311" s="4">
        <v>9.8</v>
      </c>
      <c r="K311" s="5">
        <v>4</v>
      </c>
      <c r="L311" s="5">
        <v>5</v>
      </c>
      <c r="M311" s="5">
        <v>5</v>
      </c>
      <c r="N311" s="5">
        <v>4</v>
      </c>
      <c r="O311" s="5">
        <v>8</v>
      </c>
      <c r="P311" s="5">
        <v>2</v>
      </c>
      <c r="Q311" s="5">
        <v>8</v>
      </c>
      <c r="R311" s="0">
        <f>SUM(K311:Q311) * CommissionSales!J311</f>
      </c>
      <c r="S311" s="4">
        <f>R311 * (CommissionSales!I311 / 100)</f>
      </c>
    </row>
    <row r="312">
      <c r="A312" s="2" t="s">
        <v>19</v>
      </c>
      <c r="B312" s="2" t="s">
        <v>20</v>
      </c>
      <c r="C312" s="0" t="s">
        <v>45</v>
      </c>
      <c r="D312" s="0" t="s">
        <v>444</v>
      </c>
      <c r="E312" s="0" t="s">
        <v>445</v>
      </c>
      <c r="F312" s="0" t="s">
        <v>446</v>
      </c>
      <c r="G312" s="0" t="s">
        <v>446</v>
      </c>
      <c r="H312" s="0" t="s">
        <v>447</v>
      </c>
      <c r="I312" s="3">
        <v>20</v>
      </c>
      <c r="J312" s="4">
        <v>11</v>
      </c>
      <c r="K312" s="5">
        <v>4</v>
      </c>
      <c r="L312" s="5">
        <v>1</v>
      </c>
      <c r="M312" s="5">
        <v>5</v>
      </c>
      <c r="N312" s="5">
        <v>6</v>
      </c>
      <c r="O312" s="5">
        <v>7</v>
      </c>
      <c r="P312" s="5">
        <v>9</v>
      </c>
      <c r="Q312" s="5">
        <v>21</v>
      </c>
      <c r="R312" s="0">
        <f>SUM(K312:Q312) * CommissionSales!J312</f>
      </c>
      <c r="S312" s="4">
        <f>R312 * (CommissionSales!I312 / 100)</f>
      </c>
    </row>
    <row r="313">
      <c r="A313" s="2" t="s">
        <v>19</v>
      </c>
      <c r="B313" s="2" t="s">
        <v>20</v>
      </c>
      <c r="C313" s="0" t="s">
        <v>38</v>
      </c>
      <c r="D313" s="0" t="s">
        <v>448</v>
      </c>
      <c r="E313" s="0" t="s">
        <v>449</v>
      </c>
      <c r="F313" s="0" t="s">
        <v>450</v>
      </c>
      <c r="G313" s="0" t="s">
        <v>450</v>
      </c>
      <c r="H313" s="0" t="s">
        <v>451</v>
      </c>
      <c r="I313" s="3">
        <v>20</v>
      </c>
      <c r="J313" s="4">
        <v>8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3</v>
      </c>
      <c r="Q313" s="5">
        <v>0</v>
      </c>
      <c r="R313" s="0">
        <f>SUM(K313:Q313) * CommissionSales!J313</f>
      </c>
      <c r="S313" s="4">
        <f>R313 * (CommissionSales!I313 / 100)</f>
      </c>
    </row>
    <row r="314">
      <c r="A314" s="2" t="s">
        <v>19</v>
      </c>
      <c r="B314" s="2" t="s">
        <v>20</v>
      </c>
      <c r="C314" s="0" t="s">
        <v>38</v>
      </c>
      <c r="D314" s="0" t="s">
        <v>448</v>
      </c>
      <c r="E314" s="0" t="s">
        <v>449</v>
      </c>
      <c r="F314" s="0" t="s">
        <v>452</v>
      </c>
      <c r="G314" s="0" t="s">
        <v>452</v>
      </c>
      <c r="H314" s="0" t="s">
        <v>453</v>
      </c>
      <c r="I314" s="3">
        <v>20</v>
      </c>
      <c r="J314" s="4">
        <v>8.5</v>
      </c>
      <c r="K314" s="5">
        <v>2</v>
      </c>
      <c r="L314" s="5">
        <v>1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0">
        <f>SUM(K314:Q314) * CommissionSales!J314</f>
      </c>
      <c r="S314" s="4">
        <f>R314 * (CommissionSales!I314 / 100)</f>
      </c>
    </row>
    <row r="315">
      <c r="A315" s="2" t="s">
        <v>19</v>
      </c>
      <c r="B315" s="2" t="s">
        <v>20</v>
      </c>
      <c r="C315" s="0" t="s">
        <v>38</v>
      </c>
      <c r="D315" s="0" t="s">
        <v>448</v>
      </c>
      <c r="E315" s="0" t="s">
        <v>449</v>
      </c>
      <c r="F315" s="0" t="s">
        <v>454</v>
      </c>
      <c r="G315" s="0" t="s">
        <v>454</v>
      </c>
      <c r="H315" s="0" t="s">
        <v>455</v>
      </c>
      <c r="I315" s="3">
        <v>20</v>
      </c>
      <c r="J315" s="4">
        <v>8</v>
      </c>
      <c r="K315" s="5">
        <v>0</v>
      </c>
      <c r="L315" s="5">
        <v>0</v>
      </c>
      <c r="M315" s="5">
        <v>1</v>
      </c>
      <c r="N315" s="5">
        <v>1</v>
      </c>
      <c r="O315" s="5">
        <v>3</v>
      </c>
      <c r="P315" s="5">
        <v>0</v>
      </c>
      <c r="Q315" s="5">
        <v>1</v>
      </c>
      <c r="R315" s="0">
        <f>SUM(K315:Q315) * CommissionSales!J315</f>
      </c>
      <c r="S315" s="4">
        <f>R315 * (CommissionSales!I315 / 100)</f>
      </c>
    </row>
    <row r="316">
      <c r="A316" s="2" t="s">
        <v>19</v>
      </c>
      <c r="B316" s="2" t="s">
        <v>20</v>
      </c>
      <c r="C316" s="0" t="s">
        <v>38</v>
      </c>
      <c r="D316" s="0" t="s">
        <v>448</v>
      </c>
      <c r="E316" s="0" t="s">
        <v>449</v>
      </c>
      <c r="F316" s="0" t="s">
        <v>456</v>
      </c>
      <c r="G316" s="0" t="s">
        <v>456</v>
      </c>
      <c r="H316" s="0" t="s">
        <v>457</v>
      </c>
      <c r="I316" s="3">
        <v>20</v>
      </c>
      <c r="J316" s="4">
        <v>8</v>
      </c>
      <c r="K316" s="5">
        <v>1</v>
      </c>
      <c r="L316" s="5">
        <v>2</v>
      </c>
      <c r="M316" s="5">
        <v>0</v>
      </c>
      <c r="N316" s="5">
        <v>2</v>
      </c>
      <c r="O316" s="5">
        <v>1</v>
      </c>
      <c r="P316" s="5">
        <v>4</v>
      </c>
      <c r="Q316" s="5">
        <v>0</v>
      </c>
      <c r="R316" s="0">
        <f>SUM(K316:Q316) * CommissionSales!J316</f>
      </c>
      <c r="S316" s="4">
        <f>R316 * (CommissionSales!I316 / 100)</f>
      </c>
    </row>
    <row r="317">
      <c r="A317" s="2" t="s">
        <v>19</v>
      </c>
      <c r="B317" s="2" t="s">
        <v>20</v>
      </c>
      <c r="C317" s="0" t="s">
        <v>38</v>
      </c>
      <c r="D317" s="0" t="s">
        <v>448</v>
      </c>
      <c r="E317" s="0" t="s">
        <v>449</v>
      </c>
      <c r="F317" s="0" t="s">
        <v>458</v>
      </c>
      <c r="G317" s="0" t="s">
        <v>458</v>
      </c>
      <c r="H317" s="0" t="s">
        <v>459</v>
      </c>
      <c r="I317" s="3">
        <v>20</v>
      </c>
      <c r="J317" s="4">
        <v>8.5</v>
      </c>
      <c r="K317" s="5">
        <v>0</v>
      </c>
      <c r="L317" s="5">
        <v>0</v>
      </c>
      <c r="M317" s="5">
        <v>0</v>
      </c>
      <c r="N317" s="5">
        <v>1</v>
      </c>
      <c r="O317" s="5">
        <v>2</v>
      </c>
      <c r="P317" s="5">
        <v>0</v>
      </c>
      <c r="Q317" s="5">
        <v>2</v>
      </c>
      <c r="R317" s="0">
        <f>SUM(K317:Q317) * CommissionSales!J317</f>
      </c>
      <c r="S317" s="4">
        <f>R317 * (CommissionSales!I317 / 100)</f>
      </c>
    </row>
    <row r="318">
      <c r="A318" s="2" t="s">
        <v>19</v>
      </c>
      <c r="B318" s="2" t="s">
        <v>20</v>
      </c>
      <c r="C318" s="0" t="s">
        <v>45</v>
      </c>
      <c r="D318" s="0" t="s">
        <v>448</v>
      </c>
      <c r="E318" s="0" t="s">
        <v>449</v>
      </c>
      <c r="F318" s="0" t="s">
        <v>460</v>
      </c>
      <c r="G318" s="0" t="s">
        <v>460</v>
      </c>
      <c r="H318" s="0" t="s">
        <v>461</v>
      </c>
      <c r="I318" s="3">
        <v>20</v>
      </c>
      <c r="J318" s="4">
        <v>10</v>
      </c>
      <c r="K318" s="5">
        <v>2</v>
      </c>
      <c r="L318" s="5">
        <v>1</v>
      </c>
      <c r="M318" s="5">
        <v>2</v>
      </c>
      <c r="N318" s="5">
        <v>8</v>
      </c>
      <c r="O318" s="5">
        <v>4</v>
      </c>
      <c r="P318" s="5">
        <v>4</v>
      </c>
      <c r="Q318" s="5">
        <v>9</v>
      </c>
      <c r="R318" s="0">
        <f>SUM(K318:Q318) * CommissionSales!J318</f>
      </c>
      <c r="S318" s="4">
        <f>R318 * (CommissionSales!I318 / 100)</f>
      </c>
    </row>
    <row r="319">
      <c r="A319" s="2" t="s">
        <v>19</v>
      </c>
      <c r="B319" s="2" t="s">
        <v>20</v>
      </c>
      <c r="C319" s="0" t="s">
        <v>45</v>
      </c>
      <c r="D319" s="0" t="s">
        <v>448</v>
      </c>
      <c r="E319" s="0" t="s">
        <v>449</v>
      </c>
      <c r="F319" s="0" t="s">
        <v>462</v>
      </c>
      <c r="G319" s="0" t="s">
        <v>462</v>
      </c>
      <c r="H319" s="0" t="s">
        <v>463</v>
      </c>
      <c r="I319" s="3">
        <v>20</v>
      </c>
      <c r="J319" s="4">
        <v>10</v>
      </c>
      <c r="K319" s="5">
        <v>1</v>
      </c>
      <c r="L319" s="5">
        <v>1</v>
      </c>
      <c r="M319" s="5">
        <v>4</v>
      </c>
      <c r="N319" s="5">
        <v>1</v>
      </c>
      <c r="O319" s="5">
        <v>10</v>
      </c>
      <c r="P319" s="5">
        <v>7</v>
      </c>
      <c r="Q319" s="5">
        <v>6</v>
      </c>
      <c r="R319" s="0">
        <f>SUM(K319:Q319) * CommissionSales!J319</f>
      </c>
      <c r="S319" s="4">
        <f>R319 * (CommissionSales!I319 / 100)</f>
      </c>
    </row>
    <row r="320">
      <c r="A320" s="2" t="s">
        <v>19</v>
      </c>
      <c r="B320" s="2" t="s">
        <v>20</v>
      </c>
      <c r="C320" s="0" t="s">
        <v>45</v>
      </c>
      <c r="D320" s="0" t="s">
        <v>448</v>
      </c>
      <c r="E320" s="0" t="s">
        <v>449</v>
      </c>
      <c r="F320" s="0" t="s">
        <v>454</v>
      </c>
      <c r="G320" s="0" t="s">
        <v>454</v>
      </c>
      <c r="H320" s="0" t="s">
        <v>455</v>
      </c>
      <c r="I320" s="3">
        <v>20</v>
      </c>
      <c r="J320" s="4">
        <v>8</v>
      </c>
      <c r="K320" s="5">
        <v>2</v>
      </c>
      <c r="L320" s="5">
        <v>4</v>
      </c>
      <c r="M320" s="5">
        <v>4</v>
      </c>
      <c r="N320" s="5">
        <v>6</v>
      </c>
      <c r="O320" s="5">
        <v>4</v>
      </c>
      <c r="P320" s="5">
        <v>9</v>
      </c>
      <c r="Q320" s="5">
        <v>4</v>
      </c>
      <c r="R320" s="0">
        <f>SUM(K320:Q320) * CommissionSales!J320</f>
      </c>
      <c r="S320" s="4">
        <f>R320 * (CommissionSales!I320 / 100)</f>
      </c>
    </row>
    <row r="321">
      <c r="A321" s="2" t="s">
        <v>19</v>
      </c>
      <c r="B321" s="2" t="s">
        <v>20</v>
      </c>
      <c r="C321" s="0" t="s">
        <v>45</v>
      </c>
      <c r="D321" s="0" t="s">
        <v>448</v>
      </c>
      <c r="E321" s="0" t="s">
        <v>449</v>
      </c>
      <c r="F321" s="0" t="s">
        <v>464</v>
      </c>
      <c r="G321" s="0" t="s">
        <v>464</v>
      </c>
      <c r="H321" s="0" t="s">
        <v>465</v>
      </c>
      <c r="I321" s="3">
        <v>20</v>
      </c>
      <c r="J321" s="4">
        <v>10</v>
      </c>
      <c r="K321" s="5">
        <v>0</v>
      </c>
      <c r="L321" s="5">
        <v>2</v>
      </c>
      <c r="M321" s="5">
        <v>0</v>
      </c>
      <c r="N321" s="5">
        <v>8</v>
      </c>
      <c r="O321" s="5">
        <v>5</v>
      </c>
      <c r="P321" s="5">
        <v>10</v>
      </c>
      <c r="Q321" s="5">
        <v>5</v>
      </c>
      <c r="R321" s="0">
        <f>SUM(K321:Q321) * CommissionSales!J321</f>
      </c>
      <c r="S321" s="4">
        <f>R321 * (CommissionSales!I321 / 100)</f>
      </c>
    </row>
    <row r="322">
      <c r="A322" s="2" t="s">
        <v>19</v>
      </c>
      <c r="B322" s="2" t="s">
        <v>20</v>
      </c>
      <c r="C322" s="0" t="s">
        <v>45</v>
      </c>
      <c r="D322" s="0" t="s">
        <v>448</v>
      </c>
      <c r="E322" s="0" t="s">
        <v>449</v>
      </c>
      <c r="F322" s="0" t="s">
        <v>456</v>
      </c>
      <c r="G322" s="0" t="s">
        <v>456</v>
      </c>
      <c r="H322" s="0" t="s">
        <v>457</v>
      </c>
      <c r="I322" s="3">
        <v>20</v>
      </c>
      <c r="J322" s="4">
        <v>8</v>
      </c>
      <c r="K322" s="5">
        <v>3</v>
      </c>
      <c r="L322" s="5">
        <v>1</v>
      </c>
      <c r="M322" s="5">
        <v>4</v>
      </c>
      <c r="N322" s="5">
        <v>8</v>
      </c>
      <c r="O322" s="5">
        <v>6</v>
      </c>
      <c r="P322" s="5">
        <v>4</v>
      </c>
      <c r="Q322" s="5">
        <v>4</v>
      </c>
      <c r="R322" s="0">
        <f>SUM(K322:Q322) * CommissionSales!J322</f>
      </c>
      <c r="S322" s="4">
        <f>R322 * (CommissionSales!I322 / 100)</f>
      </c>
    </row>
    <row r="323">
      <c r="A323" s="2" t="s">
        <v>19</v>
      </c>
      <c r="B323" s="2" t="s">
        <v>20</v>
      </c>
      <c r="C323" s="0" t="s">
        <v>45</v>
      </c>
      <c r="D323" s="0" t="s">
        <v>466</v>
      </c>
      <c r="E323" s="0" t="s">
        <v>467</v>
      </c>
      <c r="F323" s="0" t="s">
        <v>468</v>
      </c>
      <c r="G323" s="0" t="s">
        <v>468</v>
      </c>
      <c r="H323" s="0" t="s">
        <v>469</v>
      </c>
      <c r="I323" s="3">
        <v>20</v>
      </c>
      <c r="J323" s="4">
        <v>8</v>
      </c>
      <c r="K323" s="5">
        <v>3</v>
      </c>
      <c r="L323" s="5">
        <v>3</v>
      </c>
      <c r="M323" s="5">
        <v>4</v>
      </c>
      <c r="N323" s="5">
        <v>0</v>
      </c>
      <c r="O323" s="5">
        <v>1</v>
      </c>
      <c r="P323" s="5">
        <v>2</v>
      </c>
      <c r="Q323" s="5">
        <v>2</v>
      </c>
      <c r="R323" s="0">
        <f>SUM(K323:Q323) * CommissionSales!J323</f>
      </c>
      <c r="S323" s="4">
        <f>R323 * (CommissionSales!I323 / 100)</f>
      </c>
    </row>
    <row r="324">
      <c r="A324" s="2" t="s">
        <v>19</v>
      </c>
      <c r="B324" s="2" t="s">
        <v>20</v>
      </c>
      <c r="C324" s="0" t="s">
        <v>45</v>
      </c>
      <c r="D324" s="0" t="s">
        <v>466</v>
      </c>
      <c r="E324" s="0" t="s">
        <v>467</v>
      </c>
      <c r="F324" s="0" t="s">
        <v>470</v>
      </c>
      <c r="G324" s="0" t="s">
        <v>470</v>
      </c>
      <c r="H324" s="0" t="s">
        <v>471</v>
      </c>
      <c r="I324" s="3">
        <v>20</v>
      </c>
      <c r="J324" s="4">
        <v>14.5</v>
      </c>
      <c r="K324" s="5">
        <v>0</v>
      </c>
      <c r="L324" s="5">
        <v>0</v>
      </c>
      <c r="M324" s="5">
        <v>0</v>
      </c>
      <c r="N324" s="5">
        <v>1</v>
      </c>
      <c r="O324" s="5">
        <v>2</v>
      </c>
      <c r="P324" s="5">
        <v>4</v>
      </c>
      <c r="Q324" s="5">
        <v>2</v>
      </c>
      <c r="R324" s="0">
        <f>SUM(K324:Q324) * CommissionSales!J324</f>
      </c>
      <c r="S324" s="4">
        <f>R324 * (CommissionSales!I324 / 100)</f>
      </c>
    </row>
    <row r="325">
      <c r="A325" s="2" t="s">
        <v>19</v>
      </c>
      <c r="B325" s="2" t="s">
        <v>20</v>
      </c>
      <c r="C325" s="0" t="s">
        <v>45</v>
      </c>
      <c r="D325" s="0" t="s">
        <v>466</v>
      </c>
      <c r="E325" s="0" t="s">
        <v>467</v>
      </c>
      <c r="F325" s="0" t="s">
        <v>472</v>
      </c>
      <c r="G325" s="0" t="s">
        <v>472</v>
      </c>
      <c r="H325" s="0" t="s">
        <v>473</v>
      </c>
      <c r="I325" s="3">
        <v>20</v>
      </c>
      <c r="J325" s="4">
        <v>14.5</v>
      </c>
      <c r="K325" s="5">
        <v>0</v>
      </c>
      <c r="L325" s="5">
        <v>0</v>
      </c>
      <c r="M325" s="5">
        <v>0</v>
      </c>
      <c r="N325" s="5">
        <v>0</v>
      </c>
      <c r="O325" s="5">
        <v>1</v>
      </c>
      <c r="P325" s="5">
        <v>0</v>
      </c>
      <c r="Q325" s="5">
        <v>0</v>
      </c>
      <c r="R325" s="0">
        <f>SUM(K325:Q325) * CommissionSales!J325</f>
      </c>
      <c r="S325" s="4">
        <f>R325 * (CommissionSales!I325 / 100)</f>
      </c>
    </row>
    <row r="326">
      <c r="A326" s="2" t="s">
        <v>19</v>
      </c>
      <c r="B326" s="2" t="s">
        <v>20</v>
      </c>
      <c r="C326" s="0" t="s">
        <v>45</v>
      </c>
      <c r="D326" s="0" t="s">
        <v>466</v>
      </c>
      <c r="E326" s="0" t="s">
        <v>467</v>
      </c>
      <c r="F326" s="0" t="s">
        <v>474</v>
      </c>
      <c r="G326" s="0" t="s">
        <v>474</v>
      </c>
      <c r="H326" s="0" t="s">
        <v>475</v>
      </c>
      <c r="I326" s="3">
        <v>20</v>
      </c>
      <c r="J326" s="4">
        <v>8</v>
      </c>
      <c r="K326" s="5">
        <v>1</v>
      </c>
      <c r="L326" s="5">
        <v>0</v>
      </c>
      <c r="M326" s="5">
        <v>1</v>
      </c>
      <c r="N326" s="5">
        <v>2</v>
      </c>
      <c r="O326" s="5">
        <v>0</v>
      </c>
      <c r="P326" s="5">
        <v>1</v>
      </c>
      <c r="Q326" s="5">
        <v>6</v>
      </c>
      <c r="R326" s="0">
        <f>SUM(K326:Q326) * CommissionSales!J326</f>
      </c>
      <c r="S326" s="4">
        <f>R326 * (CommissionSales!I326 / 100)</f>
      </c>
    </row>
    <row r="327">
      <c r="A327" s="2" t="s">
        <v>19</v>
      </c>
      <c r="B327" s="2" t="s">
        <v>20</v>
      </c>
      <c r="C327" s="0" t="s">
        <v>45</v>
      </c>
      <c r="D327" s="0" t="s">
        <v>466</v>
      </c>
      <c r="E327" s="0" t="s">
        <v>467</v>
      </c>
      <c r="F327" s="0" t="s">
        <v>476</v>
      </c>
      <c r="G327" s="0" t="s">
        <v>476</v>
      </c>
      <c r="H327" s="0" t="s">
        <v>477</v>
      </c>
      <c r="I327" s="3">
        <v>20</v>
      </c>
      <c r="J327" s="4">
        <v>14.5</v>
      </c>
      <c r="K327" s="5">
        <v>1</v>
      </c>
      <c r="L327" s="5">
        <v>0</v>
      </c>
      <c r="M327" s="5">
        <v>3</v>
      </c>
      <c r="N327" s="5">
        <v>0</v>
      </c>
      <c r="O327" s="5">
        <v>0</v>
      </c>
      <c r="P327" s="5">
        <v>5</v>
      </c>
      <c r="Q327" s="5">
        <v>1</v>
      </c>
      <c r="R327" s="0">
        <f>SUM(K327:Q327) * CommissionSales!J327</f>
      </c>
      <c r="S327" s="4">
        <f>R327 * (CommissionSales!I327 / 100)</f>
      </c>
    </row>
    <row r="328">
      <c r="A328" s="2" t="s">
        <v>19</v>
      </c>
      <c r="B328" s="2" t="s">
        <v>20</v>
      </c>
      <c r="C328" s="0" t="s">
        <v>45</v>
      </c>
      <c r="D328" s="0" t="s">
        <v>466</v>
      </c>
      <c r="E328" s="0" t="s">
        <v>467</v>
      </c>
      <c r="F328" s="0" t="s">
        <v>478</v>
      </c>
      <c r="G328" s="0" t="s">
        <v>478</v>
      </c>
      <c r="H328" s="0" t="s">
        <v>479</v>
      </c>
      <c r="I328" s="3">
        <v>20</v>
      </c>
      <c r="J328" s="4">
        <v>8</v>
      </c>
      <c r="K328" s="5">
        <v>4</v>
      </c>
      <c r="L328" s="5">
        <v>4</v>
      </c>
      <c r="M328" s="5">
        <v>4</v>
      </c>
      <c r="N328" s="5">
        <v>4</v>
      </c>
      <c r="O328" s="5">
        <v>3</v>
      </c>
      <c r="P328" s="5">
        <v>9</v>
      </c>
      <c r="Q328" s="5">
        <v>4</v>
      </c>
      <c r="R328" s="0">
        <f>SUM(K328:Q328) * CommissionSales!J328</f>
      </c>
      <c r="S328" s="4">
        <f>R328 * (CommissionSales!I328 / 100)</f>
      </c>
    </row>
    <row r="329">
      <c r="A329" s="2" t="s">
        <v>19</v>
      </c>
      <c r="B329" s="2" t="s">
        <v>20</v>
      </c>
      <c r="C329" s="0" t="s">
        <v>45</v>
      </c>
      <c r="D329" s="0" t="s">
        <v>466</v>
      </c>
      <c r="E329" s="0" t="s">
        <v>467</v>
      </c>
      <c r="F329" s="0" t="s">
        <v>480</v>
      </c>
      <c r="G329" s="0" t="s">
        <v>480</v>
      </c>
      <c r="H329" s="0" t="s">
        <v>481</v>
      </c>
      <c r="I329" s="3">
        <v>20</v>
      </c>
      <c r="J329" s="4">
        <v>14.5</v>
      </c>
      <c r="K329" s="5">
        <v>1</v>
      </c>
      <c r="L329" s="5">
        <v>3</v>
      </c>
      <c r="M329" s="5">
        <v>3</v>
      </c>
      <c r="N329" s="5">
        <v>5</v>
      </c>
      <c r="O329" s="5">
        <v>4</v>
      </c>
      <c r="P329" s="5">
        <v>5</v>
      </c>
      <c r="Q329" s="5">
        <v>0</v>
      </c>
      <c r="R329" s="0">
        <f>SUM(K329:Q329) * CommissionSales!J329</f>
      </c>
      <c r="S329" s="4">
        <f>R329 * (CommissionSales!I329 / 100)</f>
      </c>
    </row>
    <row r="330">
      <c r="A330" s="2" t="s">
        <v>19</v>
      </c>
      <c r="B330" s="2" t="s">
        <v>20</v>
      </c>
      <c r="C330" s="0" t="s">
        <v>45</v>
      </c>
      <c r="D330" s="0" t="s">
        <v>466</v>
      </c>
      <c r="E330" s="0" t="s">
        <v>467</v>
      </c>
      <c r="F330" s="0" t="s">
        <v>482</v>
      </c>
      <c r="G330" s="0" t="s">
        <v>482</v>
      </c>
      <c r="H330" s="0" t="s">
        <v>483</v>
      </c>
      <c r="I330" s="3">
        <v>20</v>
      </c>
      <c r="J330" s="4">
        <v>8</v>
      </c>
      <c r="K330" s="5">
        <v>0</v>
      </c>
      <c r="L330" s="5">
        <v>2</v>
      </c>
      <c r="M330" s="5">
        <v>3</v>
      </c>
      <c r="N330" s="5">
        <v>7</v>
      </c>
      <c r="O330" s="5">
        <v>4</v>
      </c>
      <c r="P330" s="5">
        <v>3</v>
      </c>
      <c r="Q330" s="5">
        <v>5</v>
      </c>
      <c r="R330" s="0">
        <f>SUM(K330:Q330) * CommissionSales!J330</f>
      </c>
      <c r="S330" s="4">
        <f>R330 * (CommissionSales!I330 / 100)</f>
      </c>
    </row>
    <row r="331">
      <c r="A331" s="2" t="s">
        <v>19</v>
      </c>
      <c r="B331" s="2" t="s">
        <v>20</v>
      </c>
      <c r="C331" s="0" t="s">
        <v>45</v>
      </c>
      <c r="D331" s="0" t="s">
        <v>466</v>
      </c>
      <c r="E331" s="0" t="s">
        <v>467</v>
      </c>
      <c r="F331" s="0" t="s">
        <v>484</v>
      </c>
      <c r="G331" s="0" t="s">
        <v>484</v>
      </c>
      <c r="H331" s="0" t="s">
        <v>485</v>
      </c>
      <c r="I331" s="3">
        <v>20</v>
      </c>
      <c r="J331" s="4">
        <v>14.5</v>
      </c>
      <c r="K331" s="5">
        <v>2</v>
      </c>
      <c r="L331" s="5">
        <v>0</v>
      </c>
      <c r="M331" s="5">
        <v>2</v>
      </c>
      <c r="N331" s="5">
        <v>1</v>
      </c>
      <c r="O331" s="5">
        <v>1</v>
      </c>
      <c r="P331" s="5">
        <v>3</v>
      </c>
      <c r="Q331" s="5">
        <v>0</v>
      </c>
      <c r="R331" s="0">
        <f>SUM(K331:Q331) * CommissionSales!J331</f>
      </c>
      <c r="S331" s="4">
        <f>R331 * (CommissionSales!I331 / 100)</f>
      </c>
    </row>
    <row r="332">
      <c r="A332" s="2" t="s">
        <v>19</v>
      </c>
      <c r="B332" s="2" t="s">
        <v>20</v>
      </c>
      <c r="C332" s="0" t="s">
        <v>45</v>
      </c>
      <c r="D332" s="0" t="s">
        <v>466</v>
      </c>
      <c r="E332" s="0" t="s">
        <v>467</v>
      </c>
      <c r="F332" s="0" t="s">
        <v>486</v>
      </c>
      <c r="G332" s="0" t="s">
        <v>486</v>
      </c>
      <c r="H332" s="0" t="s">
        <v>487</v>
      </c>
      <c r="I332" s="3">
        <v>20</v>
      </c>
      <c r="J332" s="4">
        <v>14.5</v>
      </c>
      <c r="K332" s="5">
        <v>1</v>
      </c>
      <c r="L332" s="5">
        <v>3</v>
      </c>
      <c r="M332" s="5">
        <v>0</v>
      </c>
      <c r="N332" s="5">
        <v>2</v>
      </c>
      <c r="O332" s="5">
        <v>2</v>
      </c>
      <c r="P332" s="5">
        <v>2</v>
      </c>
      <c r="Q332" s="5">
        <v>0</v>
      </c>
      <c r="R332" s="0">
        <f>SUM(K332:Q332) * CommissionSales!J332</f>
      </c>
      <c r="S332" s="4">
        <f>R332 * (CommissionSales!I332 / 100)</f>
      </c>
    </row>
    <row r="333">
      <c r="A333" s="2" t="s">
        <v>19</v>
      </c>
      <c r="B333" s="2" t="s">
        <v>20</v>
      </c>
      <c r="C333" s="0" t="s">
        <v>45</v>
      </c>
      <c r="D333" s="0" t="s">
        <v>466</v>
      </c>
      <c r="E333" s="0" t="s">
        <v>467</v>
      </c>
      <c r="F333" s="0" t="s">
        <v>488</v>
      </c>
      <c r="G333" s="0" t="s">
        <v>488</v>
      </c>
      <c r="H333" s="0" t="s">
        <v>489</v>
      </c>
      <c r="I333" s="3">
        <v>20</v>
      </c>
      <c r="J333" s="4">
        <v>8</v>
      </c>
      <c r="K333" s="5">
        <v>1</v>
      </c>
      <c r="L333" s="5">
        <v>2</v>
      </c>
      <c r="M333" s="5">
        <v>5</v>
      </c>
      <c r="N333" s="5">
        <v>4</v>
      </c>
      <c r="O333" s="5">
        <v>5</v>
      </c>
      <c r="P333" s="5">
        <v>7</v>
      </c>
      <c r="Q333" s="5">
        <v>4</v>
      </c>
      <c r="R333" s="0">
        <f>SUM(K333:Q333) * CommissionSales!J333</f>
      </c>
      <c r="S333" s="4">
        <f>R333 * (CommissionSales!I333 / 100)</f>
      </c>
    </row>
    <row r="334">
      <c r="A334" s="2" t="s">
        <v>19</v>
      </c>
      <c r="B334" s="2" t="s">
        <v>20</v>
      </c>
      <c r="C334" s="0" t="s">
        <v>45</v>
      </c>
      <c r="D334" s="0" t="s">
        <v>466</v>
      </c>
      <c r="E334" s="0" t="s">
        <v>467</v>
      </c>
      <c r="F334" s="0" t="s">
        <v>490</v>
      </c>
      <c r="G334" s="0" t="s">
        <v>490</v>
      </c>
      <c r="H334" s="0" t="s">
        <v>491</v>
      </c>
      <c r="I334" s="3">
        <v>20</v>
      </c>
      <c r="J334" s="4">
        <v>14.5</v>
      </c>
      <c r="K334" s="5">
        <v>1</v>
      </c>
      <c r="L334" s="5">
        <v>0</v>
      </c>
      <c r="M334" s="5">
        <v>1</v>
      </c>
      <c r="N334" s="5">
        <v>2</v>
      </c>
      <c r="O334" s="5">
        <v>2</v>
      </c>
      <c r="P334" s="5">
        <v>0</v>
      </c>
      <c r="Q334" s="5">
        <v>2</v>
      </c>
      <c r="R334" s="0">
        <f>SUM(K334:Q334) * CommissionSales!J334</f>
      </c>
      <c r="S334" s="4">
        <f>R334 * (CommissionSales!I334 / 100)</f>
      </c>
    </row>
    <row r="335">
      <c r="A335" s="2" t="s">
        <v>19</v>
      </c>
      <c r="B335" s="2" t="s">
        <v>20</v>
      </c>
      <c r="C335" s="0" t="s">
        <v>45</v>
      </c>
      <c r="D335" s="0" t="s">
        <v>466</v>
      </c>
      <c r="E335" s="0" t="s">
        <v>467</v>
      </c>
      <c r="F335" s="0" t="s">
        <v>492</v>
      </c>
      <c r="G335" s="0" t="s">
        <v>492</v>
      </c>
      <c r="H335" s="0" t="s">
        <v>493</v>
      </c>
      <c r="I335" s="3">
        <v>20</v>
      </c>
      <c r="J335" s="4">
        <v>8</v>
      </c>
      <c r="K335" s="5">
        <v>4</v>
      </c>
      <c r="L335" s="5">
        <v>1</v>
      </c>
      <c r="M335" s="5">
        <v>5</v>
      </c>
      <c r="N335" s="5">
        <v>1</v>
      </c>
      <c r="O335" s="5">
        <v>2</v>
      </c>
      <c r="P335" s="5">
        <v>2</v>
      </c>
      <c r="Q335" s="5">
        <v>3</v>
      </c>
      <c r="R335" s="0">
        <f>SUM(K335:Q335) * CommissionSales!J335</f>
      </c>
      <c r="S335" s="4">
        <f>R335 * (CommissionSales!I335 / 100)</f>
      </c>
    </row>
    <row r="336">
      <c r="A336" s="2" t="s">
        <v>19</v>
      </c>
      <c r="B336" s="2" t="s">
        <v>20</v>
      </c>
      <c r="C336" s="0" t="s">
        <v>45</v>
      </c>
      <c r="D336" s="0" t="s">
        <v>466</v>
      </c>
      <c r="E336" s="0" t="s">
        <v>467</v>
      </c>
      <c r="F336" s="0" t="s">
        <v>494</v>
      </c>
      <c r="G336" s="0" t="s">
        <v>494</v>
      </c>
      <c r="H336" s="0" t="s">
        <v>495</v>
      </c>
      <c r="I336" s="3">
        <v>20</v>
      </c>
      <c r="J336" s="4">
        <v>14.5</v>
      </c>
      <c r="K336" s="5">
        <v>1</v>
      </c>
      <c r="L336" s="5">
        <v>0</v>
      </c>
      <c r="M336" s="5">
        <v>4</v>
      </c>
      <c r="N336" s="5">
        <v>0</v>
      </c>
      <c r="O336" s="5">
        <v>2</v>
      </c>
      <c r="P336" s="5">
        <v>3</v>
      </c>
      <c r="Q336" s="5">
        <v>4</v>
      </c>
      <c r="R336" s="0">
        <f>SUM(K336:Q336) * CommissionSales!J336</f>
      </c>
      <c r="S336" s="4">
        <f>R336 * (CommissionSales!I336 / 100)</f>
      </c>
    </row>
    <row r="337">
      <c r="A337" s="2" t="s">
        <v>19</v>
      </c>
      <c r="B337" s="2" t="s">
        <v>20</v>
      </c>
      <c r="C337" s="0" t="s">
        <v>38</v>
      </c>
      <c r="D337" s="0" t="s">
        <v>496</v>
      </c>
      <c r="E337" s="0" t="s">
        <v>497</v>
      </c>
      <c r="F337" s="0" t="s">
        <v>498</v>
      </c>
      <c r="G337" s="0" t="s">
        <v>498</v>
      </c>
      <c r="H337" s="0" t="s">
        <v>499</v>
      </c>
      <c r="I337" s="3">
        <v>18</v>
      </c>
      <c r="J337" s="4">
        <v>11.95</v>
      </c>
      <c r="K337" s="5">
        <v>0</v>
      </c>
      <c r="L337" s="5">
        <v>2</v>
      </c>
      <c r="M337" s="5">
        <v>0</v>
      </c>
      <c r="N337" s="5">
        <v>0</v>
      </c>
      <c r="O337" s="5">
        <v>0</v>
      </c>
      <c r="P337" s="5">
        <v>0</v>
      </c>
      <c r="Q337" s="5">
        <v>2</v>
      </c>
      <c r="R337" s="0">
        <f>SUM(K337:Q337) * CommissionSales!J337</f>
      </c>
      <c r="S337" s="4">
        <f>R337 * (CommissionSales!I337 / 100)</f>
      </c>
    </row>
    <row r="338">
      <c r="A338" s="2" t="s">
        <v>19</v>
      </c>
      <c r="B338" s="2" t="s">
        <v>20</v>
      </c>
      <c r="C338" s="0" t="s">
        <v>38</v>
      </c>
      <c r="D338" s="0" t="s">
        <v>496</v>
      </c>
      <c r="E338" s="0" t="s">
        <v>497</v>
      </c>
      <c r="F338" s="0" t="s">
        <v>500</v>
      </c>
      <c r="G338" s="0" t="s">
        <v>500</v>
      </c>
      <c r="H338" s="0" t="s">
        <v>501</v>
      </c>
      <c r="I338" s="3">
        <v>18</v>
      </c>
      <c r="J338" s="4">
        <v>8.95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1</v>
      </c>
      <c r="Q338" s="5">
        <v>0</v>
      </c>
      <c r="R338" s="0">
        <f>SUM(K338:Q338) * CommissionSales!J338</f>
      </c>
      <c r="S338" s="4">
        <f>R338 * (CommissionSales!I338 / 100)</f>
      </c>
    </row>
    <row r="339">
      <c r="A339" s="2" t="s">
        <v>19</v>
      </c>
      <c r="B339" s="2" t="s">
        <v>20</v>
      </c>
      <c r="C339" s="0" t="s">
        <v>38</v>
      </c>
      <c r="D339" s="0" t="s">
        <v>496</v>
      </c>
      <c r="E339" s="0" t="s">
        <v>497</v>
      </c>
      <c r="F339" s="0" t="s">
        <v>502</v>
      </c>
      <c r="G339" s="0" t="s">
        <v>502</v>
      </c>
      <c r="H339" s="0" t="s">
        <v>503</v>
      </c>
      <c r="I339" s="3">
        <v>18</v>
      </c>
      <c r="J339" s="4">
        <v>9.95</v>
      </c>
      <c r="K339" s="5">
        <v>0</v>
      </c>
      <c r="L339" s="5">
        <v>0</v>
      </c>
      <c r="M339" s="5">
        <v>0</v>
      </c>
      <c r="N339" s="5">
        <v>0</v>
      </c>
      <c r="O339" s="5">
        <v>1</v>
      </c>
      <c r="P339" s="5">
        <v>0</v>
      </c>
      <c r="Q339" s="5">
        <v>0</v>
      </c>
      <c r="R339" s="0">
        <f>SUM(K339:Q339) * CommissionSales!J339</f>
      </c>
      <c r="S339" s="4">
        <f>R339 * (CommissionSales!I339 / 100)</f>
      </c>
    </row>
    <row r="340">
      <c r="A340" s="2" t="s">
        <v>19</v>
      </c>
      <c r="B340" s="2" t="s">
        <v>20</v>
      </c>
      <c r="C340" s="0" t="s">
        <v>45</v>
      </c>
      <c r="D340" s="0" t="s">
        <v>496</v>
      </c>
      <c r="E340" s="0" t="s">
        <v>497</v>
      </c>
      <c r="F340" s="0" t="s">
        <v>504</v>
      </c>
      <c r="G340" s="0" t="s">
        <v>504</v>
      </c>
      <c r="H340" s="0" t="s">
        <v>505</v>
      </c>
      <c r="I340" s="3">
        <v>18</v>
      </c>
      <c r="J340" s="4">
        <v>12.95</v>
      </c>
      <c r="K340" s="5">
        <v>0</v>
      </c>
      <c r="L340" s="5">
        <v>0</v>
      </c>
      <c r="M340" s="5">
        <v>1</v>
      </c>
      <c r="N340" s="5">
        <v>0</v>
      </c>
      <c r="O340" s="5">
        <v>0</v>
      </c>
      <c r="P340" s="5">
        <v>1</v>
      </c>
      <c r="Q340" s="5">
        <v>2</v>
      </c>
      <c r="R340" s="0">
        <f>SUM(K340:Q340) * CommissionSales!J340</f>
      </c>
      <c r="S340" s="4">
        <f>R340 * (CommissionSales!I340 / 100)</f>
      </c>
    </row>
    <row r="341">
      <c r="A341" s="2" t="s">
        <v>19</v>
      </c>
      <c r="B341" s="2" t="s">
        <v>20</v>
      </c>
      <c r="C341" s="0" t="s">
        <v>45</v>
      </c>
      <c r="D341" s="0" t="s">
        <v>496</v>
      </c>
      <c r="E341" s="0" t="s">
        <v>497</v>
      </c>
      <c r="F341" s="0" t="s">
        <v>506</v>
      </c>
      <c r="G341" s="0" t="s">
        <v>506</v>
      </c>
      <c r="H341" s="0" t="s">
        <v>507</v>
      </c>
      <c r="I341" s="3">
        <v>18</v>
      </c>
      <c r="J341" s="4">
        <v>12.95</v>
      </c>
      <c r="K341" s="5">
        <v>1</v>
      </c>
      <c r="L341" s="5">
        <v>2</v>
      </c>
      <c r="M341" s="5">
        <v>1</v>
      </c>
      <c r="N341" s="5">
        <v>1</v>
      </c>
      <c r="O341" s="5">
        <v>0</v>
      </c>
      <c r="P341" s="5">
        <v>2</v>
      </c>
      <c r="Q341" s="5">
        <v>3</v>
      </c>
      <c r="R341" s="0">
        <f>SUM(K341:Q341) * CommissionSales!J341</f>
      </c>
      <c r="S341" s="4">
        <f>R341 * (CommissionSales!I341 / 100)</f>
      </c>
    </row>
    <row r="342">
      <c r="A342" s="2" t="s">
        <v>19</v>
      </c>
      <c r="B342" s="2" t="s">
        <v>20</v>
      </c>
      <c r="C342" s="0" t="s">
        <v>45</v>
      </c>
      <c r="D342" s="0" t="s">
        <v>496</v>
      </c>
      <c r="E342" s="0" t="s">
        <v>497</v>
      </c>
      <c r="F342" s="0" t="s">
        <v>508</v>
      </c>
      <c r="G342" s="0" t="s">
        <v>508</v>
      </c>
      <c r="H342" s="0" t="s">
        <v>509</v>
      </c>
      <c r="I342" s="3">
        <v>18</v>
      </c>
      <c r="J342" s="4">
        <v>12.95</v>
      </c>
      <c r="K342" s="5">
        <v>0</v>
      </c>
      <c r="L342" s="5">
        <v>2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0">
        <f>SUM(K342:Q342) * CommissionSales!J342</f>
      </c>
      <c r="S342" s="4">
        <f>R342 * (CommissionSales!I342 / 100)</f>
      </c>
    </row>
    <row r="343">
      <c r="A343" s="2" t="s">
        <v>19</v>
      </c>
      <c r="B343" s="2" t="s">
        <v>20</v>
      </c>
      <c r="C343" s="0" t="s">
        <v>45</v>
      </c>
      <c r="D343" s="0" t="s">
        <v>496</v>
      </c>
      <c r="E343" s="0" t="s">
        <v>497</v>
      </c>
      <c r="F343" s="0" t="s">
        <v>510</v>
      </c>
      <c r="G343" s="0" t="s">
        <v>510</v>
      </c>
      <c r="H343" s="0" t="s">
        <v>511</v>
      </c>
      <c r="I343" s="3">
        <v>18</v>
      </c>
      <c r="J343" s="4">
        <v>9.95</v>
      </c>
      <c r="K343" s="5">
        <v>1</v>
      </c>
      <c r="L343" s="5">
        <v>5</v>
      </c>
      <c r="M343" s="5">
        <v>1</v>
      </c>
      <c r="N343" s="5">
        <v>2</v>
      </c>
      <c r="O343" s="5">
        <v>1</v>
      </c>
      <c r="P343" s="5">
        <v>3</v>
      </c>
      <c r="Q343" s="5">
        <v>0</v>
      </c>
      <c r="R343" s="0">
        <f>SUM(K343:Q343) * CommissionSales!J343</f>
      </c>
      <c r="S343" s="4">
        <f>R343 * (CommissionSales!I343 / 100)</f>
      </c>
    </row>
    <row r="344">
      <c r="A344" s="2" t="s">
        <v>19</v>
      </c>
      <c r="B344" s="2" t="s">
        <v>20</v>
      </c>
      <c r="C344" s="0" t="s">
        <v>45</v>
      </c>
      <c r="D344" s="0" t="s">
        <v>496</v>
      </c>
      <c r="E344" s="0" t="s">
        <v>497</v>
      </c>
      <c r="F344" s="0" t="s">
        <v>512</v>
      </c>
      <c r="G344" s="0" t="s">
        <v>512</v>
      </c>
      <c r="H344" s="0" t="s">
        <v>513</v>
      </c>
      <c r="I344" s="3">
        <v>18</v>
      </c>
      <c r="J344" s="4">
        <v>8.95</v>
      </c>
      <c r="K344" s="5">
        <v>0</v>
      </c>
      <c r="L344" s="5">
        <v>1</v>
      </c>
      <c r="M344" s="5">
        <v>0</v>
      </c>
      <c r="N344" s="5">
        <v>3</v>
      </c>
      <c r="O344" s="5">
        <v>1</v>
      </c>
      <c r="P344" s="5">
        <v>2</v>
      </c>
      <c r="Q344" s="5">
        <v>1</v>
      </c>
      <c r="R344" s="0">
        <f>SUM(K344:Q344) * CommissionSales!J344</f>
      </c>
      <c r="S344" s="4">
        <f>R344 * (CommissionSales!I344 / 100)</f>
      </c>
    </row>
    <row r="345">
      <c r="A345" s="2" t="s">
        <v>19</v>
      </c>
      <c r="B345" s="2" t="s">
        <v>20</v>
      </c>
      <c r="C345" s="0" t="s">
        <v>45</v>
      </c>
      <c r="D345" s="0" t="s">
        <v>496</v>
      </c>
      <c r="E345" s="0" t="s">
        <v>497</v>
      </c>
      <c r="F345" s="0" t="s">
        <v>498</v>
      </c>
      <c r="G345" s="0" t="s">
        <v>498</v>
      </c>
      <c r="H345" s="0" t="s">
        <v>499</v>
      </c>
      <c r="I345" s="3">
        <v>18</v>
      </c>
      <c r="J345" s="4">
        <v>11.95</v>
      </c>
      <c r="K345" s="5">
        <v>1</v>
      </c>
      <c r="L345" s="5">
        <v>1</v>
      </c>
      <c r="M345" s="5">
        <v>2</v>
      </c>
      <c r="N345" s="5">
        <v>2</v>
      </c>
      <c r="O345" s="5">
        <v>1</v>
      </c>
      <c r="P345" s="5">
        <v>1</v>
      </c>
      <c r="Q345" s="5">
        <v>2</v>
      </c>
      <c r="R345" s="0">
        <f>SUM(K345:Q345) * CommissionSales!J345</f>
      </c>
      <c r="S345" s="4">
        <f>R345 * (CommissionSales!I345 / 100)</f>
      </c>
    </row>
    <row r="346">
      <c r="A346" s="2" t="s">
        <v>19</v>
      </c>
      <c r="B346" s="2" t="s">
        <v>20</v>
      </c>
      <c r="C346" s="0" t="s">
        <v>45</v>
      </c>
      <c r="D346" s="0" t="s">
        <v>496</v>
      </c>
      <c r="E346" s="0" t="s">
        <v>497</v>
      </c>
      <c r="F346" s="0" t="s">
        <v>500</v>
      </c>
      <c r="G346" s="0" t="s">
        <v>500</v>
      </c>
      <c r="H346" s="0" t="s">
        <v>501</v>
      </c>
      <c r="I346" s="3">
        <v>18</v>
      </c>
      <c r="J346" s="4">
        <v>8.95</v>
      </c>
      <c r="K346" s="5">
        <v>2</v>
      </c>
      <c r="L346" s="5">
        <v>3</v>
      </c>
      <c r="M346" s="5">
        <v>2</v>
      </c>
      <c r="N346" s="5">
        <v>3</v>
      </c>
      <c r="O346" s="5">
        <v>2</v>
      </c>
      <c r="P346" s="5">
        <v>1</v>
      </c>
      <c r="Q346" s="5">
        <v>0</v>
      </c>
      <c r="R346" s="0">
        <f>SUM(K346:Q346) * CommissionSales!J346</f>
      </c>
      <c r="S346" s="4">
        <f>R346 * (CommissionSales!I346 / 100)</f>
      </c>
    </row>
    <row r="347">
      <c r="A347" s="2" t="s">
        <v>19</v>
      </c>
      <c r="B347" s="2" t="s">
        <v>20</v>
      </c>
      <c r="C347" s="0" t="s">
        <v>45</v>
      </c>
      <c r="D347" s="0" t="s">
        <v>496</v>
      </c>
      <c r="E347" s="0" t="s">
        <v>497</v>
      </c>
      <c r="F347" s="0" t="s">
        <v>514</v>
      </c>
      <c r="G347" s="0" t="s">
        <v>514</v>
      </c>
      <c r="H347" s="0" t="s">
        <v>515</v>
      </c>
      <c r="I347" s="3">
        <v>18</v>
      </c>
      <c r="J347" s="4">
        <v>11.95</v>
      </c>
      <c r="K347" s="5">
        <v>0</v>
      </c>
      <c r="L347" s="5">
        <v>2</v>
      </c>
      <c r="M347" s="5">
        <v>2</v>
      </c>
      <c r="N347" s="5">
        <v>1</v>
      </c>
      <c r="O347" s="5">
        <v>0</v>
      </c>
      <c r="P347" s="5">
        <v>0</v>
      </c>
      <c r="Q347" s="5">
        <v>1</v>
      </c>
      <c r="R347" s="0">
        <f>SUM(K347:Q347) * CommissionSales!J347</f>
      </c>
      <c r="S347" s="4">
        <f>R347 * (CommissionSales!I347 / 100)</f>
      </c>
    </row>
    <row r="348">
      <c r="A348" s="2" t="s">
        <v>19</v>
      </c>
      <c r="B348" s="2" t="s">
        <v>20</v>
      </c>
      <c r="C348" s="0" t="s">
        <v>45</v>
      </c>
      <c r="D348" s="0" t="s">
        <v>496</v>
      </c>
      <c r="E348" s="0" t="s">
        <v>497</v>
      </c>
      <c r="F348" s="0" t="s">
        <v>516</v>
      </c>
      <c r="G348" s="0" t="s">
        <v>516</v>
      </c>
      <c r="H348" s="0" t="s">
        <v>517</v>
      </c>
      <c r="I348" s="3">
        <v>18</v>
      </c>
      <c r="J348" s="4">
        <v>7.9</v>
      </c>
      <c r="K348" s="5">
        <v>0</v>
      </c>
      <c r="L348" s="5">
        <v>1</v>
      </c>
      <c r="M348" s="5">
        <v>0</v>
      </c>
      <c r="N348" s="5">
        <v>1</v>
      </c>
      <c r="O348" s="5">
        <v>3</v>
      </c>
      <c r="P348" s="5">
        <v>1</v>
      </c>
      <c r="Q348" s="5">
        <v>0</v>
      </c>
      <c r="R348" s="0">
        <f>SUM(K348:Q348) * CommissionSales!J348</f>
      </c>
      <c r="S348" s="4">
        <f>R348 * (CommissionSales!I348 / 100)</f>
      </c>
    </row>
    <row r="349">
      <c r="A349" s="2" t="s">
        <v>19</v>
      </c>
      <c r="B349" s="2" t="s">
        <v>20</v>
      </c>
      <c r="C349" s="0" t="s">
        <v>45</v>
      </c>
      <c r="D349" s="0" t="s">
        <v>496</v>
      </c>
      <c r="E349" s="0" t="s">
        <v>497</v>
      </c>
      <c r="F349" s="0" t="s">
        <v>502</v>
      </c>
      <c r="G349" s="0" t="s">
        <v>502</v>
      </c>
      <c r="H349" s="0" t="s">
        <v>503</v>
      </c>
      <c r="I349" s="3">
        <v>18</v>
      </c>
      <c r="J349" s="4">
        <v>9.95</v>
      </c>
      <c r="K349" s="5">
        <v>1</v>
      </c>
      <c r="L349" s="5">
        <v>1</v>
      </c>
      <c r="M349" s="5">
        <v>0</v>
      </c>
      <c r="N349" s="5">
        <v>3</v>
      </c>
      <c r="O349" s="5">
        <v>0</v>
      </c>
      <c r="P349" s="5">
        <v>1</v>
      </c>
      <c r="Q349" s="5">
        <v>3</v>
      </c>
      <c r="R349" s="0">
        <f>SUM(K349:Q349) * CommissionSales!J349</f>
      </c>
      <c r="S349" s="4">
        <f>R349 * (CommissionSales!I349 / 100)</f>
      </c>
    </row>
    <row r="350">
      <c r="A350" s="2" t="s">
        <v>19</v>
      </c>
      <c r="B350" s="2" t="s">
        <v>20</v>
      </c>
      <c r="C350" s="0" t="s">
        <v>45</v>
      </c>
      <c r="D350" s="0" t="s">
        <v>518</v>
      </c>
      <c r="E350" s="0" t="s">
        <v>519</v>
      </c>
      <c r="F350" s="0" t="s">
        <v>520</v>
      </c>
      <c r="G350" s="0" t="s">
        <v>520</v>
      </c>
      <c r="H350" s="0" t="s">
        <v>521</v>
      </c>
      <c r="I350" s="3">
        <v>35</v>
      </c>
      <c r="J350" s="4">
        <v>20</v>
      </c>
      <c r="K350" s="5">
        <v>1</v>
      </c>
      <c r="L350" s="5">
        <v>0</v>
      </c>
      <c r="M350" s="5">
        <v>0</v>
      </c>
      <c r="N350" s="5">
        <v>0</v>
      </c>
      <c r="O350" s="5">
        <v>1</v>
      </c>
      <c r="P350" s="5">
        <v>0</v>
      </c>
      <c r="Q350" s="5">
        <v>0</v>
      </c>
      <c r="R350" s="0">
        <f>SUM(K350:Q350) * CommissionSales!J350</f>
      </c>
      <c r="S350" s="4">
        <f>R350 * (CommissionSales!I350 / 100)</f>
      </c>
    </row>
    <row r="351">
      <c r="A351" s="2" t="s">
        <v>19</v>
      </c>
      <c r="B351" s="2" t="s">
        <v>20</v>
      </c>
      <c r="C351" s="0" t="s">
        <v>45</v>
      </c>
      <c r="D351" s="0" t="s">
        <v>518</v>
      </c>
      <c r="E351" s="0" t="s">
        <v>519</v>
      </c>
      <c r="F351" s="0" t="s">
        <v>522</v>
      </c>
      <c r="G351" s="0" t="s">
        <v>522</v>
      </c>
      <c r="H351" s="0" t="s">
        <v>523</v>
      </c>
      <c r="I351" s="3">
        <v>35</v>
      </c>
      <c r="J351" s="4">
        <v>20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1</v>
      </c>
      <c r="Q351" s="5">
        <v>1</v>
      </c>
      <c r="R351" s="0">
        <f>SUM(K351:Q351) * CommissionSales!J351</f>
      </c>
      <c r="S351" s="4">
        <f>R351 * (CommissionSales!I351 / 100)</f>
      </c>
    </row>
    <row r="352">
      <c r="A352" s="2" t="s">
        <v>19</v>
      </c>
      <c r="B352" s="2" t="s">
        <v>20</v>
      </c>
      <c r="C352" s="0" t="s">
        <v>45</v>
      </c>
      <c r="D352" s="0" t="s">
        <v>518</v>
      </c>
      <c r="E352" s="0" t="s">
        <v>519</v>
      </c>
      <c r="F352" s="0" t="s">
        <v>524</v>
      </c>
      <c r="G352" s="0" t="s">
        <v>524</v>
      </c>
      <c r="H352" s="0" t="s">
        <v>525</v>
      </c>
      <c r="I352" s="3">
        <v>35</v>
      </c>
      <c r="J352" s="4">
        <v>20</v>
      </c>
      <c r="K352" s="5">
        <v>0</v>
      </c>
      <c r="L352" s="5">
        <v>1</v>
      </c>
      <c r="M352" s="5">
        <v>0</v>
      </c>
      <c r="N352" s="5">
        <v>0</v>
      </c>
      <c r="O352" s="5">
        <v>1</v>
      </c>
      <c r="P352" s="5">
        <v>1</v>
      </c>
      <c r="Q352" s="5">
        <v>2</v>
      </c>
      <c r="R352" s="0">
        <f>SUM(K352:Q352) * CommissionSales!J352</f>
      </c>
      <c r="S352" s="4">
        <f>R352 * (CommissionSales!I352 / 100)</f>
      </c>
    </row>
    <row r="353">
      <c r="A353" s="2" t="s">
        <v>19</v>
      </c>
      <c r="B353" s="2" t="s">
        <v>20</v>
      </c>
      <c r="C353" s="0" t="s">
        <v>45</v>
      </c>
      <c r="D353" s="0" t="s">
        <v>518</v>
      </c>
      <c r="E353" s="0" t="s">
        <v>519</v>
      </c>
      <c r="F353" s="0" t="s">
        <v>526</v>
      </c>
      <c r="G353" s="0" t="s">
        <v>526</v>
      </c>
      <c r="H353" s="0" t="s">
        <v>527</v>
      </c>
      <c r="I353" s="3">
        <v>35</v>
      </c>
      <c r="J353" s="4">
        <v>7.5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4</v>
      </c>
      <c r="Q353" s="5">
        <v>0</v>
      </c>
      <c r="R353" s="0">
        <f>SUM(K353:Q353) * CommissionSales!J353</f>
      </c>
      <c r="S353" s="4">
        <f>R353 * (CommissionSales!I353 / 100)</f>
      </c>
    </row>
    <row r="354">
      <c r="A354" s="2" t="s">
        <v>19</v>
      </c>
      <c r="B354" s="2" t="s">
        <v>20</v>
      </c>
      <c r="C354" s="0" t="s">
        <v>45</v>
      </c>
      <c r="D354" s="0" t="s">
        <v>518</v>
      </c>
      <c r="E354" s="0" t="s">
        <v>519</v>
      </c>
      <c r="F354" s="0" t="s">
        <v>528</v>
      </c>
      <c r="G354" s="0" t="s">
        <v>528</v>
      </c>
      <c r="H354" s="0" t="s">
        <v>529</v>
      </c>
      <c r="I354" s="3">
        <v>35</v>
      </c>
      <c r="J354" s="4">
        <v>6</v>
      </c>
      <c r="K354" s="5">
        <v>1</v>
      </c>
      <c r="L354" s="5">
        <v>3</v>
      </c>
      <c r="M354" s="5">
        <v>3</v>
      </c>
      <c r="N354" s="5">
        <v>3</v>
      </c>
      <c r="O354" s="5">
        <v>2</v>
      </c>
      <c r="P354" s="5">
        <v>0</v>
      </c>
      <c r="Q354" s="5">
        <v>0</v>
      </c>
      <c r="R354" s="0">
        <f>SUM(K354:Q354) * CommissionSales!J354</f>
      </c>
      <c r="S354" s="4">
        <f>R354 * (CommissionSales!I354 / 100)</f>
      </c>
    </row>
    <row r="355">
      <c r="A355" s="2" t="s">
        <v>19</v>
      </c>
      <c r="B355" s="2" t="s">
        <v>20</v>
      </c>
      <c r="C355" s="0" t="s">
        <v>45</v>
      </c>
      <c r="D355" s="0" t="s">
        <v>518</v>
      </c>
      <c r="E355" s="0" t="s">
        <v>519</v>
      </c>
      <c r="F355" s="0" t="s">
        <v>530</v>
      </c>
      <c r="G355" s="0" t="s">
        <v>530</v>
      </c>
      <c r="H355" s="0" t="s">
        <v>531</v>
      </c>
      <c r="I355" s="3">
        <v>35</v>
      </c>
      <c r="J355" s="4">
        <v>12.5</v>
      </c>
      <c r="K355" s="5">
        <v>16</v>
      </c>
      <c r="L355" s="5">
        <v>11</v>
      </c>
      <c r="M355" s="5">
        <v>15</v>
      </c>
      <c r="N355" s="5">
        <v>19</v>
      </c>
      <c r="O355" s="5">
        <v>12</v>
      </c>
      <c r="P355" s="5">
        <v>11</v>
      </c>
      <c r="Q355" s="5">
        <v>12</v>
      </c>
      <c r="R355" s="0">
        <f>SUM(K355:Q355) * CommissionSales!J355</f>
      </c>
      <c r="S355" s="4">
        <f>R355 * (CommissionSales!I355 / 100)</f>
      </c>
    </row>
    <row r="356">
      <c r="A356" s="2" t="s">
        <v>19</v>
      </c>
      <c r="B356" s="2" t="s">
        <v>20</v>
      </c>
      <c r="C356" s="0" t="s">
        <v>45</v>
      </c>
      <c r="D356" s="0" t="s">
        <v>518</v>
      </c>
      <c r="E356" s="0" t="s">
        <v>519</v>
      </c>
      <c r="F356" s="0" t="s">
        <v>532</v>
      </c>
      <c r="G356" s="0" t="s">
        <v>532</v>
      </c>
      <c r="H356" s="0" t="s">
        <v>533</v>
      </c>
      <c r="I356" s="3">
        <v>35</v>
      </c>
      <c r="J356" s="4">
        <v>16.5</v>
      </c>
      <c r="K356" s="5">
        <v>8</v>
      </c>
      <c r="L356" s="5">
        <v>11</v>
      </c>
      <c r="M356" s="5">
        <v>8</v>
      </c>
      <c r="N356" s="5">
        <v>12</v>
      </c>
      <c r="O356" s="5">
        <v>10</v>
      </c>
      <c r="P356" s="5">
        <v>16</v>
      </c>
      <c r="Q356" s="5">
        <v>11</v>
      </c>
      <c r="R356" s="0">
        <f>SUM(K356:Q356) * CommissionSales!J356</f>
      </c>
      <c r="S356" s="4">
        <f>R356 * (CommissionSales!I356 / 100)</f>
      </c>
    </row>
    <row r="357">
      <c r="A357" s="2" t="s">
        <v>19</v>
      </c>
      <c r="B357" s="2" t="s">
        <v>20</v>
      </c>
      <c r="C357" s="0" t="s">
        <v>45</v>
      </c>
      <c r="D357" s="0" t="s">
        <v>518</v>
      </c>
      <c r="E357" s="0" t="s">
        <v>519</v>
      </c>
      <c r="F357" s="0" t="s">
        <v>534</v>
      </c>
      <c r="G357" s="0" t="s">
        <v>534</v>
      </c>
      <c r="H357" s="0" t="s">
        <v>535</v>
      </c>
      <c r="I357" s="3">
        <v>35</v>
      </c>
      <c r="J357" s="4">
        <v>5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1</v>
      </c>
      <c r="Q357" s="5">
        <v>0</v>
      </c>
      <c r="R357" s="0">
        <f>SUM(K357:Q357) * CommissionSales!J357</f>
      </c>
      <c r="S357" s="4">
        <f>R357 * (CommissionSales!I357 / 100)</f>
      </c>
    </row>
    <row r="358">
      <c r="A358" s="2" t="s">
        <v>19</v>
      </c>
      <c r="B358" s="2" t="s">
        <v>20</v>
      </c>
      <c r="C358" s="0" t="s">
        <v>45</v>
      </c>
      <c r="D358" s="0" t="s">
        <v>518</v>
      </c>
      <c r="E358" s="0" t="s">
        <v>519</v>
      </c>
      <c r="F358" s="0" t="s">
        <v>536</v>
      </c>
      <c r="G358" s="0" t="s">
        <v>536</v>
      </c>
      <c r="H358" s="0" t="s">
        <v>537</v>
      </c>
      <c r="I358" s="3">
        <v>35</v>
      </c>
      <c r="J358" s="4">
        <v>1</v>
      </c>
      <c r="K358" s="5">
        <v>0</v>
      </c>
      <c r="L358" s="5">
        <v>3</v>
      </c>
      <c r="M358" s="5">
        <v>0</v>
      </c>
      <c r="N358" s="5">
        <v>0</v>
      </c>
      <c r="O358" s="5">
        <v>2</v>
      </c>
      <c r="P358" s="5">
        <v>0</v>
      </c>
      <c r="Q358" s="5">
        <v>0</v>
      </c>
      <c r="R358" s="0">
        <f>SUM(K358:Q358) * CommissionSales!J358</f>
      </c>
      <c r="S358" s="4">
        <f>R358 * (CommissionSales!I358 / 100)</f>
      </c>
    </row>
    <row r="359">
      <c r="A359" s="2" t="s">
        <v>19</v>
      </c>
      <c r="B359" s="2" t="s">
        <v>20</v>
      </c>
      <c r="C359" s="0" t="s">
        <v>45</v>
      </c>
      <c r="D359" s="0" t="s">
        <v>518</v>
      </c>
      <c r="E359" s="0" t="s">
        <v>519</v>
      </c>
      <c r="F359" s="0" t="s">
        <v>538</v>
      </c>
      <c r="G359" s="0" t="s">
        <v>538</v>
      </c>
      <c r="H359" s="0" t="s">
        <v>539</v>
      </c>
      <c r="I359" s="3">
        <v>35</v>
      </c>
      <c r="J359" s="4">
        <v>20</v>
      </c>
      <c r="K359" s="5">
        <v>2</v>
      </c>
      <c r="L359" s="5">
        <v>4</v>
      </c>
      <c r="M359" s="5">
        <v>2</v>
      </c>
      <c r="N359" s="5">
        <v>2</v>
      </c>
      <c r="O359" s="5">
        <v>17</v>
      </c>
      <c r="P359" s="5">
        <v>12</v>
      </c>
      <c r="Q359" s="5">
        <v>3</v>
      </c>
      <c r="R359" s="0">
        <f>SUM(K359:Q359) * CommissionSales!J359</f>
      </c>
      <c r="S359" s="4">
        <f>R359 * (CommissionSales!I359 / 100)</f>
      </c>
    </row>
    <row r="360">
      <c r="A360" s="2" t="s">
        <v>19</v>
      </c>
      <c r="B360" s="2" t="s">
        <v>20</v>
      </c>
      <c r="C360" s="0" t="s">
        <v>45</v>
      </c>
      <c r="D360" s="0" t="s">
        <v>518</v>
      </c>
      <c r="E360" s="0" t="s">
        <v>519</v>
      </c>
      <c r="F360" s="0" t="s">
        <v>540</v>
      </c>
      <c r="G360" s="0" t="s">
        <v>540</v>
      </c>
      <c r="H360" s="0" t="s">
        <v>541</v>
      </c>
      <c r="I360" s="3">
        <v>35</v>
      </c>
      <c r="J360" s="4">
        <v>20</v>
      </c>
      <c r="K360" s="5">
        <v>1</v>
      </c>
      <c r="L360" s="5">
        <v>0</v>
      </c>
      <c r="M360" s="5">
        <v>1</v>
      </c>
      <c r="N360" s="5">
        <v>0</v>
      </c>
      <c r="O360" s="5">
        <v>0</v>
      </c>
      <c r="P360" s="5">
        <v>2</v>
      </c>
      <c r="Q360" s="5">
        <v>0</v>
      </c>
      <c r="R360" s="0">
        <f>SUM(K360:Q360) * CommissionSales!J360</f>
      </c>
      <c r="S360" s="4">
        <f>R360 * (CommissionSales!I360 / 100)</f>
      </c>
    </row>
    <row r="361">
      <c r="A361" s="2" t="s">
        <v>19</v>
      </c>
      <c r="B361" s="2" t="s">
        <v>20</v>
      </c>
      <c r="C361" s="0" t="s">
        <v>45</v>
      </c>
      <c r="D361" s="0" t="s">
        <v>518</v>
      </c>
      <c r="E361" s="0" t="s">
        <v>519</v>
      </c>
      <c r="F361" s="0" t="s">
        <v>542</v>
      </c>
      <c r="G361" s="0" t="s">
        <v>542</v>
      </c>
      <c r="H361" s="0" t="s">
        <v>543</v>
      </c>
      <c r="I361" s="3">
        <v>35</v>
      </c>
      <c r="J361" s="4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1</v>
      </c>
      <c r="R361" s="0">
        <f>SUM(K361:Q361) * CommissionSales!J361</f>
      </c>
      <c r="S361" s="4">
        <f>R361 * (CommissionSales!I361 / 100)</f>
      </c>
    </row>
    <row r="362">
      <c r="A362" s="2" t="s">
        <v>19</v>
      </c>
      <c r="B362" s="2" t="s">
        <v>20</v>
      </c>
      <c r="C362" s="0" t="s">
        <v>45</v>
      </c>
      <c r="D362" s="0" t="s">
        <v>518</v>
      </c>
      <c r="E362" s="0" t="s">
        <v>519</v>
      </c>
      <c r="F362" s="0" t="s">
        <v>544</v>
      </c>
      <c r="G362" s="0" t="s">
        <v>544</v>
      </c>
      <c r="H362" s="0" t="s">
        <v>545</v>
      </c>
      <c r="I362" s="3">
        <v>35</v>
      </c>
      <c r="J362" s="4">
        <v>5</v>
      </c>
      <c r="K362" s="5">
        <v>0</v>
      </c>
      <c r="L362" s="5">
        <v>1</v>
      </c>
      <c r="M362" s="5">
        <v>1</v>
      </c>
      <c r="N362" s="5">
        <v>1</v>
      </c>
      <c r="O362" s="5">
        <v>1</v>
      </c>
      <c r="P362" s="5">
        <v>0</v>
      </c>
      <c r="Q362" s="5">
        <v>1</v>
      </c>
      <c r="R362" s="0">
        <f>SUM(K362:Q362) * CommissionSales!J362</f>
      </c>
      <c r="S362" s="4">
        <f>R362 * (CommissionSales!I362 / 100)</f>
      </c>
    </row>
    <row r="363">
      <c r="A363" s="2" t="s">
        <v>19</v>
      </c>
      <c r="B363" s="2" t="s">
        <v>20</v>
      </c>
      <c r="C363" s="0" t="s">
        <v>45</v>
      </c>
      <c r="D363" s="0" t="s">
        <v>518</v>
      </c>
      <c r="E363" s="0" t="s">
        <v>519</v>
      </c>
      <c r="F363" s="0" t="s">
        <v>546</v>
      </c>
      <c r="G363" s="0" t="s">
        <v>546</v>
      </c>
      <c r="H363" s="0" t="s">
        <v>547</v>
      </c>
      <c r="I363" s="3">
        <v>35</v>
      </c>
      <c r="J363" s="4">
        <v>12</v>
      </c>
      <c r="K363" s="5">
        <v>0</v>
      </c>
      <c r="L363" s="5">
        <v>0</v>
      </c>
      <c r="M363" s="5">
        <v>0</v>
      </c>
      <c r="N363" s="5">
        <v>0</v>
      </c>
      <c r="O363" s="5">
        <v>6</v>
      </c>
      <c r="P363" s="5">
        <v>4</v>
      </c>
      <c r="Q363" s="5">
        <v>0</v>
      </c>
      <c r="R363" s="0">
        <f>SUM(K363:Q363) * CommissionSales!J363</f>
      </c>
      <c r="S363" s="4">
        <f>R363 * (CommissionSales!I363 / 100)</f>
      </c>
    </row>
    <row r="364">
      <c r="A364" s="2" t="s">
        <v>19</v>
      </c>
      <c r="B364" s="2" t="s">
        <v>20</v>
      </c>
      <c r="C364" s="0" t="s">
        <v>45</v>
      </c>
      <c r="D364" s="0" t="s">
        <v>518</v>
      </c>
      <c r="E364" s="0" t="s">
        <v>519</v>
      </c>
      <c r="F364" s="0" t="s">
        <v>548</v>
      </c>
      <c r="G364" s="0" t="s">
        <v>548</v>
      </c>
      <c r="H364" s="0" t="s">
        <v>549</v>
      </c>
      <c r="I364" s="3">
        <v>35</v>
      </c>
      <c r="J364" s="4">
        <v>12.5</v>
      </c>
      <c r="K364" s="5">
        <v>2</v>
      </c>
      <c r="L364" s="5">
        <v>3</v>
      </c>
      <c r="M364" s="5">
        <v>5</v>
      </c>
      <c r="N364" s="5">
        <v>1</v>
      </c>
      <c r="O364" s="5">
        <v>0</v>
      </c>
      <c r="P364" s="5">
        <v>0</v>
      </c>
      <c r="Q364" s="5">
        <v>0</v>
      </c>
      <c r="R364" s="0">
        <f>SUM(K364:Q364) * CommissionSales!J364</f>
      </c>
      <c r="S364" s="4">
        <f>R364 * (CommissionSales!I364 / 100)</f>
      </c>
    </row>
    <row r="365">
      <c r="A365" s="2" t="s">
        <v>19</v>
      </c>
      <c r="B365" s="2" t="s">
        <v>20</v>
      </c>
      <c r="C365" s="0" t="s">
        <v>45</v>
      </c>
      <c r="D365" s="0" t="s">
        <v>518</v>
      </c>
      <c r="E365" s="0" t="s">
        <v>519</v>
      </c>
      <c r="F365" s="0" t="s">
        <v>550</v>
      </c>
      <c r="G365" s="0" t="s">
        <v>550</v>
      </c>
      <c r="H365" s="0" t="s">
        <v>551</v>
      </c>
      <c r="I365" s="3">
        <v>35</v>
      </c>
      <c r="J365" s="4">
        <v>1</v>
      </c>
      <c r="K365" s="5">
        <v>0</v>
      </c>
      <c r="L365" s="5">
        <v>0</v>
      </c>
      <c r="M365" s="5">
        <v>0</v>
      </c>
      <c r="N365" s="5">
        <v>0</v>
      </c>
      <c r="O365" s="5">
        <v>1</v>
      </c>
      <c r="P365" s="5">
        <v>1</v>
      </c>
      <c r="Q365" s="5">
        <v>0</v>
      </c>
      <c r="R365" s="0">
        <f>SUM(K365:Q365) * CommissionSales!J365</f>
      </c>
      <c r="S365" s="4">
        <f>R365 * (CommissionSales!I365 / 100)</f>
      </c>
    </row>
    <row r="366">
      <c r="A366" s="2" t="s">
        <v>19</v>
      </c>
      <c r="B366" s="2" t="s">
        <v>20</v>
      </c>
      <c r="C366" s="0" t="s">
        <v>45</v>
      </c>
      <c r="D366" s="0" t="s">
        <v>518</v>
      </c>
      <c r="E366" s="0" t="s">
        <v>519</v>
      </c>
      <c r="F366" s="0" t="s">
        <v>552</v>
      </c>
      <c r="G366" s="0" t="s">
        <v>552</v>
      </c>
      <c r="H366" s="0" t="s">
        <v>553</v>
      </c>
      <c r="I366" s="3">
        <v>35</v>
      </c>
      <c r="J366" s="4">
        <v>8.5</v>
      </c>
      <c r="K366" s="5">
        <v>0</v>
      </c>
      <c r="L366" s="5">
        <v>3</v>
      </c>
      <c r="M366" s="5">
        <v>1</v>
      </c>
      <c r="N366" s="5">
        <v>2</v>
      </c>
      <c r="O366" s="5">
        <v>0</v>
      </c>
      <c r="P366" s="5">
        <v>1</v>
      </c>
      <c r="Q366" s="5">
        <v>0</v>
      </c>
      <c r="R366" s="0">
        <f>SUM(K366:Q366) * CommissionSales!J366</f>
      </c>
      <c r="S366" s="4">
        <f>R366 * (CommissionSales!I366 / 100)</f>
      </c>
    </row>
    <row r="367">
      <c r="A367" s="2" t="s">
        <v>19</v>
      </c>
      <c r="B367" s="2" t="s">
        <v>20</v>
      </c>
      <c r="C367" s="0" t="s">
        <v>45</v>
      </c>
      <c r="D367" s="0" t="s">
        <v>518</v>
      </c>
      <c r="E367" s="0" t="s">
        <v>519</v>
      </c>
      <c r="F367" s="0" t="s">
        <v>554</v>
      </c>
      <c r="G367" s="0" t="s">
        <v>554</v>
      </c>
      <c r="H367" s="0" t="s">
        <v>555</v>
      </c>
      <c r="I367" s="3">
        <v>35</v>
      </c>
      <c r="J367" s="4">
        <v>9.5</v>
      </c>
      <c r="K367" s="5">
        <v>0</v>
      </c>
      <c r="L367" s="5">
        <v>0</v>
      </c>
      <c r="M367" s="5">
        <v>0</v>
      </c>
      <c r="N367" s="5">
        <v>0</v>
      </c>
      <c r="O367" s="5">
        <v>2</v>
      </c>
      <c r="P367" s="5">
        <v>0</v>
      </c>
      <c r="Q367" s="5">
        <v>0</v>
      </c>
      <c r="R367" s="0">
        <f>SUM(K367:Q367) * CommissionSales!J367</f>
      </c>
      <c r="S367" s="4">
        <f>R367 * (CommissionSales!I367 / 100)</f>
      </c>
    </row>
    <row r="368">
      <c r="A368" s="2" t="s">
        <v>19</v>
      </c>
      <c r="B368" s="2" t="s">
        <v>20</v>
      </c>
      <c r="C368" s="0" t="s">
        <v>45</v>
      </c>
      <c r="D368" s="0" t="s">
        <v>556</v>
      </c>
      <c r="E368" s="0" t="s">
        <v>557</v>
      </c>
      <c r="F368" s="0" t="s">
        <v>558</v>
      </c>
      <c r="G368" s="0" t="s">
        <v>558</v>
      </c>
      <c r="H368" s="0" t="s">
        <v>559</v>
      </c>
      <c r="I368" s="3">
        <v>20</v>
      </c>
      <c r="J368" s="4">
        <v>7</v>
      </c>
      <c r="K368" s="5">
        <v>1</v>
      </c>
      <c r="L368" s="5">
        <v>0</v>
      </c>
      <c r="M368" s="5">
        <v>2</v>
      </c>
      <c r="N368" s="5">
        <v>2</v>
      </c>
      <c r="O368" s="5">
        <v>0</v>
      </c>
      <c r="P368" s="5">
        <v>2</v>
      </c>
      <c r="Q368" s="5">
        <v>0</v>
      </c>
      <c r="R368" s="0">
        <f>SUM(K368:Q368) * CommissionSales!J368</f>
      </c>
      <c r="S368" s="4">
        <f>R368 * (CommissionSales!I368 / 100)</f>
      </c>
    </row>
    <row r="369">
      <c r="A369" s="2" t="s">
        <v>19</v>
      </c>
      <c r="B369" s="2" t="s">
        <v>20</v>
      </c>
      <c r="C369" s="0" t="s">
        <v>45</v>
      </c>
      <c r="D369" s="0" t="s">
        <v>556</v>
      </c>
      <c r="E369" s="0" t="s">
        <v>557</v>
      </c>
      <c r="F369" s="0" t="s">
        <v>560</v>
      </c>
      <c r="G369" s="0" t="s">
        <v>560</v>
      </c>
      <c r="H369" s="0" t="s">
        <v>561</v>
      </c>
      <c r="I369" s="3">
        <v>20</v>
      </c>
      <c r="J369" s="4">
        <v>21.95</v>
      </c>
      <c r="K369" s="5">
        <v>3</v>
      </c>
      <c r="L369" s="5">
        <v>5</v>
      </c>
      <c r="M369" s="5">
        <v>9</v>
      </c>
      <c r="N369" s="5">
        <v>8</v>
      </c>
      <c r="O369" s="5">
        <v>12</v>
      </c>
      <c r="P369" s="5">
        <v>8</v>
      </c>
      <c r="Q369" s="5">
        <v>9</v>
      </c>
      <c r="R369" s="0">
        <f>SUM(K369:Q369) * CommissionSales!J369</f>
      </c>
      <c r="S369" s="4">
        <f>R369 * (CommissionSales!I369 / 100)</f>
      </c>
    </row>
    <row r="370">
      <c r="A370" s="2" t="s">
        <v>19</v>
      </c>
      <c r="B370" s="2" t="s">
        <v>20</v>
      </c>
      <c r="C370" s="0" t="s">
        <v>45</v>
      </c>
      <c r="D370" s="0" t="s">
        <v>556</v>
      </c>
      <c r="E370" s="0" t="s">
        <v>557</v>
      </c>
      <c r="F370" s="0" t="s">
        <v>562</v>
      </c>
      <c r="G370" s="0" t="s">
        <v>562</v>
      </c>
      <c r="H370" s="0" t="s">
        <v>563</v>
      </c>
      <c r="I370" s="3">
        <v>20</v>
      </c>
      <c r="J370" s="4">
        <v>7</v>
      </c>
      <c r="K370" s="5">
        <v>1</v>
      </c>
      <c r="L370" s="5">
        <v>3</v>
      </c>
      <c r="M370" s="5">
        <v>0</v>
      </c>
      <c r="N370" s="5">
        <v>0</v>
      </c>
      <c r="O370" s="5">
        <v>4</v>
      </c>
      <c r="P370" s="5">
        <v>0</v>
      </c>
      <c r="Q370" s="5">
        <v>0</v>
      </c>
      <c r="R370" s="0">
        <f>SUM(K370:Q370) * CommissionSales!J370</f>
      </c>
      <c r="S370" s="4">
        <f>R370 * (CommissionSales!I370 / 100)</f>
      </c>
    </row>
    <row r="371">
      <c r="A371" s="2" t="s">
        <v>19</v>
      </c>
      <c r="B371" s="2" t="s">
        <v>20</v>
      </c>
      <c r="C371" s="0" t="s">
        <v>45</v>
      </c>
      <c r="D371" s="0" t="s">
        <v>556</v>
      </c>
      <c r="E371" s="0" t="s">
        <v>557</v>
      </c>
      <c r="F371" s="0" t="s">
        <v>564</v>
      </c>
      <c r="G371" s="0" t="s">
        <v>564</v>
      </c>
      <c r="H371" s="0" t="s">
        <v>565</v>
      </c>
      <c r="I371" s="3">
        <v>20</v>
      </c>
      <c r="J371" s="4">
        <v>6.9</v>
      </c>
      <c r="K371" s="5">
        <v>2</v>
      </c>
      <c r="L371" s="5">
        <v>1</v>
      </c>
      <c r="M371" s="5">
        <v>3</v>
      </c>
      <c r="N371" s="5">
        <v>2</v>
      </c>
      <c r="O371" s="5">
        <v>4</v>
      </c>
      <c r="P371" s="5">
        <v>7</v>
      </c>
      <c r="Q371" s="5">
        <v>0</v>
      </c>
      <c r="R371" s="0">
        <f>SUM(K371:Q371) * CommissionSales!J371</f>
      </c>
      <c r="S371" s="4">
        <f>R371 * (CommissionSales!I371 / 100)</f>
      </c>
    </row>
    <row r="372">
      <c r="A372" s="2" t="s">
        <v>19</v>
      </c>
      <c r="B372" s="2" t="s">
        <v>20</v>
      </c>
      <c r="C372" s="0" t="s">
        <v>45</v>
      </c>
      <c r="D372" s="0" t="s">
        <v>556</v>
      </c>
      <c r="E372" s="0" t="s">
        <v>557</v>
      </c>
      <c r="F372" s="0" t="s">
        <v>566</v>
      </c>
      <c r="G372" s="0" t="s">
        <v>566</v>
      </c>
      <c r="H372" s="0" t="s">
        <v>567</v>
      </c>
      <c r="I372" s="3">
        <v>20</v>
      </c>
      <c r="J372" s="4">
        <v>6.5</v>
      </c>
      <c r="K372" s="5">
        <v>0</v>
      </c>
      <c r="L372" s="5">
        <v>3</v>
      </c>
      <c r="M372" s="5">
        <v>2</v>
      </c>
      <c r="N372" s="5">
        <v>2</v>
      </c>
      <c r="O372" s="5">
        <v>1</v>
      </c>
      <c r="P372" s="5">
        <v>6</v>
      </c>
      <c r="Q372" s="5">
        <v>0</v>
      </c>
      <c r="R372" s="0">
        <f>SUM(K372:Q372) * CommissionSales!J372</f>
      </c>
      <c r="S372" s="4">
        <f>R372 * (CommissionSales!I372 / 100)</f>
      </c>
    </row>
    <row r="373">
      <c r="A373" s="2" t="s">
        <v>19</v>
      </c>
      <c r="B373" s="2" t="s">
        <v>20</v>
      </c>
      <c r="C373" s="0" t="s">
        <v>45</v>
      </c>
      <c r="D373" s="0" t="s">
        <v>556</v>
      </c>
      <c r="E373" s="0" t="s">
        <v>557</v>
      </c>
      <c r="F373" s="0" t="s">
        <v>568</v>
      </c>
      <c r="G373" s="0" t="s">
        <v>568</v>
      </c>
      <c r="H373" s="0" t="s">
        <v>569</v>
      </c>
      <c r="I373" s="3">
        <v>20</v>
      </c>
      <c r="J373" s="4">
        <v>6.9</v>
      </c>
      <c r="K373" s="5">
        <v>3</v>
      </c>
      <c r="L373" s="5">
        <v>6</v>
      </c>
      <c r="M373" s="5">
        <v>2</v>
      </c>
      <c r="N373" s="5">
        <v>1</v>
      </c>
      <c r="O373" s="5">
        <v>3</v>
      </c>
      <c r="P373" s="5">
        <v>2</v>
      </c>
      <c r="Q373" s="5">
        <v>3</v>
      </c>
      <c r="R373" s="0">
        <f>SUM(K373:Q373) * CommissionSales!J373</f>
      </c>
      <c r="S373" s="4">
        <f>R373 * (CommissionSales!I373 / 100)</f>
      </c>
    </row>
    <row r="374">
      <c r="A374" s="2" t="s">
        <v>19</v>
      </c>
      <c r="B374" s="2" t="s">
        <v>20</v>
      </c>
      <c r="C374" s="0" t="s">
        <v>45</v>
      </c>
      <c r="D374" s="0" t="s">
        <v>556</v>
      </c>
      <c r="E374" s="0" t="s">
        <v>557</v>
      </c>
      <c r="F374" s="0" t="s">
        <v>570</v>
      </c>
      <c r="G374" s="0" t="s">
        <v>570</v>
      </c>
      <c r="H374" s="0" t="s">
        <v>571</v>
      </c>
      <c r="I374" s="3">
        <v>20</v>
      </c>
      <c r="J374" s="4">
        <v>7.5</v>
      </c>
      <c r="K374" s="5">
        <v>34</v>
      </c>
      <c r="L374" s="5">
        <v>36</v>
      </c>
      <c r="M374" s="5">
        <v>34</v>
      </c>
      <c r="N374" s="5">
        <v>35</v>
      </c>
      <c r="O374" s="5">
        <v>48</v>
      </c>
      <c r="P374" s="5">
        <v>47</v>
      </c>
      <c r="Q374" s="5">
        <v>0</v>
      </c>
      <c r="R374" s="0">
        <f>SUM(K374:Q374) * CommissionSales!J374</f>
      </c>
      <c r="S374" s="4">
        <f>R374 * (CommissionSales!I374 / 100)</f>
      </c>
    </row>
    <row r="375">
      <c r="A375" s="2" t="s">
        <v>19</v>
      </c>
      <c r="B375" s="2" t="s">
        <v>20</v>
      </c>
      <c r="C375" s="0" t="s">
        <v>45</v>
      </c>
      <c r="D375" s="0" t="s">
        <v>556</v>
      </c>
      <c r="E375" s="0" t="s">
        <v>557</v>
      </c>
      <c r="F375" s="0" t="s">
        <v>572</v>
      </c>
      <c r="G375" s="0" t="s">
        <v>572</v>
      </c>
      <c r="H375" s="0" t="s">
        <v>573</v>
      </c>
      <c r="I375" s="3">
        <v>20</v>
      </c>
      <c r="J375" s="4">
        <v>17.5</v>
      </c>
      <c r="K375" s="5">
        <v>0</v>
      </c>
      <c r="L375" s="5">
        <v>0</v>
      </c>
      <c r="M375" s="5">
        <v>0</v>
      </c>
      <c r="N375" s="5">
        <v>3</v>
      </c>
      <c r="O375" s="5">
        <v>0</v>
      </c>
      <c r="P375" s="5">
        <v>0</v>
      </c>
      <c r="Q375" s="5">
        <v>0</v>
      </c>
      <c r="R375" s="0">
        <f>SUM(K375:Q375) * CommissionSales!J375</f>
      </c>
      <c r="S375" s="4">
        <f>R375 * (CommissionSales!I375 / 100)</f>
      </c>
    </row>
    <row r="376">
      <c r="A376" s="2" t="s">
        <v>19</v>
      </c>
      <c r="B376" s="2" t="s">
        <v>20</v>
      </c>
      <c r="C376" s="0" t="s">
        <v>45</v>
      </c>
      <c r="D376" s="0" t="s">
        <v>556</v>
      </c>
      <c r="E376" s="0" t="s">
        <v>557</v>
      </c>
      <c r="F376" s="0" t="s">
        <v>574</v>
      </c>
      <c r="G376" s="0" t="s">
        <v>574</v>
      </c>
      <c r="H376" s="0" t="s">
        <v>575</v>
      </c>
      <c r="I376" s="3">
        <v>20</v>
      </c>
      <c r="J376" s="4">
        <v>6.5</v>
      </c>
      <c r="K376" s="5">
        <v>12</v>
      </c>
      <c r="L376" s="5">
        <v>12</v>
      </c>
      <c r="M376" s="5">
        <v>12</v>
      </c>
      <c r="N376" s="5">
        <v>10</v>
      </c>
      <c r="O376" s="5">
        <v>24</v>
      </c>
      <c r="P376" s="5">
        <v>23</v>
      </c>
      <c r="Q376" s="5">
        <v>0</v>
      </c>
      <c r="R376" s="0">
        <f>SUM(K376:Q376) * CommissionSales!J376</f>
      </c>
      <c r="S376" s="4">
        <f>R376 * (CommissionSales!I376 / 100)</f>
      </c>
    </row>
    <row r="377">
      <c r="A377" s="2" t="s">
        <v>19</v>
      </c>
      <c r="B377" s="2" t="s">
        <v>20</v>
      </c>
      <c r="C377" s="0" t="s">
        <v>45</v>
      </c>
      <c r="D377" s="0" t="s">
        <v>556</v>
      </c>
      <c r="E377" s="0" t="s">
        <v>557</v>
      </c>
      <c r="F377" s="0" t="s">
        <v>576</v>
      </c>
      <c r="G377" s="0" t="s">
        <v>576</v>
      </c>
      <c r="H377" s="0" t="s">
        <v>577</v>
      </c>
      <c r="I377" s="3">
        <v>20</v>
      </c>
      <c r="J377" s="4">
        <v>17.5</v>
      </c>
      <c r="K377" s="5">
        <v>1</v>
      </c>
      <c r="L377" s="5">
        <v>0</v>
      </c>
      <c r="M377" s="5">
        <v>1</v>
      </c>
      <c r="N377" s="5">
        <v>0</v>
      </c>
      <c r="O377" s="5">
        <v>2</v>
      </c>
      <c r="P377" s="5">
        <v>0</v>
      </c>
      <c r="Q377" s="5">
        <v>0</v>
      </c>
      <c r="R377" s="0">
        <f>SUM(K377:Q377) * CommissionSales!J377</f>
      </c>
      <c r="S377" s="4">
        <f>R377 * (CommissionSales!I377 / 100)</f>
      </c>
    </row>
    <row r="378">
      <c r="A378" s="2" t="s">
        <v>19</v>
      </c>
      <c r="B378" s="2" t="s">
        <v>20</v>
      </c>
      <c r="C378" s="0" t="s">
        <v>45</v>
      </c>
      <c r="D378" s="0" t="s">
        <v>556</v>
      </c>
      <c r="E378" s="0" t="s">
        <v>557</v>
      </c>
      <c r="F378" s="0" t="s">
        <v>578</v>
      </c>
      <c r="G378" s="0" t="s">
        <v>578</v>
      </c>
      <c r="H378" s="0" t="s">
        <v>579</v>
      </c>
      <c r="I378" s="3">
        <v>20</v>
      </c>
      <c r="J378" s="4">
        <v>6.9</v>
      </c>
      <c r="K378" s="5">
        <v>0</v>
      </c>
      <c r="L378" s="5">
        <v>2</v>
      </c>
      <c r="M378" s="5">
        <v>0</v>
      </c>
      <c r="N378" s="5">
        <v>1</v>
      </c>
      <c r="O378" s="5">
        <v>2</v>
      </c>
      <c r="P378" s="5">
        <v>0</v>
      </c>
      <c r="Q378" s="5">
        <v>2</v>
      </c>
      <c r="R378" s="0">
        <f>SUM(K378:Q378) * CommissionSales!J378</f>
      </c>
      <c r="S378" s="4">
        <f>R378 * (CommissionSales!I378 / 100)</f>
      </c>
    </row>
    <row r="379">
      <c r="A379" s="2" t="s">
        <v>19</v>
      </c>
      <c r="B379" s="2" t="s">
        <v>20</v>
      </c>
      <c r="C379" s="0" t="s">
        <v>45</v>
      </c>
      <c r="D379" s="0" t="s">
        <v>556</v>
      </c>
      <c r="E379" s="0" t="s">
        <v>557</v>
      </c>
      <c r="F379" s="0" t="s">
        <v>580</v>
      </c>
      <c r="G379" s="0" t="s">
        <v>580</v>
      </c>
      <c r="H379" s="0" t="s">
        <v>581</v>
      </c>
      <c r="I379" s="3">
        <v>20</v>
      </c>
      <c r="J379" s="4">
        <v>21.9</v>
      </c>
      <c r="K379" s="5">
        <v>3</v>
      </c>
      <c r="L379" s="5">
        <v>3</v>
      </c>
      <c r="M379" s="5">
        <v>5</v>
      </c>
      <c r="N379" s="5">
        <v>9</v>
      </c>
      <c r="O379" s="5">
        <v>6</v>
      </c>
      <c r="P379" s="5">
        <v>3</v>
      </c>
      <c r="Q379" s="5">
        <v>3</v>
      </c>
      <c r="R379" s="0">
        <f>SUM(K379:Q379) * CommissionSales!J379</f>
      </c>
      <c r="S379" s="4">
        <f>R379 * (CommissionSales!I379 / 100)</f>
      </c>
    </row>
    <row r="380">
      <c r="A380" s="2" t="s">
        <v>19</v>
      </c>
      <c r="B380" s="2" t="s">
        <v>20</v>
      </c>
      <c r="C380" s="0" t="s">
        <v>45</v>
      </c>
      <c r="D380" s="0" t="s">
        <v>556</v>
      </c>
      <c r="E380" s="0" t="s">
        <v>557</v>
      </c>
      <c r="F380" s="0" t="s">
        <v>582</v>
      </c>
      <c r="G380" s="0" t="s">
        <v>582</v>
      </c>
      <c r="H380" s="0" t="s">
        <v>583</v>
      </c>
      <c r="I380" s="3">
        <v>20</v>
      </c>
      <c r="J380" s="4">
        <v>17.5</v>
      </c>
      <c r="K380" s="5">
        <v>0</v>
      </c>
      <c r="L380" s="5">
        <v>0</v>
      </c>
      <c r="M380" s="5">
        <v>1</v>
      </c>
      <c r="N380" s="5">
        <v>0</v>
      </c>
      <c r="O380" s="5">
        <v>1</v>
      </c>
      <c r="P380" s="5">
        <v>1</v>
      </c>
      <c r="Q380" s="5">
        <v>0</v>
      </c>
      <c r="R380" s="0">
        <f>SUM(K380:Q380) * CommissionSales!J380</f>
      </c>
      <c r="S380" s="4">
        <f>R380 * (CommissionSales!I380 / 100)</f>
      </c>
    </row>
    <row r="381">
      <c r="A381" s="2" t="s">
        <v>19</v>
      </c>
      <c r="B381" s="2" t="s">
        <v>20</v>
      </c>
      <c r="C381" s="0" t="s">
        <v>45</v>
      </c>
      <c r="D381" s="0" t="s">
        <v>556</v>
      </c>
      <c r="E381" s="0" t="s">
        <v>557</v>
      </c>
      <c r="F381" s="0" t="s">
        <v>584</v>
      </c>
      <c r="G381" s="0" t="s">
        <v>584</v>
      </c>
      <c r="H381" s="0" t="s">
        <v>585</v>
      </c>
      <c r="I381" s="3">
        <v>20</v>
      </c>
      <c r="J381" s="4">
        <v>6</v>
      </c>
      <c r="K381" s="5">
        <v>15</v>
      </c>
      <c r="L381" s="5">
        <v>15</v>
      </c>
      <c r="M381" s="5">
        <v>15</v>
      </c>
      <c r="N381" s="5">
        <v>15</v>
      </c>
      <c r="O381" s="5">
        <v>23</v>
      </c>
      <c r="P381" s="5">
        <v>29</v>
      </c>
      <c r="Q381" s="5">
        <v>0</v>
      </c>
      <c r="R381" s="0">
        <f>SUM(K381:Q381) * CommissionSales!J381</f>
      </c>
      <c r="S381" s="4">
        <f>R381 * (CommissionSales!I381 / 100)</f>
      </c>
    </row>
    <row r="382">
      <c r="A382" s="2" t="s">
        <v>19</v>
      </c>
      <c r="B382" s="2" t="s">
        <v>20</v>
      </c>
      <c r="C382" s="0" t="s">
        <v>45</v>
      </c>
      <c r="D382" s="0" t="s">
        <v>556</v>
      </c>
      <c r="E382" s="0" t="s">
        <v>557</v>
      </c>
      <c r="F382" s="0" t="s">
        <v>586</v>
      </c>
      <c r="G382" s="0" t="s">
        <v>586</v>
      </c>
      <c r="H382" s="0" t="s">
        <v>587</v>
      </c>
      <c r="I382" s="3">
        <v>20</v>
      </c>
      <c r="J382" s="4">
        <v>17.5</v>
      </c>
      <c r="K382" s="5">
        <v>0</v>
      </c>
      <c r="L382" s="5">
        <v>0</v>
      </c>
      <c r="M382" s="5">
        <v>2</v>
      </c>
      <c r="N382" s="5">
        <v>1</v>
      </c>
      <c r="O382" s="5">
        <v>0</v>
      </c>
      <c r="P382" s="5">
        <v>1</v>
      </c>
      <c r="Q382" s="5">
        <v>0</v>
      </c>
      <c r="R382" s="0">
        <f>SUM(K382:Q382) * CommissionSales!J382</f>
      </c>
      <c r="S382" s="4">
        <f>R382 * (CommissionSales!I382 / 100)</f>
      </c>
    </row>
    <row r="383">
      <c r="A383" s="2" t="s">
        <v>19</v>
      </c>
      <c r="B383" s="2" t="s">
        <v>20</v>
      </c>
      <c r="C383" s="0" t="s">
        <v>21</v>
      </c>
      <c r="D383" s="0" t="s">
        <v>588</v>
      </c>
      <c r="E383" s="0" t="s">
        <v>589</v>
      </c>
      <c r="F383" s="0" t="s">
        <v>590</v>
      </c>
      <c r="G383" s="0" t="s">
        <v>591</v>
      </c>
      <c r="H383" s="0" t="s">
        <v>592</v>
      </c>
      <c r="I383" s="3">
        <v>0</v>
      </c>
      <c r="J383" s="4">
        <v>61.8</v>
      </c>
      <c r="K383" s="5">
        <v>0</v>
      </c>
      <c r="L383" s="5">
        <v>0</v>
      </c>
      <c r="M383" s="5">
        <v>0</v>
      </c>
      <c r="N383" s="5">
        <v>0</v>
      </c>
      <c r="O383" s="5">
        <v>1.8641</v>
      </c>
      <c r="P383" s="5">
        <v>0</v>
      </c>
      <c r="Q383" s="5">
        <v>0</v>
      </c>
      <c r="R383" s="0">
        <f>SUM(K383:Q383) * CommissionSales!J383</f>
      </c>
      <c r="S383" s="4">
        <f>R383 * (CommissionSales!I383 / 100)</f>
      </c>
    </row>
    <row r="384">
      <c r="A384" s="2" t="s">
        <v>19</v>
      </c>
      <c r="B384" s="2" t="s">
        <v>20</v>
      </c>
      <c r="C384" s="0" t="s">
        <v>38</v>
      </c>
      <c r="D384" s="0" t="s">
        <v>588</v>
      </c>
      <c r="E384" s="0" t="s">
        <v>589</v>
      </c>
      <c r="F384" s="0" t="s">
        <v>593</v>
      </c>
      <c r="G384" s="0" t="s">
        <v>594</v>
      </c>
      <c r="H384" s="0" t="s">
        <v>595</v>
      </c>
      <c r="I384" s="3">
        <v>0</v>
      </c>
      <c r="J384" s="4">
        <v>16.5</v>
      </c>
      <c r="K384" s="5">
        <v>0</v>
      </c>
      <c r="L384" s="5">
        <v>1.2879</v>
      </c>
      <c r="M384" s="5">
        <v>0.6358</v>
      </c>
      <c r="N384" s="5">
        <v>0.7842</v>
      </c>
      <c r="O384" s="5">
        <v>0</v>
      </c>
      <c r="P384" s="5">
        <v>0</v>
      </c>
      <c r="Q384" s="5">
        <v>0</v>
      </c>
      <c r="R384" s="0">
        <f>SUM(K384:Q384) * CommissionSales!J384</f>
      </c>
      <c r="S384" s="4">
        <f>R384 * (CommissionSales!I384 / 100)</f>
      </c>
    </row>
    <row r="385">
      <c r="A385" s="2" t="s">
        <v>19</v>
      </c>
      <c r="B385" s="2" t="s">
        <v>20</v>
      </c>
      <c r="C385" s="0" t="s">
        <v>38</v>
      </c>
      <c r="D385" s="0" t="s">
        <v>588</v>
      </c>
      <c r="E385" s="0" t="s">
        <v>589</v>
      </c>
      <c r="F385" s="0" t="s">
        <v>596</v>
      </c>
      <c r="G385" s="0" t="s">
        <v>597</v>
      </c>
      <c r="H385" s="0" t="s">
        <v>598</v>
      </c>
      <c r="I385" s="3">
        <v>0</v>
      </c>
      <c r="J385" s="4">
        <v>44.5</v>
      </c>
      <c r="K385" s="5">
        <v>0</v>
      </c>
      <c r="L385" s="5">
        <v>0</v>
      </c>
      <c r="M385" s="5">
        <v>0.698</v>
      </c>
      <c r="N385" s="5">
        <v>3.616</v>
      </c>
      <c r="O385" s="5">
        <v>0.516</v>
      </c>
      <c r="P385" s="5">
        <v>0</v>
      </c>
      <c r="Q385" s="5">
        <v>0</v>
      </c>
      <c r="R385" s="0">
        <f>SUM(K385:Q385) * CommissionSales!J385</f>
      </c>
      <c r="S385" s="4">
        <f>R385 * (CommissionSales!I385 / 100)</f>
      </c>
    </row>
    <row r="386">
      <c r="A386" s="2" t="s">
        <v>19</v>
      </c>
      <c r="B386" s="2" t="s">
        <v>20</v>
      </c>
      <c r="C386" s="0" t="s">
        <v>38</v>
      </c>
      <c r="D386" s="0" t="s">
        <v>588</v>
      </c>
      <c r="E386" s="0" t="s">
        <v>589</v>
      </c>
      <c r="F386" s="0" t="s">
        <v>599</v>
      </c>
      <c r="G386" s="0" t="s">
        <v>600</v>
      </c>
      <c r="H386" s="0" t="s">
        <v>601</v>
      </c>
      <c r="I386" s="3">
        <v>0</v>
      </c>
      <c r="J386" s="4">
        <v>49.95</v>
      </c>
      <c r="K386" s="5">
        <v>0</v>
      </c>
      <c r="L386" s="5">
        <v>0</v>
      </c>
      <c r="M386" s="5">
        <v>1.218</v>
      </c>
      <c r="N386" s="5">
        <v>0</v>
      </c>
      <c r="O386" s="5">
        <v>0</v>
      </c>
      <c r="P386" s="5">
        <v>0</v>
      </c>
      <c r="Q386" s="5">
        <v>0</v>
      </c>
      <c r="R386" s="0">
        <f>SUM(K386:Q386) * CommissionSales!J386</f>
      </c>
      <c r="S386" s="4">
        <f>R386 * (CommissionSales!I386 / 100)</f>
      </c>
    </row>
    <row r="387">
      <c r="A387" s="2" t="s">
        <v>19</v>
      </c>
      <c r="B387" s="2" t="s">
        <v>20</v>
      </c>
      <c r="C387" s="0" t="s">
        <v>38</v>
      </c>
      <c r="D387" s="0" t="s">
        <v>588</v>
      </c>
      <c r="E387" s="0" t="s">
        <v>589</v>
      </c>
      <c r="F387" s="0" t="s">
        <v>602</v>
      </c>
      <c r="G387" s="0" t="s">
        <v>603</v>
      </c>
      <c r="H387" s="0" t="s">
        <v>604</v>
      </c>
      <c r="I387" s="3">
        <v>0</v>
      </c>
      <c r="J387" s="4">
        <v>40.5</v>
      </c>
      <c r="K387" s="5">
        <v>0</v>
      </c>
      <c r="L387" s="5">
        <v>0</v>
      </c>
      <c r="M387" s="5">
        <v>0</v>
      </c>
      <c r="N387" s="5">
        <v>0</v>
      </c>
      <c r="O387" s="5">
        <v>1.586</v>
      </c>
      <c r="P387" s="5">
        <v>6.2921</v>
      </c>
      <c r="Q387" s="5">
        <v>1.6042</v>
      </c>
      <c r="R387" s="0">
        <f>SUM(K387:Q387) * CommissionSales!J387</f>
      </c>
      <c r="S387" s="4">
        <f>R387 * (CommissionSales!I387 / 100)</f>
      </c>
    </row>
    <row r="388">
      <c r="A388" s="2" t="s">
        <v>19</v>
      </c>
      <c r="B388" s="2" t="s">
        <v>20</v>
      </c>
      <c r="C388" s="0" t="s">
        <v>38</v>
      </c>
      <c r="D388" s="0" t="s">
        <v>588</v>
      </c>
      <c r="E388" s="0" t="s">
        <v>589</v>
      </c>
      <c r="F388" s="0" t="s">
        <v>605</v>
      </c>
      <c r="G388" s="0" t="s">
        <v>606</v>
      </c>
      <c r="H388" s="0" t="s">
        <v>607</v>
      </c>
      <c r="I388" s="3">
        <v>0</v>
      </c>
      <c r="J388" s="4">
        <v>33.95</v>
      </c>
      <c r="K388" s="5">
        <v>0</v>
      </c>
      <c r="L388" s="5">
        <v>0</v>
      </c>
      <c r="M388" s="5">
        <v>0</v>
      </c>
      <c r="N388" s="5">
        <v>0</v>
      </c>
      <c r="O388" s="5">
        <v>9.8416</v>
      </c>
      <c r="P388" s="5">
        <v>6.5583</v>
      </c>
      <c r="Q388" s="5">
        <v>0.5938</v>
      </c>
      <c r="R388" s="0">
        <f>SUM(K388:Q388) * CommissionSales!J388</f>
      </c>
      <c r="S388" s="4">
        <f>R388 * (CommissionSales!I388 / 100)</f>
      </c>
    </row>
    <row r="389">
      <c r="A389" s="2" t="s">
        <v>19</v>
      </c>
      <c r="B389" s="2" t="s">
        <v>20</v>
      </c>
      <c r="C389" s="0" t="s">
        <v>38</v>
      </c>
      <c r="D389" s="0" t="s">
        <v>588</v>
      </c>
      <c r="E389" s="0" t="s">
        <v>589</v>
      </c>
      <c r="F389" s="0" t="s">
        <v>608</v>
      </c>
      <c r="G389" s="0" t="s">
        <v>609</v>
      </c>
      <c r="H389" s="0" t="s">
        <v>610</v>
      </c>
      <c r="I389" s="3">
        <v>0</v>
      </c>
      <c r="J389" s="4">
        <v>49.95</v>
      </c>
      <c r="K389" s="5">
        <v>0</v>
      </c>
      <c r="L389" s="5">
        <v>0</v>
      </c>
      <c r="M389" s="5">
        <v>0.1359</v>
      </c>
      <c r="N389" s="5">
        <v>2.2062</v>
      </c>
      <c r="O389" s="5">
        <v>1.7759</v>
      </c>
      <c r="P389" s="5">
        <v>1.2621</v>
      </c>
      <c r="Q389" s="5">
        <v>0</v>
      </c>
      <c r="R389" s="0">
        <f>SUM(K389:Q389) * CommissionSales!J389</f>
      </c>
      <c r="S389" s="4">
        <f>R389 * (CommissionSales!I389 / 100)</f>
      </c>
    </row>
    <row r="390">
      <c r="A390" s="2" t="s">
        <v>19</v>
      </c>
      <c r="B390" s="2" t="s">
        <v>20</v>
      </c>
      <c r="C390" s="0" t="s">
        <v>38</v>
      </c>
      <c r="D390" s="0" t="s">
        <v>588</v>
      </c>
      <c r="E390" s="0" t="s">
        <v>589</v>
      </c>
      <c r="F390" s="0" t="s">
        <v>611</v>
      </c>
      <c r="G390" s="0" t="s">
        <v>612</v>
      </c>
      <c r="H390" s="0" t="s">
        <v>613</v>
      </c>
      <c r="I390" s="3">
        <v>0</v>
      </c>
      <c r="J390" s="4">
        <v>45.5</v>
      </c>
      <c r="K390" s="5">
        <v>0</v>
      </c>
      <c r="L390" s="5">
        <v>0</v>
      </c>
      <c r="M390" s="5">
        <v>1.902</v>
      </c>
      <c r="N390" s="5">
        <v>0.7721</v>
      </c>
      <c r="O390" s="5">
        <v>2.5941</v>
      </c>
      <c r="P390" s="5">
        <v>3.0819</v>
      </c>
      <c r="Q390" s="5">
        <v>0.82</v>
      </c>
      <c r="R390" s="0">
        <f>SUM(K390:Q390) * CommissionSales!J390</f>
      </c>
      <c r="S390" s="4">
        <f>R390 * (CommissionSales!I390 / 100)</f>
      </c>
    </row>
    <row r="391">
      <c r="A391" s="2" t="s">
        <v>19</v>
      </c>
      <c r="B391" s="2" t="s">
        <v>20</v>
      </c>
      <c r="C391" s="0" t="s">
        <v>38</v>
      </c>
      <c r="D391" s="0" t="s">
        <v>588</v>
      </c>
      <c r="E391" s="0" t="s">
        <v>589</v>
      </c>
      <c r="F391" s="0" t="s">
        <v>614</v>
      </c>
      <c r="G391" s="0" t="s">
        <v>615</v>
      </c>
      <c r="H391" s="0" t="s">
        <v>616</v>
      </c>
      <c r="I391" s="3">
        <v>0</v>
      </c>
      <c r="J391" s="4">
        <v>32.95</v>
      </c>
      <c r="K391" s="5">
        <v>0</v>
      </c>
      <c r="L391" s="5">
        <v>1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0">
        <f>SUM(K391:Q391) * CommissionSales!J391</f>
      </c>
      <c r="S391" s="4">
        <f>R391 * (CommissionSales!I391 / 100)</f>
      </c>
    </row>
    <row r="392">
      <c r="A392" s="2" t="s">
        <v>19</v>
      </c>
      <c r="B392" s="2" t="s">
        <v>20</v>
      </c>
      <c r="C392" s="0" t="s">
        <v>38</v>
      </c>
      <c r="D392" s="0" t="s">
        <v>588</v>
      </c>
      <c r="E392" s="0" t="s">
        <v>589</v>
      </c>
      <c r="F392" s="0" t="s">
        <v>617</v>
      </c>
      <c r="G392" s="0" t="s">
        <v>618</v>
      </c>
      <c r="H392" s="0" t="s">
        <v>619</v>
      </c>
      <c r="I392" s="3">
        <v>0</v>
      </c>
      <c r="J392" s="4">
        <v>34.95</v>
      </c>
      <c r="K392" s="5">
        <v>4</v>
      </c>
      <c r="L392" s="5">
        <v>2</v>
      </c>
      <c r="M392" s="5">
        <v>1</v>
      </c>
      <c r="N392" s="5">
        <v>0</v>
      </c>
      <c r="O392" s="5">
        <v>0</v>
      </c>
      <c r="P392" s="5">
        <v>5</v>
      </c>
      <c r="Q392" s="5">
        <v>2</v>
      </c>
      <c r="R392" s="0">
        <f>SUM(K392:Q392) * CommissionSales!J392</f>
      </c>
      <c r="S392" s="4">
        <f>R392 * (CommissionSales!I392 / 100)</f>
      </c>
    </row>
    <row r="393">
      <c r="A393" s="2" t="s">
        <v>19</v>
      </c>
      <c r="B393" s="2" t="s">
        <v>20</v>
      </c>
      <c r="C393" s="0" t="s">
        <v>38</v>
      </c>
      <c r="D393" s="0" t="s">
        <v>588</v>
      </c>
      <c r="E393" s="0" t="s">
        <v>589</v>
      </c>
      <c r="F393" s="0" t="s">
        <v>620</v>
      </c>
      <c r="G393" s="0" t="s">
        <v>621</v>
      </c>
      <c r="H393" s="0" t="s">
        <v>622</v>
      </c>
      <c r="I393" s="3">
        <v>0</v>
      </c>
      <c r="J393" s="4">
        <v>24.5</v>
      </c>
      <c r="K393" s="5">
        <v>0</v>
      </c>
      <c r="L393" s="5">
        <v>0</v>
      </c>
      <c r="M393" s="5">
        <v>0</v>
      </c>
      <c r="N393" s="5">
        <v>2.1041</v>
      </c>
      <c r="O393" s="5">
        <v>2.5318</v>
      </c>
      <c r="P393" s="5">
        <v>1.644</v>
      </c>
      <c r="Q393" s="5">
        <v>0</v>
      </c>
      <c r="R393" s="0">
        <f>SUM(K393:Q393) * CommissionSales!J393</f>
      </c>
      <c r="S393" s="4">
        <f>R393 * (CommissionSales!I393 / 100)</f>
      </c>
    </row>
    <row r="394">
      <c r="A394" s="2" t="s">
        <v>19</v>
      </c>
      <c r="B394" s="2" t="s">
        <v>20</v>
      </c>
      <c r="C394" s="0" t="s">
        <v>38</v>
      </c>
      <c r="D394" s="0" t="s">
        <v>588</v>
      </c>
      <c r="E394" s="0" t="s">
        <v>589</v>
      </c>
      <c r="F394" s="0" t="s">
        <v>623</v>
      </c>
      <c r="G394" s="0" t="s">
        <v>624</v>
      </c>
      <c r="H394" s="0" t="s">
        <v>625</v>
      </c>
      <c r="I394" s="3">
        <v>0</v>
      </c>
      <c r="J394" s="4">
        <v>29.5</v>
      </c>
      <c r="K394" s="5">
        <v>0</v>
      </c>
      <c r="L394" s="5">
        <v>0</v>
      </c>
      <c r="M394" s="5">
        <v>1.0983</v>
      </c>
      <c r="N394" s="5">
        <v>0.7258</v>
      </c>
      <c r="O394" s="5">
        <v>1.6681</v>
      </c>
      <c r="P394" s="5">
        <v>0</v>
      </c>
      <c r="Q394" s="5">
        <v>0</v>
      </c>
      <c r="R394" s="0">
        <f>SUM(K394:Q394) * CommissionSales!J394</f>
      </c>
      <c r="S394" s="4">
        <f>R394 * (CommissionSales!I394 / 100)</f>
      </c>
    </row>
    <row r="395">
      <c r="A395" s="2" t="s">
        <v>19</v>
      </c>
      <c r="B395" s="2" t="s">
        <v>20</v>
      </c>
      <c r="C395" s="0" t="s">
        <v>38</v>
      </c>
      <c r="D395" s="0" t="s">
        <v>588</v>
      </c>
      <c r="E395" s="0" t="s">
        <v>589</v>
      </c>
      <c r="F395" s="0" t="s">
        <v>626</v>
      </c>
      <c r="G395" s="0" t="s">
        <v>627</v>
      </c>
      <c r="H395" s="0" t="s">
        <v>628</v>
      </c>
      <c r="I395" s="3">
        <v>0</v>
      </c>
      <c r="J395" s="4">
        <v>7.95</v>
      </c>
      <c r="K395" s="5">
        <v>0</v>
      </c>
      <c r="L395" s="5">
        <v>0</v>
      </c>
      <c r="M395" s="5">
        <v>0</v>
      </c>
      <c r="N395" s="5">
        <v>0</v>
      </c>
      <c r="O395" s="5">
        <v>8.5535</v>
      </c>
      <c r="P395" s="5">
        <v>0</v>
      </c>
      <c r="Q395" s="5">
        <v>0</v>
      </c>
      <c r="R395" s="0">
        <f>SUM(K395:Q395) * CommissionSales!J395</f>
      </c>
      <c r="S395" s="4">
        <f>R395 * (CommissionSales!I395 / 100)</f>
      </c>
    </row>
    <row r="396">
      <c r="A396" s="2" t="s">
        <v>19</v>
      </c>
      <c r="B396" s="2" t="s">
        <v>20</v>
      </c>
      <c r="C396" s="0" t="s">
        <v>38</v>
      </c>
      <c r="D396" s="0" t="s">
        <v>588</v>
      </c>
      <c r="E396" s="0" t="s">
        <v>589</v>
      </c>
      <c r="F396" s="0" t="s">
        <v>629</v>
      </c>
      <c r="G396" s="0" t="s">
        <v>630</v>
      </c>
      <c r="H396" s="0" t="s">
        <v>631</v>
      </c>
      <c r="I396" s="3">
        <v>0</v>
      </c>
      <c r="J396" s="4">
        <v>102.8</v>
      </c>
      <c r="K396" s="5">
        <v>0</v>
      </c>
      <c r="L396" s="5">
        <v>0</v>
      </c>
      <c r="M396" s="5">
        <v>0</v>
      </c>
      <c r="N396" s="5">
        <v>0</v>
      </c>
      <c r="O396" s="5">
        <v>1</v>
      </c>
      <c r="P396" s="5">
        <v>0</v>
      </c>
      <c r="Q396" s="5">
        <v>0</v>
      </c>
      <c r="R396" s="0">
        <f>SUM(K396:Q396) * CommissionSales!J396</f>
      </c>
      <c r="S396" s="4">
        <f>R396 * (CommissionSales!I396 / 100)</f>
      </c>
    </row>
    <row r="397">
      <c r="A397" s="2" t="s">
        <v>19</v>
      </c>
      <c r="B397" s="2" t="s">
        <v>20</v>
      </c>
      <c r="C397" s="0" t="s">
        <v>38</v>
      </c>
      <c r="D397" s="0" t="s">
        <v>588</v>
      </c>
      <c r="E397" s="0" t="s">
        <v>589</v>
      </c>
      <c r="F397" s="0" t="s">
        <v>629</v>
      </c>
      <c r="G397" s="0" t="s">
        <v>630</v>
      </c>
      <c r="H397" s="0" t="s">
        <v>631</v>
      </c>
      <c r="I397" s="3">
        <v>0</v>
      </c>
      <c r="J397" s="4">
        <v>60</v>
      </c>
      <c r="K397" s="5">
        <v>0</v>
      </c>
      <c r="L397" s="5">
        <v>0</v>
      </c>
      <c r="M397" s="5">
        <v>0</v>
      </c>
      <c r="N397" s="5">
        <v>0</v>
      </c>
      <c r="O397" s="5">
        <v>1</v>
      </c>
      <c r="P397" s="5">
        <v>0</v>
      </c>
      <c r="Q397" s="5">
        <v>0</v>
      </c>
      <c r="R397" s="0">
        <f>SUM(K397:Q397) * CommissionSales!J397</f>
      </c>
      <c r="S397" s="4">
        <f>R397 * (CommissionSales!I397 / 100)</f>
      </c>
    </row>
    <row r="398">
      <c r="A398" s="2" t="s">
        <v>19</v>
      </c>
      <c r="B398" s="2" t="s">
        <v>20</v>
      </c>
      <c r="C398" s="0" t="s">
        <v>38</v>
      </c>
      <c r="D398" s="0" t="s">
        <v>588</v>
      </c>
      <c r="E398" s="0" t="s">
        <v>589</v>
      </c>
      <c r="F398" s="0" t="s">
        <v>629</v>
      </c>
      <c r="G398" s="0" t="s">
        <v>630</v>
      </c>
      <c r="H398" s="0" t="s">
        <v>631</v>
      </c>
      <c r="I398" s="3">
        <v>0</v>
      </c>
      <c r="J398" s="4">
        <v>149.85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1</v>
      </c>
      <c r="Q398" s="5">
        <v>0</v>
      </c>
      <c r="R398" s="0">
        <f>SUM(K398:Q398) * CommissionSales!J398</f>
      </c>
      <c r="S398" s="4">
        <f>R398 * (CommissionSales!I398 / 100)</f>
      </c>
    </row>
    <row r="399">
      <c r="A399" s="2" t="s">
        <v>19</v>
      </c>
      <c r="B399" s="2" t="s">
        <v>20</v>
      </c>
      <c r="C399" s="0" t="s">
        <v>38</v>
      </c>
      <c r="D399" s="0" t="s">
        <v>588</v>
      </c>
      <c r="E399" s="0" t="s">
        <v>589</v>
      </c>
      <c r="F399" s="0" t="s">
        <v>632</v>
      </c>
      <c r="G399" s="0" t="s">
        <v>633</v>
      </c>
      <c r="H399" s="0" t="s">
        <v>634</v>
      </c>
      <c r="I399" s="3">
        <v>0</v>
      </c>
      <c r="J399" s="4">
        <v>52.95</v>
      </c>
      <c r="K399" s="5">
        <v>1.6838</v>
      </c>
      <c r="L399" s="5">
        <v>10.9298</v>
      </c>
      <c r="M399" s="5">
        <v>5.4662</v>
      </c>
      <c r="N399" s="5">
        <v>4.5241</v>
      </c>
      <c r="O399" s="5">
        <v>7.488</v>
      </c>
      <c r="P399" s="5">
        <v>9.502</v>
      </c>
      <c r="Q399" s="5">
        <v>2.0459</v>
      </c>
      <c r="R399" s="0">
        <f>SUM(K399:Q399) * CommissionSales!J399</f>
      </c>
      <c r="S399" s="4">
        <f>R399 * (CommissionSales!I399 / 100)</f>
      </c>
    </row>
    <row r="400">
      <c r="A400" s="2" t="s">
        <v>19</v>
      </c>
      <c r="B400" s="2" t="s">
        <v>20</v>
      </c>
      <c r="C400" s="0" t="s">
        <v>38</v>
      </c>
      <c r="D400" s="0" t="s">
        <v>588</v>
      </c>
      <c r="E400" s="0" t="s">
        <v>589</v>
      </c>
      <c r="F400" s="0" t="s">
        <v>635</v>
      </c>
      <c r="G400" s="0" t="s">
        <v>636</v>
      </c>
      <c r="H400" s="0" t="s">
        <v>637</v>
      </c>
      <c r="I400" s="3">
        <v>0</v>
      </c>
      <c r="J400" s="4">
        <v>56.45</v>
      </c>
      <c r="K400" s="5">
        <v>2.374</v>
      </c>
      <c r="L400" s="5">
        <v>3.6156</v>
      </c>
      <c r="M400" s="5">
        <v>3.0099</v>
      </c>
      <c r="N400" s="5">
        <v>4.9762</v>
      </c>
      <c r="O400" s="5">
        <v>6.0117</v>
      </c>
      <c r="P400" s="5">
        <v>6.7619</v>
      </c>
      <c r="Q400" s="5">
        <v>2.104</v>
      </c>
      <c r="R400" s="0">
        <f>SUM(K400:Q400) * CommissionSales!J400</f>
      </c>
      <c r="S400" s="4">
        <f>R400 * (CommissionSales!I400 / 100)</f>
      </c>
    </row>
    <row r="401">
      <c r="A401" s="2" t="s">
        <v>19</v>
      </c>
      <c r="B401" s="2" t="s">
        <v>20</v>
      </c>
      <c r="C401" s="0" t="s">
        <v>38</v>
      </c>
      <c r="D401" s="0" t="s">
        <v>588</v>
      </c>
      <c r="E401" s="0" t="s">
        <v>589</v>
      </c>
      <c r="F401" s="0" t="s">
        <v>638</v>
      </c>
      <c r="G401" s="0" t="s">
        <v>639</v>
      </c>
      <c r="H401" s="0" t="s">
        <v>640</v>
      </c>
      <c r="I401" s="3">
        <v>0</v>
      </c>
      <c r="J401" s="4">
        <v>46.45</v>
      </c>
      <c r="K401" s="5">
        <v>0.6741</v>
      </c>
      <c r="L401" s="5">
        <v>0.1761</v>
      </c>
      <c r="M401" s="5">
        <v>0.138</v>
      </c>
      <c r="N401" s="5">
        <v>0</v>
      </c>
      <c r="O401" s="5">
        <v>0</v>
      </c>
      <c r="P401" s="5">
        <v>0</v>
      </c>
      <c r="Q401" s="5">
        <v>0.7399</v>
      </c>
      <c r="R401" s="0">
        <f>SUM(K401:Q401) * CommissionSales!J401</f>
      </c>
      <c r="S401" s="4">
        <f>R401 * (CommissionSales!I401 / 100)</f>
      </c>
    </row>
    <row r="402">
      <c r="A402" s="2" t="s">
        <v>19</v>
      </c>
      <c r="B402" s="2" t="s">
        <v>20</v>
      </c>
      <c r="C402" s="0" t="s">
        <v>38</v>
      </c>
      <c r="D402" s="0" t="s">
        <v>588</v>
      </c>
      <c r="E402" s="0" t="s">
        <v>589</v>
      </c>
      <c r="F402" s="0" t="s">
        <v>641</v>
      </c>
      <c r="G402" s="0" t="s">
        <v>642</v>
      </c>
      <c r="H402" s="0" t="s">
        <v>643</v>
      </c>
      <c r="I402" s="3">
        <v>0</v>
      </c>
      <c r="J402" s="4">
        <v>6.85</v>
      </c>
      <c r="K402" s="5">
        <v>0</v>
      </c>
      <c r="L402" s="5">
        <v>0</v>
      </c>
      <c r="M402" s="5">
        <v>4.333</v>
      </c>
      <c r="N402" s="5">
        <v>12.0452</v>
      </c>
      <c r="O402" s="5">
        <v>2.1898</v>
      </c>
      <c r="P402" s="5">
        <v>3.5489</v>
      </c>
      <c r="Q402" s="5">
        <v>5.7796</v>
      </c>
      <c r="R402" s="0">
        <f>SUM(K402:Q402) * CommissionSales!J402</f>
      </c>
      <c r="S402" s="4">
        <f>R402 * (CommissionSales!I402 / 100)</f>
      </c>
    </row>
    <row r="403">
      <c r="A403" s="2" t="s">
        <v>19</v>
      </c>
      <c r="B403" s="2" t="s">
        <v>20</v>
      </c>
      <c r="C403" s="0" t="s">
        <v>38</v>
      </c>
      <c r="D403" s="0" t="s">
        <v>588</v>
      </c>
      <c r="E403" s="0" t="s">
        <v>589</v>
      </c>
      <c r="F403" s="0" t="s">
        <v>644</v>
      </c>
      <c r="G403" s="0" t="s">
        <v>645</v>
      </c>
      <c r="H403" s="0" t="s">
        <v>646</v>
      </c>
      <c r="I403" s="3">
        <v>0</v>
      </c>
      <c r="J403" s="4">
        <v>23.5</v>
      </c>
      <c r="K403" s="5">
        <v>0</v>
      </c>
      <c r="L403" s="5">
        <v>0</v>
      </c>
      <c r="M403" s="5">
        <v>0</v>
      </c>
      <c r="N403" s="5">
        <v>0</v>
      </c>
      <c r="O403" s="5">
        <v>10</v>
      </c>
      <c r="P403" s="5">
        <v>0</v>
      </c>
      <c r="Q403" s="5">
        <v>0</v>
      </c>
      <c r="R403" s="0">
        <f>SUM(K403:Q403) * CommissionSales!J403</f>
      </c>
      <c r="S403" s="4">
        <f>R403 * (CommissionSales!I403 / 100)</f>
      </c>
    </row>
    <row r="404">
      <c r="A404" s="2" t="s">
        <v>19</v>
      </c>
      <c r="B404" s="2" t="s">
        <v>20</v>
      </c>
      <c r="C404" s="0" t="s">
        <v>38</v>
      </c>
      <c r="D404" s="0" t="s">
        <v>588</v>
      </c>
      <c r="E404" s="0" t="s">
        <v>589</v>
      </c>
      <c r="F404" s="0" t="s">
        <v>647</v>
      </c>
      <c r="G404" s="0" t="s">
        <v>648</v>
      </c>
      <c r="H404" s="0" t="s">
        <v>649</v>
      </c>
      <c r="I404" s="3">
        <v>0</v>
      </c>
      <c r="J404" s="4">
        <v>23.95</v>
      </c>
      <c r="K404" s="5">
        <v>0</v>
      </c>
      <c r="L404" s="5">
        <v>2</v>
      </c>
      <c r="M404" s="5">
        <v>1</v>
      </c>
      <c r="N404" s="5">
        <v>3</v>
      </c>
      <c r="O404" s="5">
        <v>5</v>
      </c>
      <c r="P404" s="5">
        <v>1</v>
      </c>
      <c r="Q404" s="5">
        <v>0</v>
      </c>
      <c r="R404" s="0">
        <f>SUM(K404:Q404) * CommissionSales!J404</f>
      </c>
      <c r="S404" s="4">
        <f>R404 * (CommissionSales!I404 / 100)</f>
      </c>
    </row>
    <row r="405">
      <c r="A405" s="2" t="s">
        <v>19</v>
      </c>
      <c r="B405" s="2" t="s">
        <v>20</v>
      </c>
      <c r="C405" s="0" t="s">
        <v>38</v>
      </c>
      <c r="D405" s="0" t="s">
        <v>588</v>
      </c>
      <c r="E405" s="0" t="s">
        <v>589</v>
      </c>
      <c r="F405" s="0" t="s">
        <v>650</v>
      </c>
      <c r="G405" s="0" t="s">
        <v>651</v>
      </c>
      <c r="H405" s="0" t="s">
        <v>652</v>
      </c>
      <c r="I405" s="3">
        <v>0</v>
      </c>
      <c r="J405" s="4">
        <v>46.45</v>
      </c>
      <c r="K405" s="5">
        <v>0</v>
      </c>
      <c r="L405" s="5">
        <v>0.344</v>
      </c>
      <c r="M405" s="5">
        <v>0</v>
      </c>
      <c r="N405" s="5">
        <v>0</v>
      </c>
      <c r="O405" s="5">
        <v>0</v>
      </c>
      <c r="P405" s="5">
        <v>0.282</v>
      </c>
      <c r="Q405" s="5">
        <v>0</v>
      </c>
      <c r="R405" s="0">
        <f>SUM(K405:Q405) * CommissionSales!J405</f>
      </c>
      <c r="S405" s="4">
        <f>R405 * (CommissionSales!I405 / 100)</f>
      </c>
    </row>
    <row r="406">
      <c r="A406" s="2" t="s">
        <v>19</v>
      </c>
      <c r="B406" s="2" t="s">
        <v>20</v>
      </c>
      <c r="C406" s="0" t="s">
        <v>38</v>
      </c>
      <c r="D406" s="0" t="s">
        <v>588</v>
      </c>
      <c r="E406" s="0" t="s">
        <v>589</v>
      </c>
      <c r="F406" s="0" t="s">
        <v>590</v>
      </c>
      <c r="G406" s="0" t="s">
        <v>591</v>
      </c>
      <c r="H406" s="0" t="s">
        <v>592</v>
      </c>
      <c r="I406" s="3">
        <v>0</v>
      </c>
      <c r="J406" s="4">
        <v>61.8</v>
      </c>
      <c r="K406" s="5">
        <v>0.24</v>
      </c>
      <c r="L406" s="5">
        <v>0</v>
      </c>
      <c r="M406" s="5">
        <v>0</v>
      </c>
      <c r="N406" s="5">
        <v>0</v>
      </c>
      <c r="O406" s="5">
        <v>2.892</v>
      </c>
      <c r="P406" s="5">
        <v>0</v>
      </c>
      <c r="Q406" s="5">
        <v>0</v>
      </c>
      <c r="R406" s="0">
        <f>SUM(K406:Q406) * CommissionSales!J406</f>
      </c>
      <c r="S406" s="4">
        <f>R406 * (CommissionSales!I406 / 100)</f>
      </c>
    </row>
    <row r="407">
      <c r="A407" s="2" t="s">
        <v>19</v>
      </c>
      <c r="B407" s="2" t="s">
        <v>20</v>
      </c>
      <c r="C407" s="0" t="s">
        <v>38</v>
      </c>
      <c r="D407" s="0" t="s">
        <v>588</v>
      </c>
      <c r="E407" s="0" t="s">
        <v>589</v>
      </c>
      <c r="F407" s="0" t="s">
        <v>653</v>
      </c>
      <c r="G407" s="0" t="s">
        <v>654</v>
      </c>
      <c r="H407" s="0" t="s">
        <v>655</v>
      </c>
      <c r="I407" s="3">
        <v>0</v>
      </c>
      <c r="J407" s="4">
        <v>56.25</v>
      </c>
      <c r="K407" s="5">
        <v>0</v>
      </c>
      <c r="L407" s="5">
        <v>0</v>
      </c>
      <c r="M407" s="5">
        <v>0</v>
      </c>
      <c r="N407" s="5">
        <v>4.0721</v>
      </c>
      <c r="O407" s="5">
        <v>2.318</v>
      </c>
      <c r="P407" s="5">
        <v>0.31</v>
      </c>
      <c r="Q407" s="5">
        <v>0</v>
      </c>
      <c r="R407" s="0">
        <f>SUM(K407:Q407) * CommissionSales!J407</f>
      </c>
      <c r="S407" s="4">
        <f>R407 * (CommissionSales!I407 / 100)</f>
      </c>
    </row>
    <row r="408">
      <c r="A408" s="2" t="s">
        <v>19</v>
      </c>
      <c r="B408" s="2" t="s">
        <v>20</v>
      </c>
      <c r="C408" s="0" t="s">
        <v>38</v>
      </c>
      <c r="D408" s="0" t="s">
        <v>588</v>
      </c>
      <c r="E408" s="0" t="s">
        <v>589</v>
      </c>
      <c r="F408" s="0" t="s">
        <v>656</v>
      </c>
      <c r="G408" s="0" t="s">
        <v>657</v>
      </c>
      <c r="H408" s="0" t="s">
        <v>658</v>
      </c>
      <c r="I408" s="3">
        <v>0</v>
      </c>
      <c r="J408" s="4">
        <v>44.5</v>
      </c>
      <c r="K408" s="5">
        <v>0</v>
      </c>
      <c r="L408" s="5">
        <v>0</v>
      </c>
      <c r="M408" s="5">
        <v>2.2082</v>
      </c>
      <c r="N408" s="5">
        <v>4.198</v>
      </c>
      <c r="O408" s="5">
        <v>5.7599</v>
      </c>
      <c r="P408" s="5">
        <v>0</v>
      </c>
      <c r="Q408" s="5">
        <v>0</v>
      </c>
      <c r="R408" s="0">
        <f>SUM(K408:Q408) * CommissionSales!J408</f>
      </c>
      <c r="S408" s="4">
        <f>R408 * (CommissionSales!I408 / 100)</f>
      </c>
    </row>
    <row r="409">
      <c r="A409" s="2" t="s">
        <v>19</v>
      </c>
      <c r="B409" s="2" t="s">
        <v>20</v>
      </c>
      <c r="C409" s="0" t="s">
        <v>38</v>
      </c>
      <c r="D409" s="0" t="s">
        <v>588</v>
      </c>
      <c r="E409" s="0" t="s">
        <v>589</v>
      </c>
      <c r="F409" s="0" t="s">
        <v>659</v>
      </c>
      <c r="G409" s="0" t="s">
        <v>660</v>
      </c>
      <c r="H409" s="0" t="s">
        <v>661</v>
      </c>
      <c r="I409" s="3">
        <v>0</v>
      </c>
      <c r="J409" s="4">
        <v>31.95</v>
      </c>
      <c r="K409" s="5">
        <v>0</v>
      </c>
      <c r="L409" s="5">
        <v>0</v>
      </c>
      <c r="M409" s="5">
        <v>0.4761</v>
      </c>
      <c r="N409" s="5">
        <v>0</v>
      </c>
      <c r="O409" s="5">
        <v>0</v>
      </c>
      <c r="P409" s="5">
        <v>0</v>
      </c>
      <c r="Q409" s="5">
        <v>0</v>
      </c>
      <c r="R409" s="0">
        <f>SUM(K409:Q409) * CommissionSales!J409</f>
      </c>
      <c r="S409" s="4">
        <f>R409 * (CommissionSales!I409 / 100)</f>
      </c>
    </row>
    <row r="410">
      <c r="A410" s="2" t="s">
        <v>19</v>
      </c>
      <c r="B410" s="2" t="s">
        <v>20</v>
      </c>
      <c r="C410" s="0" t="s">
        <v>38</v>
      </c>
      <c r="D410" s="0" t="s">
        <v>588</v>
      </c>
      <c r="E410" s="0" t="s">
        <v>589</v>
      </c>
      <c r="F410" s="0" t="s">
        <v>662</v>
      </c>
      <c r="G410" s="0" t="s">
        <v>663</v>
      </c>
      <c r="H410" s="0" t="s">
        <v>664</v>
      </c>
      <c r="I410" s="3">
        <v>0</v>
      </c>
      <c r="J410" s="4">
        <v>49.95</v>
      </c>
      <c r="K410" s="5">
        <v>0</v>
      </c>
      <c r="L410" s="5">
        <v>0</v>
      </c>
      <c r="M410" s="5">
        <v>2.1202</v>
      </c>
      <c r="N410" s="5">
        <v>0.9677</v>
      </c>
      <c r="O410" s="5">
        <v>3.9881</v>
      </c>
      <c r="P410" s="5">
        <v>0</v>
      </c>
      <c r="Q410" s="5">
        <v>0</v>
      </c>
      <c r="R410" s="0">
        <f>SUM(K410:Q410) * CommissionSales!J410</f>
      </c>
      <c r="S410" s="4">
        <f>R410 * (CommissionSales!I410 / 100)</f>
      </c>
    </row>
    <row r="411">
      <c r="A411" s="2" t="s">
        <v>19</v>
      </c>
      <c r="B411" s="2" t="s">
        <v>20</v>
      </c>
      <c r="C411" s="0" t="s">
        <v>38</v>
      </c>
      <c r="D411" s="0" t="s">
        <v>588</v>
      </c>
      <c r="E411" s="0" t="s">
        <v>589</v>
      </c>
      <c r="F411" s="0" t="s">
        <v>665</v>
      </c>
      <c r="G411" s="0" t="s">
        <v>666</v>
      </c>
      <c r="H411" s="0" t="s">
        <v>667</v>
      </c>
      <c r="I411" s="3">
        <v>0</v>
      </c>
      <c r="J411" s="4">
        <v>25.5</v>
      </c>
      <c r="K411" s="5">
        <v>0</v>
      </c>
      <c r="L411" s="5">
        <v>0.4706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0">
        <f>SUM(K411:Q411) * CommissionSales!J411</f>
      </c>
      <c r="S411" s="4">
        <f>R411 * (CommissionSales!I411 / 100)</f>
      </c>
    </row>
    <row r="412">
      <c r="A412" s="2" t="s">
        <v>19</v>
      </c>
      <c r="B412" s="2" t="s">
        <v>20</v>
      </c>
      <c r="C412" s="0" t="s">
        <v>38</v>
      </c>
      <c r="D412" s="0" t="s">
        <v>588</v>
      </c>
      <c r="E412" s="0" t="s">
        <v>589</v>
      </c>
      <c r="F412" s="0" t="s">
        <v>668</v>
      </c>
      <c r="G412" s="0" t="s">
        <v>669</v>
      </c>
      <c r="H412" s="0" t="s">
        <v>670</v>
      </c>
      <c r="I412" s="3">
        <v>0</v>
      </c>
      <c r="J412" s="4">
        <v>38.95</v>
      </c>
      <c r="K412" s="5">
        <v>6.9136</v>
      </c>
      <c r="L412" s="5">
        <v>10.3897</v>
      </c>
      <c r="M412" s="5">
        <v>9.8742</v>
      </c>
      <c r="N412" s="5">
        <v>8.5738</v>
      </c>
      <c r="O412" s="5">
        <v>8.4417</v>
      </c>
      <c r="P412" s="5">
        <v>8.7524</v>
      </c>
      <c r="Q412" s="5">
        <v>10.1485</v>
      </c>
      <c r="R412" s="0">
        <f>SUM(K412:Q412) * CommissionSales!J412</f>
      </c>
      <c r="S412" s="4">
        <f>R412 * (CommissionSales!I412 / 100)</f>
      </c>
    </row>
    <row r="413">
      <c r="A413" s="2" t="s">
        <v>19</v>
      </c>
      <c r="B413" s="2" t="s">
        <v>20</v>
      </c>
      <c r="C413" s="0" t="s">
        <v>38</v>
      </c>
      <c r="D413" s="0" t="s">
        <v>588</v>
      </c>
      <c r="E413" s="0" t="s">
        <v>589</v>
      </c>
      <c r="F413" s="0" t="s">
        <v>671</v>
      </c>
      <c r="G413" s="0" t="s">
        <v>672</v>
      </c>
      <c r="H413" s="0" t="s">
        <v>673</v>
      </c>
      <c r="I413" s="3">
        <v>0</v>
      </c>
      <c r="J413" s="4">
        <v>33.95</v>
      </c>
      <c r="K413" s="5">
        <v>6.0278</v>
      </c>
      <c r="L413" s="5">
        <v>12.5537</v>
      </c>
      <c r="M413" s="5">
        <v>8.4823</v>
      </c>
      <c r="N413" s="5">
        <v>9.0621</v>
      </c>
      <c r="O413" s="5">
        <v>29.1685</v>
      </c>
      <c r="P413" s="5">
        <v>13.0085</v>
      </c>
      <c r="Q413" s="5">
        <v>3.126</v>
      </c>
      <c r="R413" s="0">
        <f>SUM(K413:Q413) * CommissionSales!J413</f>
      </c>
      <c r="S413" s="4">
        <f>R413 * (CommissionSales!I413 / 100)</f>
      </c>
    </row>
    <row r="414">
      <c r="A414" s="2" t="s">
        <v>19</v>
      </c>
      <c r="B414" s="2" t="s">
        <v>20</v>
      </c>
      <c r="C414" s="0" t="s">
        <v>38</v>
      </c>
      <c r="D414" s="0" t="s">
        <v>588</v>
      </c>
      <c r="E414" s="0" t="s">
        <v>589</v>
      </c>
      <c r="F414" s="0" t="s">
        <v>674</v>
      </c>
      <c r="G414" s="0" t="s">
        <v>675</v>
      </c>
      <c r="H414" s="0" t="s">
        <v>676</v>
      </c>
      <c r="I414" s="3">
        <v>0</v>
      </c>
      <c r="J414" s="4">
        <v>31.95</v>
      </c>
      <c r="K414" s="5">
        <v>0</v>
      </c>
      <c r="L414" s="5">
        <v>0</v>
      </c>
      <c r="M414" s="5">
        <v>0</v>
      </c>
      <c r="N414" s="5">
        <v>0.7759</v>
      </c>
      <c r="O414" s="5">
        <v>0</v>
      </c>
      <c r="P414" s="5">
        <v>0</v>
      </c>
      <c r="Q414" s="5">
        <v>0</v>
      </c>
      <c r="R414" s="0">
        <f>SUM(K414:Q414) * CommissionSales!J414</f>
      </c>
      <c r="S414" s="4">
        <f>R414 * (CommissionSales!I414 / 100)</f>
      </c>
    </row>
    <row r="415">
      <c r="A415" s="2" t="s">
        <v>19</v>
      </c>
      <c r="B415" s="2" t="s">
        <v>20</v>
      </c>
      <c r="C415" s="0" t="s">
        <v>38</v>
      </c>
      <c r="D415" s="0" t="s">
        <v>588</v>
      </c>
      <c r="E415" s="0" t="s">
        <v>589</v>
      </c>
      <c r="F415" s="0" t="s">
        <v>677</v>
      </c>
      <c r="G415" s="0" t="s">
        <v>678</v>
      </c>
      <c r="H415" s="0" t="s">
        <v>679</v>
      </c>
      <c r="I415" s="3">
        <v>0</v>
      </c>
      <c r="J415" s="4">
        <v>10.5</v>
      </c>
      <c r="K415" s="5">
        <v>0</v>
      </c>
      <c r="L415" s="5">
        <v>3.4286</v>
      </c>
      <c r="M415" s="5">
        <v>1.0638</v>
      </c>
      <c r="N415" s="5">
        <v>0</v>
      </c>
      <c r="O415" s="5">
        <v>2.3762</v>
      </c>
      <c r="P415" s="5">
        <v>1.6</v>
      </c>
      <c r="Q415" s="5">
        <v>0</v>
      </c>
      <c r="R415" s="0">
        <f>SUM(K415:Q415) * CommissionSales!J415</f>
      </c>
      <c r="S415" s="4">
        <f>R415 * (CommissionSales!I415 / 100)</f>
      </c>
    </row>
    <row r="416">
      <c r="A416" s="2" t="s">
        <v>19</v>
      </c>
      <c r="B416" s="2" t="s">
        <v>20</v>
      </c>
      <c r="C416" s="0" t="s">
        <v>45</v>
      </c>
      <c r="D416" s="0" t="s">
        <v>588</v>
      </c>
      <c r="E416" s="0" t="s">
        <v>589</v>
      </c>
      <c r="F416" s="0" t="s">
        <v>680</v>
      </c>
      <c r="G416" s="0" t="s">
        <v>681</v>
      </c>
      <c r="H416" s="0" t="s">
        <v>682</v>
      </c>
      <c r="I416" s="3">
        <v>0</v>
      </c>
      <c r="J416" s="4">
        <v>15.95</v>
      </c>
      <c r="K416" s="5">
        <v>0</v>
      </c>
      <c r="L416" s="5">
        <v>0</v>
      </c>
      <c r="M416" s="5">
        <v>1.1078</v>
      </c>
      <c r="N416" s="5">
        <v>0</v>
      </c>
      <c r="O416" s="5">
        <v>0</v>
      </c>
      <c r="P416" s="5">
        <v>0</v>
      </c>
      <c r="Q416" s="5">
        <v>0</v>
      </c>
      <c r="R416" s="0">
        <f>SUM(K416:Q416) * CommissionSales!J416</f>
      </c>
      <c r="S416" s="4">
        <f>R416 * (CommissionSales!I416 / 100)</f>
      </c>
    </row>
    <row r="417">
      <c r="A417" s="2" t="s">
        <v>19</v>
      </c>
      <c r="B417" s="2" t="s">
        <v>20</v>
      </c>
      <c r="C417" s="0" t="s">
        <v>45</v>
      </c>
      <c r="D417" s="0" t="s">
        <v>588</v>
      </c>
      <c r="E417" s="0" t="s">
        <v>589</v>
      </c>
      <c r="F417" s="0" t="s">
        <v>593</v>
      </c>
      <c r="G417" s="0" t="s">
        <v>594</v>
      </c>
      <c r="H417" s="0" t="s">
        <v>595</v>
      </c>
      <c r="I417" s="3">
        <v>0</v>
      </c>
      <c r="J417" s="4">
        <v>16.5</v>
      </c>
      <c r="K417" s="5">
        <v>0</v>
      </c>
      <c r="L417" s="5">
        <v>1.9321</v>
      </c>
      <c r="M417" s="5">
        <v>2.0642</v>
      </c>
      <c r="N417" s="5">
        <v>5.22</v>
      </c>
      <c r="O417" s="5">
        <v>3.1655</v>
      </c>
      <c r="P417" s="5">
        <v>3.2363</v>
      </c>
      <c r="Q417" s="5">
        <v>0.8739</v>
      </c>
      <c r="R417" s="0">
        <f>SUM(K417:Q417) * CommissionSales!J417</f>
      </c>
      <c r="S417" s="4">
        <f>R417 * (CommissionSales!I417 / 100)</f>
      </c>
    </row>
    <row r="418">
      <c r="A418" s="2" t="s">
        <v>19</v>
      </c>
      <c r="B418" s="2" t="s">
        <v>20</v>
      </c>
      <c r="C418" s="0" t="s">
        <v>45</v>
      </c>
      <c r="D418" s="0" t="s">
        <v>588</v>
      </c>
      <c r="E418" s="0" t="s">
        <v>589</v>
      </c>
      <c r="F418" s="0" t="s">
        <v>683</v>
      </c>
      <c r="G418" s="0" t="s">
        <v>684</v>
      </c>
      <c r="H418" s="0" t="s">
        <v>685</v>
      </c>
      <c r="I418" s="3">
        <v>0</v>
      </c>
      <c r="J418" s="4">
        <v>185</v>
      </c>
      <c r="K418" s="5">
        <v>0</v>
      </c>
      <c r="L418" s="5">
        <v>0.44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0">
        <f>SUM(K418:Q418) * CommissionSales!J418</f>
      </c>
      <c r="S418" s="4">
        <f>R418 * (CommissionSales!I418 / 100)</f>
      </c>
    </row>
    <row r="419">
      <c r="A419" s="2" t="s">
        <v>19</v>
      </c>
      <c r="B419" s="2" t="s">
        <v>20</v>
      </c>
      <c r="C419" s="0" t="s">
        <v>45</v>
      </c>
      <c r="D419" s="0" t="s">
        <v>588</v>
      </c>
      <c r="E419" s="0" t="s">
        <v>589</v>
      </c>
      <c r="F419" s="0" t="s">
        <v>686</v>
      </c>
      <c r="G419" s="0" t="s">
        <v>687</v>
      </c>
      <c r="H419" s="0" t="s">
        <v>688</v>
      </c>
      <c r="I419" s="3">
        <v>0</v>
      </c>
      <c r="J419" s="4">
        <v>25.5</v>
      </c>
      <c r="K419" s="5">
        <v>0</v>
      </c>
      <c r="L419" s="5">
        <v>0</v>
      </c>
      <c r="M419" s="5">
        <v>0.8341</v>
      </c>
      <c r="N419" s="5">
        <v>2.0761</v>
      </c>
      <c r="O419" s="5">
        <v>5.5319</v>
      </c>
      <c r="P419" s="5">
        <v>2.4365</v>
      </c>
      <c r="Q419" s="5">
        <v>0</v>
      </c>
      <c r="R419" s="0">
        <f>SUM(K419:Q419) * CommissionSales!J419</f>
      </c>
      <c r="S419" s="4">
        <f>R419 * (CommissionSales!I419 / 100)</f>
      </c>
    </row>
    <row r="420">
      <c r="A420" s="2" t="s">
        <v>19</v>
      </c>
      <c r="B420" s="2" t="s">
        <v>20</v>
      </c>
      <c r="C420" s="0" t="s">
        <v>45</v>
      </c>
      <c r="D420" s="0" t="s">
        <v>588</v>
      </c>
      <c r="E420" s="0" t="s">
        <v>589</v>
      </c>
      <c r="F420" s="0" t="s">
        <v>689</v>
      </c>
      <c r="G420" s="0" t="s">
        <v>690</v>
      </c>
      <c r="H420" s="0" t="s">
        <v>691</v>
      </c>
      <c r="I420" s="3">
        <v>0</v>
      </c>
      <c r="J420" s="4">
        <v>19.95</v>
      </c>
      <c r="K420" s="5">
        <v>0</v>
      </c>
      <c r="L420" s="5">
        <v>0</v>
      </c>
      <c r="M420" s="5">
        <v>1.7699</v>
      </c>
      <c r="N420" s="5">
        <v>0</v>
      </c>
      <c r="O420" s="5">
        <v>0</v>
      </c>
      <c r="P420" s="5">
        <v>0</v>
      </c>
      <c r="Q420" s="5">
        <v>0</v>
      </c>
      <c r="R420" s="0">
        <f>SUM(K420:Q420) * CommissionSales!J420</f>
      </c>
      <c r="S420" s="4">
        <f>R420 * (CommissionSales!I420 / 100)</f>
      </c>
    </row>
    <row r="421">
      <c r="A421" s="2" t="s">
        <v>19</v>
      </c>
      <c r="B421" s="2" t="s">
        <v>20</v>
      </c>
      <c r="C421" s="0" t="s">
        <v>45</v>
      </c>
      <c r="D421" s="0" t="s">
        <v>588</v>
      </c>
      <c r="E421" s="0" t="s">
        <v>589</v>
      </c>
      <c r="F421" s="0" t="s">
        <v>692</v>
      </c>
      <c r="G421" s="0" t="s">
        <v>693</v>
      </c>
      <c r="H421" s="0" t="s">
        <v>694</v>
      </c>
      <c r="I421" s="3">
        <v>0</v>
      </c>
      <c r="J421" s="4">
        <v>21.5</v>
      </c>
      <c r="K421" s="5">
        <v>0</v>
      </c>
      <c r="L421" s="5">
        <v>0</v>
      </c>
      <c r="M421" s="5">
        <v>0</v>
      </c>
      <c r="N421" s="5">
        <v>0</v>
      </c>
      <c r="O421" s="5">
        <v>1.8479</v>
      </c>
      <c r="P421" s="5">
        <v>0</v>
      </c>
      <c r="Q421" s="5">
        <v>0</v>
      </c>
      <c r="R421" s="0">
        <f>SUM(K421:Q421) * CommissionSales!J421</f>
      </c>
      <c r="S421" s="4">
        <f>R421 * (CommissionSales!I421 / 100)</f>
      </c>
    </row>
    <row r="422">
      <c r="A422" s="2" t="s">
        <v>19</v>
      </c>
      <c r="B422" s="2" t="s">
        <v>20</v>
      </c>
      <c r="C422" s="0" t="s">
        <v>45</v>
      </c>
      <c r="D422" s="0" t="s">
        <v>588</v>
      </c>
      <c r="E422" s="0" t="s">
        <v>589</v>
      </c>
      <c r="F422" s="0" t="s">
        <v>599</v>
      </c>
      <c r="G422" s="0" t="s">
        <v>600</v>
      </c>
      <c r="H422" s="0" t="s">
        <v>601</v>
      </c>
      <c r="I422" s="3">
        <v>0</v>
      </c>
      <c r="J422" s="4">
        <v>49.95</v>
      </c>
      <c r="K422" s="5">
        <v>0</v>
      </c>
      <c r="L422" s="5">
        <v>1.616</v>
      </c>
      <c r="M422" s="5">
        <v>7.1798</v>
      </c>
      <c r="N422" s="5">
        <v>0.982</v>
      </c>
      <c r="O422" s="5">
        <v>0</v>
      </c>
      <c r="P422" s="5">
        <v>0</v>
      </c>
      <c r="Q422" s="5">
        <v>0</v>
      </c>
      <c r="R422" s="0">
        <f>SUM(K422:Q422) * CommissionSales!J422</f>
      </c>
      <c r="S422" s="4">
        <f>R422 * (CommissionSales!I422 / 100)</f>
      </c>
    </row>
    <row r="423">
      <c r="A423" s="2" t="s">
        <v>19</v>
      </c>
      <c r="B423" s="2" t="s">
        <v>20</v>
      </c>
      <c r="C423" s="0" t="s">
        <v>45</v>
      </c>
      <c r="D423" s="0" t="s">
        <v>588</v>
      </c>
      <c r="E423" s="0" t="s">
        <v>589</v>
      </c>
      <c r="F423" s="0" t="s">
        <v>602</v>
      </c>
      <c r="G423" s="0" t="s">
        <v>603</v>
      </c>
      <c r="H423" s="0" t="s">
        <v>604</v>
      </c>
      <c r="I423" s="3">
        <v>0</v>
      </c>
      <c r="J423" s="4">
        <v>40.5</v>
      </c>
      <c r="K423" s="5">
        <v>0</v>
      </c>
      <c r="L423" s="5">
        <v>0</v>
      </c>
      <c r="M423" s="5">
        <v>0.6</v>
      </c>
      <c r="N423" s="5">
        <v>0.3</v>
      </c>
      <c r="O423" s="5">
        <v>9.3727</v>
      </c>
      <c r="P423" s="5">
        <v>28.112</v>
      </c>
      <c r="Q423" s="5">
        <v>18.9384</v>
      </c>
      <c r="R423" s="0">
        <f>SUM(K423:Q423) * CommissionSales!J423</f>
      </c>
      <c r="S423" s="4">
        <f>R423 * (CommissionSales!I423 / 100)</f>
      </c>
    </row>
    <row r="424">
      <c r="A424" s="2" t="s">
        <v>19</v>
      </c>
      <c r="B424" s="2" t="s">
        <v>20</v>
      </c>
      <c r="C424" s="0" t="s">
        <v>45</v>
      </c>
      <c r="D424" s="0" t="s">
        <v>588</v>
      </c>
      <c r="E424" s="0" t="s">
        <v>589</v>
      </c>
      <c r="F424" s="0" t="s">
        <v>605</v>
      </c>
      <c r="G424" s="0" t="s">
        <v>606</v>
      </c>
      <c r="H424" s="0" t="s">
        <v>607</v>
      </c>
      <c r="I424" s="3">
        <v>0</v>
      </c>
      <c r="J424" s="4">
        <v>33.95</v>
      </c>
      <c r="K424" s="5">
        <v>0</v>
      </c>
      <c r="L424" s="5">
        <v>0</v>
      </c>
      <c r="M424" s="5">
        <v>0</v>
      </c>
      <c r="N424" s="5">
        <v>0.618</v>
      </c>
      <c r="O424" s="5">
        <v>1.8096</v>
      </c>
      <c r="P424" s="5">
        <v>0</v>
      </c>
      <c r="Q424" s="5">
        <v>0</v>
      </c>
      <c r="R424" s="0">
        <f>SUM(K424:Q424) * CommissionSales!J424</f>
      </c>
      <c r="S424" s="4">
        <f>R424 * (CommissionSales!I424 / 100)</f>
      </c>
    </row>
    <row r="425">
      <c r="A425" s="2" t="s">
        <v>19</v>
      </c>
      <c r="B425" s="2" t="s">
        <v>20</v>
      </c>
      <c r="C425" s="0" t="s">
        <v>45</v>
      </c>
      <c r="D425" s="0" t="s">
        <v>588</v>
      </c>
      <c r="E425" s="0" t="s">
        <v>589</v>
      </c>
      <c r="F425" s="0" t="s">
        <v>695</v>
      </c>
      <c r="G425" s="0" t="s">
        <v>696</v>
      </c>
      <c r="H425" s="0" t="s">
        <v>697</v>
      </c>
      <c r="I425" s="3">
        <v>0</v>
      </c>
      <c r="J425" s="4">
        <v>39.95</v>
      </c>
      <c r="K425" s="5">
        <v>0</v>
      </c>
      <c r="L425" s="5">
        <v>0</v>
      </c>
      <c r="M425" s="5">
        <v>0</v>
      </c>
      <c r="N425" s="5">
        <v>4.9017</v>
      </c>
      <c r="O425" s="5">
        <v>4.1197</v>
      </c>
      <c r="P425" s="5">
        <v>0.1159</v>
      </c>
      <c r="Q425" s="5">
        <v>0</v>
      </c>
      <c r="R425" s="0">
        <f>SUM(K425:Q425) * CommissionSales!J425</f>
      </c>
      <c r="S425" s="4">
        <f>R425 * (CommissionSales!I425 / 100)</f>
      </c>
    </row>
    <row r="426">
      <c r="A426" s="2" t="s">
        <v>19</v>
      </c>
      <c r="B426" s="2" t="s">
        <v>20</v>
      </c>
      <c r="C426" s="0" t="s">
        <v>45</v>
      </c>
      <c r="D426" s="0" t="s">
        <v>588</v>
      </c>
      <c r="E426" s="0" t="s">
        <v>589</v>
      </c>
      <c r="F426" s="0" t="s">
        <v>608</v>
      </c>
      <c r="G426" s="0" t="s">
        <v>609</v>
      </c>
      <c r="H426" s="0" t="s">
        <v>610</v>
      </c>
      <c r="I426" s="3">
        <v>0</v>
      </c>
      <c r="J426" s="4">
        <v>49.95</v>
      </c>
      <c r="K426" s="5">
        <v>0</v>
      </c>
      <c r="L426" s="5">
        <v>2.6279</v>
      </c>
      <c r="M426" s="5">
        <v>4.0397</v>
      </c>
      <c r="N426" s="5">
        <v>5.376</v>
      </c>
      <c r="O426" s="5">
        <v>0.364</v>
      </c>
      <c r="P426" s="5">
        <v>8.2341</v>
      </c>
      <c r="Q426" s="5">
        <v>3.3258</v>
      </c>
      <c r="R426" s="0">
        <f>SUM(K426:Q426) * CommissionSales!J426</f>
      </c>
      <c r="S426" s="4">
        <f>R426 * (CommissionSales!I426 / 100)</f>
      </c>
    </row>
    <row r="427">
      <c r="A427" s="2" t="s">
        <v>19</v>
      </c>
      <c r="B427" s="2" t="s">
        <v>20</v>
      </c>
      <c r="C427" s="0" t="s">
        <v>45</v>
      </c>
      <c r="D427" s="0" t="s">
        <v>588</v>
      </c>
      <c r="E427" s="0" t="s">
        <v>589</v>
      </c>
      <c r="F427" s="0" t="s">
        <v>611</v>
      </c>
      <c r="G427" s="0" t="s">
        <v>612</v>
      </c>
      <c r="H427" s="0" t="s">
        <v>613</v>
      </c>
      <c r="I427" s="3">
        <v>0</v>
      </c>
      <c r="J427" s="4">
        <v>45.5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0.2741</v>
      </c>
      <c r="Q427" s="5">
        <v>0</v>
      </c>
      <c r="R427" s="0">
        <f>SUM(K427:Q427) * CommissionSales!J427</f>
      </c>
      <c r="S427" s="4">
        <f>R427 * (CommissionSales!I427 / 100)</f>
      </c>
    </row>
    <row r="428">
      <c r="A428" s="2" t="s">
        <v>19</v>
      </c>
      <c r="B428" s="2" t="s">
        <v>20</v>
      </c>
      <c r="C428" s="0" t="s">
        <v>45</v>
      </c>
      <c r="D428" s="0" t="s">
        <v>588</v>
      </c>
      <c r="E428" s="0" t="s">
        <v>589</v>
      </c>
      <c r="F428" s="0" t="s">
        <v>698</v>
      </c>
      <c r="G428" s="0" t="s">
        <v>699</v>
      </c>
      <c r="H428" s="0" t="s">
        <v>700</v>
      </c>
      <c r="I428" s="3">
        <v>0</v>
      </c>
      <c r="J428" s="4">
        <v>16.95</v>
      </c>
      <c r="K428" s="5">
        <v>0</v>
      </c>
      <c r="L428" s="5">
        <v>0</v>
      </c>
      <c r="M428" s="5">
        <v>0</v>
      </c>
      <c r="N428" s="5">
        <v>1.2501</v>
      </c>
      <c r="O428" s="5">
        <v>0</v>
      </c>
      <c r="P428" s="5">
        <v>0</v>
      </c>
      <c r="Q428" s="5">
        <v>0</v>
      </c>
      <c r="R428" s="0">
        <f>SUM(K428:Q428) * CommissionSales!J428</f>
      </c>
      <c r="S428" s="4">
        <f>R428 * (CommissionSales!I428 / 100)</f>
      </c>
    </row>
    <row r="429">
      <c r="A429" s="2" t="s">
        <v>19</v>
      </c>
      <c r="B429" s="2" t="s">
        <v>20</v>
      </c>
      <c r="C429" s="0" t="s">
        <v>45</v>
      </c>
      <c r="D429" s="0" t="s">
        <v>588</v>
      </c>
      <c r="E429" s="0" t="s">
        <v>589</v>
      </c>
      <c r="F429" s="0" t="s">
        <v>701</v>
      </c>
      <c r="G429" s="0" t="s">
        <v>702</v>
      </c>
      <c r="H429" s="0" t="s">
        <v>703</v>
      </c>
      <c r="I429" s="3">
        <v>0</v>
      </c>
      <c r="J429" s="4">
        <v>21.5</v>
      </c>
      <c r="K429" s="5">
        <v>0</v>
      </c>
      <c r="L429" s="5">
        <v>1.1022</v>
      </c>
      <c r="M429" s="5">
        <v>0.4158</v>
      </c>
      <c r="N429" s="5">
        <v>0</v>
      </c>
      <c r="O429" s="5">
        <v>0</v>
      </c>
      <c r="P429" s="5">
        <v>0</v>
      </c>
      <c r="Q429" s="5">
        <v>0</v>
      </c>
      <c r="R429" s="0">
        <f>SUM(K429:Q429) * CommissionSales!J429</f>
      </c>
      <c r="S429" s="4">
        <f>R429 * (CommissionSales!I429 / 100)</f>
      </c>
    </row>
    <row r="430">
      <c r="A430" s="2" t="s">
        <v>19</v>
      </c>
      <c r="B430" s="2" t="s">
        <v>20</v>
      </c>
      <c r="C430" s="0" t="s">
        <v>45</v>
      </c>
      <c r="D430" s="0" t="s">
        <v>588</v>
      </c>
      <c r="E430" s="0" t="s">
        <v>589</v>
      </c>
      <c r="F430" s="0" t="s">
        <v>617</v>
      </c>
      <c r="G430" s="0" t="s">
        <v>618</v>
      </c>
      <c r="H430" s="0" t="s">
        <v>619</v>
      </c>
      <c r="I430" s="3">
        <v>0</v>
      </c>
      <c r="J430" s="4">
        <v>34.95</v>
      </c>
      <c r="K430" s="5">
        <v>0</v>
      </c>
      <c r="L430" s="5">
        <v>2</v>
      </c>
      <c r="M430" s="5">
        <v>0</v>
      </c>
      <c r="N430" s="5">
        <v>0</v>
      </c>
      <c r="O430" s="5">
        <v>3</v>
      </c>
      <c r="P430" s="5">
        <v>2</v>
      </c>
      <c r="Q430" s="5">
        <v>4</v>
      </c>
      <c r="R430" s="0">
        <f>SUM(K430:Q430) * CommissionSales!J430</f>
      </c>
      <c r="S430" s="4">
        <f>R430 * (CommissionSales!I430 / 100)</f>
      </c>
    </row>
    <row r="431">
      <c r="A431" s="2" t="s">
        <v>19</v>
      </c>
      <c r="B431" s="2" t="s">
        <v>20</v>
      </c>
      <c r="C431" s="0" t="s">
        <v>45</v>
      </c>
      <c r="D431" s="0" t="s">
        <v>588</v>
      </c>
      <c r="E431" s="0" t="s">
        <v>589</v>
      </c>
      <c r="F431" s="0" t="s">
        <v>704</v>
      </c>
      <c r="G431" s="0" t="s">
        <v>705</v>
      </c>
      <c r="H431" s="0" t="s">
        <v>706</v>
      </c>
      <c r="I431" s="3">
        <v>0</v>
      </c>
      <c r="J431" s="4">
        <v>41.5</v>
      </c>
      <c r="K431" s="5">
        <v>0</v>
      </c>
      <c r="L431" s="5">
        <v>2.7424</v>
      </c>
      <c r="M431" s="5">
        <v>1.24</v>
      </c>
      <c r="N431" s="5">
        <v>0</v>
      </c>
      <c r="O431" s="5">
        <v>0</v>
      </c>
      <c r="P431" s="5">
        <v>0</v>
      </c>
      <c r="Q431" s="5">
        <v>0</v>
      </c>
      <c r="R431" s="0">
        <f>SUM(K431:Q431) * CommissionSales!J431</f>
      </c>
      <c r="S431" s="4">
        <f>R431 * (CommissionSales!I431 / 100)</f>
      </c>
    </row>
    <row r="432">
      <c r="A432" s="2" t="s">
        <v>19</v>
      </c>
      <c r="B432" s="2" t="s">
        <v>20</v>
      </c>
      <c r="C432" s="0" t="s">
        <v>45</v>
      </c>
      <c r="D432" s="0" t="s">
        <v>588</v>
      </c>
      <c r="E432" s="0" t="s">
        <v>589</v>
      </c>
      <c r="F432" s="0" t="s">
        <v>620</v>
      </c>
      <c r="G432" s="0" t="s">
        <v>621</v>
      </c>
      <c r="H432" s="0" t="s">
        <v>622</v>
      </c>
      <c r="I432" s="3">
        <v>0</v>
      </c>
      <c r="J432" s="4">
        <v>24.5</v>
      </c>
      <c r="K432" s="5">
        <v>0</v>
      </c>
      <c r="L432" s="5">
        <v>0</v>
      </c>
      <c r="M432" s="5">
        <v>0.26</v>
      </c>
      <c r="N432" s="5">
        <v>0</v>
      </c>
      <c r="O432" s="5">
        <v>0</v>
      </c>
      <c r="P432" s="5">
        <v>0</v>
      </c>
      <c r="Q432" s="5">
        <v>0</v>
      </c>
      <c r="R432" s="0">
        <f>SUM(K432:Q432) * CommissionSales!J432</f>
      </c>
      <c r="S432" s="4">
        <f>R432 * (CommissionSales!I432 / 100)</f>
      </c>
    </row>
    <row r="433">
      <c r="A433" s="2" t="s">
        <v>19</v>
      </c>
      <c r="B433" s="2" t="s">
        <v>20</v>
      </c>
      <c r="C433" s="0" t="s">
        <v>45</v>
      </c>
      <c r="D433" s="0" t="s">
        <v>588</v>
      </c>
      <c r="E433" s="0" t="s">
        <v>589</v>
      </c>
      <c r="F433" s="0" t="s">
        <v>623</v>
      </c>
      <c r="G433" s="0" t="s">
        <v>624</v>
      </c>
      <c r="H433" s="0" t="s">
        <v>625</v>
      </c>
      <c r="I433" s="3">
        <v>0</v>
      </c>
      <c r="J433" s="4">
        <v>29.5</v>
      </c>
      <c r="K433" s="5">
        <v>6.0599</v>
      </c>
      <c r="L433" s="5">
        <v>6.5417</v>
      </c>
      <c r="M433" s="5">
        <v>0.8881</v>
      </c>
      <c r="N433" s="5">
        <v>1.9383</v>
      </c>
      <c r="O433" s="5">
        <v>5.3542</v>
      </c>
      <c r="P433" s="5">
        <v>0</v>
      </c>
      <c r="Q433" s="5">
        <v>0</v>
      </c>
      <c r="R433" s="0">
        <f>SUM(K433:Q433) * CommissionSales!J433</f>
      </c>
      <c r="S433" s="4">
        <f>R433 * (CommissionSales!I433 / 100)</f>
      </c>
    </row>
    <row r="434">
      <c r="A434" s="2" t="s">
        <v>19</v>
      </c>
      <c r="B434" s="2" t="s">
        <v>20</v>
      </c>
      <c r="C434" s="0" t="s">
        <v>45</v>
      </c>
      <c r="D434" s="0" t="s">
        <v>588</v>
      </c>
      <c r="E434" s="0" t="s">
        <v>589</v>
      </c>
      <c r="F434" s="0" t="s">
        <v>629</v>
      </c>
      <c r="G434" s="0" t="s">
        <v>630</v>
      </c>
      <c r="H434" s="0" t="s">
        <v>631</v>
      </c>
      <c r="I434" s="3">
        <v>0</v>
      </c>
      <c r="J434" s="4">
        <v>123.58</v>
      </c>
      <c r="K434" s="5">
        <v>0</v>
      </c>
      <c r="L434" s="5">
        <v>0</v>
      </c>
      <c r="M434" s="5">
        <v>1</v>
      </c>
      <c r="N434" s="5">
        <v>0</v>
      </c>
      <c r="O434" s="5">
        <v>0</v>
      </c>
      <c r="P434" s="5">
        <v>0</v>
      </c>
      <c r="Q434" s="5">
        <v>0</v>
      </c>
      <c r="R434" s="0">
        <f>SUM(K434:Q434) * CommissionSales!J434</f>
      </c>
      <c r="S434" s="4">
        <f>R434 * (CommissionSales!I434 / 100)</f>
      </c>
    </row>
    <row r="435">
      <c r="A435" s="2" t="s">
        <v>19</v>
      </c>
      <c r="B435" s="2" t="s">
        <v>20</v>
      </c>
      <c r="C435" s="0" t="s">
        <v>45</v>
      </c>
      <c r="D435" s="0" t="s">
        <v>588</v>
      </c>
      <c r="E435" s="0" t="s">
        <v>589</v>
      </c>
      <c r="F435" s="0" t="s">
        <v>629</v>
      </c>
      <c r="G435" s="0" t="s">
        <v>630</v>
      </c>
      <c r="H435" s="0" t="s">
        <v>631</v>
      </c>
      <c r="I435" s="3">
        <v>0</v>
      </c>
      <c r="J435" s="4">
        <v>37.95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1</v>
      </c>
      <c r="Q435" s="5">
        <v>0</v>
      </c>
      <c r="R435" s="0">
        <f>SUM(K435:Q435) * CommissionSales!J435</f>
      </c>
      <c r="S435" s="4">
        <f>R435 * (CommissionSales!I435 / 100)</f>
      </c>
    </row>
    <row r="436">
      <c r="A436" s="2" t="s">
        <v>19</v>
      </c>
      <c r="B436" s="2" t="s">
        <v>20</v>
      </c>
      <c r="C436" s="0" t="s">
        <v>45</v>
      </c>
      <c r="D436" s="0" t="s">
        <v>588</v>
      </c>
      <c r="E436" s="0" t="s">
        <v>589</v>
      </c>
      <c r="F436" s="0" t="s">
        <v>635</v>
      </c>
      <c r="G436" s="0" t="s">
        <v>636</v>
      </c>
      <c r="H436" s="0" t="s">
        <v>637</v>
      </c>
      <c r="I436" s="3">
        <v>0</v>
      </c>
      <c r="J436" s="4">
        <v>56.45</v>
      </c>
      <c r="K436" s="5">
        <v>6.3303</v>
      </c>
      <c r="L436" s="5">
        <v>19.7082</v>
      </c>
      <c r="M436" s="5">
        <v>19.0102</v>
      </c>
      <c r="N436" s="5">
        <v>17.7641</v>
      </c>
      <c r="O436" s="5">
        <v>29.184</v>
      </c>
      <c r="P436" s="5">
        <v>36.7446</v>
      </c>
      <c r="Q436" s="5">
        <v>18.4241</v>
      </c>
      <c r="R436" s="0">
        <f>SUM(K436:Q436) * CommissionSales!J436</f>
      </c>
      <c r="S436" s="4">
        <f>R436 * (CommissionSales!I436 / 100)</f>
      </c>
    </row>
    <row r="437">
      <c r="A437" s="2" t="s">
        <v>19</v>
      </c>
      <c r="B437" s="2" t="s">
        <v>20</v>
      </c>
      <c r="C437" s="0" t="s">
        <v>45</v>
      </c>
      <c r="D437" s="0" t="s">
        <v>588</v>
      </c>
      <c r="E437" s="0" t="s">
        <v>589</v>
      </c>
      <c r="F437" s="0" t="s">
        <v>638</v>
      </c>
      <c r="G437" s="0" t="s">
        <v>639</v>
      </c>
      <c r="H437" s="0" t="s">
        <v>640</v>
      </c>
      <c r="I437" s="3">
        <v>0</v>
      </c>
      <c r="J437" s="4">
        <v>46.45</v>
      </c>
      <c r="K437" s="5">
        <v>1.3262</v>
      </c>
      <c r="L437" s="5">
        <v>0</v>
      </c>
      <c r="M437" s="5">
        <v>0</v>
      </c>
      <c r="N437" s="5">
        <v>3.892</v>
      </c>
      <c r="O437" s="5">
        <v>4.67</v>
      </c>
      <c r="P437" s="5">
        <v>3.0041</v>
      </c>
      <c r="Q437" s="5">
        <v>0</v>
      </c>
      <c r="R437" s="0">
        <f>SUM(K437:Q437) * CommissionSales!J437</f>
      </c>
      <c r="S437" s="4">
        <f>R437 * (CommissionSales!I437 / 100)</f>
      </c>
    </row>
    <row r="438">
      <c r="A438" s="2" t="s">
        <v>19</v>
      </c>
      <c r="B438" s="2" t="s">
        <v>20</v>
      </c>
      <c r="C438" s="0" t="s">
        <v>45</v>
      </c>
      <c r="D438" s="0" t="s">
        <v>588</v>
      </c>
      <c r="E438" s="0" t="s">
        <v>589</v>
      </c>
      <c r="F438" s="0" t="s">
        <v>641</v>
      </c>
      <c r="G438" s="0" t="s">
        <v>642</v>
      </c>
      <c r="H438" s="0" t="s">
        <v>643</v>
      </c>
      <c r="I438" s="3">
        <v>0</v>
      </c>
      <c r="J438" s="4">
        <v>6.85</v>
      </c>
      <c r="K438" s="5">
        <v>2.2876</v>
      </c>
      <c r="L438" s="5">
        <v>18.3344</v>
      </c>
      <c r="M438" s="5">
        <v>4.5509</v>
      </c>
      <c r="N438" s="5">
        <v>4.9022</v>
      </c>
      <c r="O438" s="5">
        <v>38.2204</v>
      </c>
      <c r="P438" s="5">
        <v>21.2889</v>
      </c>
      <c r="Q438" s="5">
        <v>12.4613</v>
      </c>
      <c r="R438" s="0">
        <f>SUM(K438:Q438) * CommissionSales!J438</f>
      </c>
      <c r="S438" s="4">
        <f>R438 * (CommissionSales!I438 / 100)</f>
      </c>
    </row>
    <row r="439">
      <c r="A439" s="2" t="s">
        <v>19</v>
      </c>
      <c r="B439" s="2" t="s">
        <v>20</v>
      </c>
      <c r="C439" s="0" t="s">
        <v>45</v>
      </c>
      <c r="D439" s="0" t="s">
        <v>588</v>
      </c>
      <c r="E439" s="0" t="s">
        <v>589</v>
      </c>
      <c r="F439" s="0" t="s">
        <v>707</v>
      </c>
      <c r="G439" s="0" t="s">
        <v>708</v>
      </c>
      <c r="H439" s="0" t="s">
        <v>709</v>
      </c>
      <c r="I439" s="3">
        <v>0</v>
      </c>
      <c r="J439" s="4">
        <v>35.95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1</v>
      </c>
      <c r="Q439" s="5">
        <v>0</v>
      </c>
      <c r="R439" s="0">
        <f>SUM(K439:Q439) * CommissionSales!J439</f>
      </c>
      <c r="S439" s="4">
        <f>R439 * (CommissionSales!I439 / 100)</f>
      </c>
    </row>
    <row r="440">
      <c r="A440" s="2" t="s">
        <v>19</v>
      </c>
      <c r="B440" s="2" t="s">
        <v>20</v>
      </c>
      <c r="C440" s="0" t="s">
        <v>45</v>
      </c>
      <c r="D440" s="0" t="s">
        <v>588</v>
      </c>
      <c r="E440" s="0" t="s">
        <v>589</v>
      </c>
      <c r="F440" s="0" t="s">
        <v>644</v>
      </c>
      <c r="G440" s="0" t="s">
        <v>645</v>
      </c>
      <c r="H440" s="0" t="s">
        <v>646</v>
      </c>
      <c r="I440" s="3">
        <v>0</v>
      </c>
      <c r="J440" s="4">
        <v>23.5</v>
      </c>
      <c r="K440" s="5">
        <v>0</v>
      </c>
      <c r="L440" s="5">
        <v>0</v>
      </c>
      <c r="M440" s="5">
        <v>0</v>
      </c>
      <c r="N440" s="5">
        <v>0</v>
      </c>
      <c r="O440" s="5">
        <v>1</v>
      </c>
      <c r="P440" s="5">
        <v>0</v>
      </c>
      <c r="Q440" s="5">
        <v>1</v>
      </c>
      <c r="R440" s="0">
        <f>SUM(K440:Q440) * CommissionSales!J440</f>
      </c>
      <c r="S440" s="4">
        <f>R440 * (CommissionSales!I440 / 100)</f>
      </c>
    </row>
    <row r="441">
      <c r="A441" s="2" t="s">
        <v>19</v>
      </c>
      <c r="B441" s="2" t="s">
        <v>20</v>
      </c>
      <c r="C441" s="0" t="s">
        <v>45</v>
      </c>
      <c r="D441" s="0" t="s">
        <v>588</v>
      </c>
      <c r="E441" s="0" t="s">
        <v>589</v>
      </c>
      <c r="F441" s="0" t="s">
        <v>647</v>
      </c>
      <c r="G441" s="0" t="s">
        <v>648</v>
      </c>
      <c r="H441" s="0" t="s">
        <v>649</v>
      </c>
      <c r="I441" s="3">
        <v>0</v>
      </c>
      <c r="J441" s="4">
        <v>23.95</v>
      </c>
      <c r="K441" s="5">
        <v>0</v>
      </c>
      <c r="L441" s="5">
        <v>0</v>
      </c>
      <c r="M441" s="5">
        <v>1</v>
      </c>
      <c r="N441" s="5">
        <v>0</v>
      </c>
      <c r="O441" s="5">
        <v>3</v>
      </c>
      <c r="P441" s="5">
        <v>1</v>
      </c>
      <c r="Q441" s="5">
        <v>0</v>
      </c>
      <c r="R441" s="0">
        <f>SUM(K441:Q441) * CommissionSales!J441</f>
      </c>
      <c r="S441" s="4">
        <f>R441 * (CommissionSales!I441 / 100)</f>
      </c>
    </row>
    <row r="442">
      <c r="A442" s="2" t="s">
        <v>19</v>
      </c>
      <c r="B442" s="2" t="s">
        <v>20</v>
      </c>
      <c r="C442" s="0" t="s">
        <v>45</v>
      </c>
      <c r="D442" s="0" t="s">
        <v>588</v>
      </c>
      <c r="E442" s="0" t="s">
        <v>589</v>
      </c>
      <c r="F442" s="0" t="s">
        <v>710</v>
      </c>
      <c r="G442" s="0" t="s">
        <v>710</v>
      </c>
      <c r="H442" s="0" t="s">
        <v>649</v>
      </c>
      <c r="I442" s="3">
        <v>0</v>
      </c>
      <c r="J442" s="4">
        <v>23.95</v>
      </c>
      <c r="K442" s="5">
        <v>0</v>
      </c>
      <c r="L442" s="5">
        <v>4</v>
      </c>
      <c r="M442" s="5">
        <v>2</v>
      </c>
      <c r="N442" s="5">
        <v>8</v>
      </c>
      <c r="O442" s="5">
        <v>7</v>
      </c>
      <c r="P442" s="5">
        <v>2</v>
      </c>
      <c r="Q442" s="5">
        <v>3</v>
      </c>
      <c r="R442" s="0">
        <f>SUM(K442:Q442) * CommissionSales!J442</f>
      </c>
      <c r="S442" s="4">
        <f>R442 * (CommissionSales!I442 / 100)</f>
      </c>
    </row>
    <row r="443">
      <c r="A443" s="2" t="s">
        <v>19</v>
      </c>
      <c r="B443" s="2" t="s">
        <v>20</v>
      </c>
      <c r="C443" s="0" t="s">
        <v>45</v>
      </c>
      <c r="D443" s="0" t="s">
        <v>588</v>
      </c>
      <c r="E443" s="0" t="s">
        <v>589</v>
      </c>
      <c r="F443" s="0" t="s">
        <v>711</v>
      </c>
      <c r="G443" s="0" t="s">
        <v>712</v>
      </c>
      <c r="H443" s="0" t="s">
        <v>713</v>
      </c>
      <c r="I443" s="3">
        <v>0</v>
      </c>
      <c r="J443" s="4">
        <v>12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1</v>
      </c>
      <c r="Q443" s="5">
        <v>0</v>
      </c>
      <c r="R443" s="0">
        <f>SUM(K443:Q443) * CommissionSales!J443</f>
      </c>
      <c r="S443" s="4">
        <f>R443 * (CommissionSales!I443 / 100)</f>
      </c>
    </row>
    <row r="444">
      <c r="A444" s="2" t="s">
        <v>19</v>
      </c>
      <c r="B444" s="2" t="s">
        <v>20</v>
      </c>
      <c r="C444" s="0" t="s">
        <v>45</v>
      </c>
      <c r="D444" s="0" t="s">
        <v>588</v>
      </c>
      <c r="E444" s="0" t="s">
        <v>589</v>
      </c>
      <c r="F444" s="0" t="s">
        <v>714</v>
      </c>
      <c r="G444" s="0" t="s">
        <v>715</v>
      </c>
      <c r="H444" s="0" t="s">
        <v>716</v>
      </c>
      <c r="I444" s="3">
        <v>0</v>
      </c>
      <c r="J444" s="4">
        <v>15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2</v>
      </c>
      <c r="Q444" s="5">
        <v>3</v>
      </c>
      <c r="R444" s="0">
        <f>SUM(K444:Q444) * CommissionSales!J444</f>
      </c>
      <c r="S444" s="4">
        <f>R444 * (CommissionSales!I444 / 100)</f>
      </c>
    </row>
    <row r="445">
      <c r="A445" s="2" t="s">
        <v>19</v>
      </c>
      <c r="B445" s="2" t="s">
        <v>20</v>
      </c>
      <c r="C445" s="0" t="s">
        <v>45</v>
      </c>
      <c r="D445" s="0" t="s">
        <v>588</v>
      </c>
      <c r="E445" s="0" t="s">
        <v>589</v>
      </c>
      <c r="F445" s="0" t="s">
        <v>717</v>
      </c>
      <c r="G445" s="0" t="s">
        <v>718</v>
      </c>
      <c r="H445" s="0" t="s">
        <v>719</v>
      </c>
      <c r="I445" s="3">
        <v>0</v>
      </c>
      <c r="J445" s="4">
        <v>12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2</v>
      </c>
      <c r="Q445" s="5">
        <v>2</v>
      </c>
      <c r="R445" s="0">
        <f>SUM(K445:Q445) * CommissionSales!J445</f>
      </c>
      <c r="S445" s="4">
        <f>R445 * (CommissionSales!I445 / 100)</f>
      </c>
    </row>
    <row r="446">
      <c r="A446" s="2" t="s">
        <v>19</v>
      </c>
      <c r="B446" s="2" t="s">
        <v>20</v>
      </c>
      <c r="C446" s="0" t="s">
        <v>45</v>
      </c>
      <c r="D446" s="0" t="s">
        <v>588</v>
      </c>
      <c r="E446" s="0" t="s">
        <v>589</v>
      </c>
      <c r="F446" s="0" t="s">
        <v>720</v>
      </c>
      <c r="G446" s="0" t="s">
        <v>721</v>
      </c>
      <c r="H446" s="0" t="s">
        <v>722</v>
      </c>
      <c r="I446" s="3">
        <v>0</v>
      </c>
      <c r="J446" s="4">
        <v>13</v>
      </c>
      <c r="K446" s="5">
        <v>0</v>
      </c>
      <c r="L446" s="5">
        <v>0</v>
      </c>
      <c r="M446" s="5">
        <v>0</v>
      </c>
      <c r="N446" s="5">
        <v>1.6438</v>
      </c>
      <c r="O446" s="5">
        <v>0.5615</v>
      </c>
      <c r="P446" s="5">
        <v>0</v>
      </c>
      <c r="Q446" s="5">
        <v>0.2877</v>
      </c>
      <c r="R446" s="0">
        <f>SUM(K446:Q446) * CommissionSales!J446</f>
      </c>
      <c r="S446" s="4">
        <f>R446 * (CommissionSales!I446 / 100)</f>
      </c>
    </row>
    <row r="447">
      <c r="A447" s="2" t="s">
        <v>19</v>
      </c>
      <c r="B447" s="2" t="s">
        <v>20</v>
      </c>
      <c r="C447" s="0" t="s">
        <v>45</v>
      </c>
      <c r="D447" s="0" t="s">
        <v>588</v>
      </c>
      <c r="E447" s="0" t="s">
        <v>589</v>
      </c>
      <c r="F447" s="0" t="s">
        <v>723</v>
      </c>
      <c r="G447" s="0" t="s">
        <v>724</v>
      </c>
      <c r="H447" s="0" t="s">
        <v>725</v>
      </c>
      <c r="I447" s="3">
        <v>0</v>
      </c>
      <c r="J447" s="4">
        <v>44.5</v>
      </c>
      <c r="K447" s="5">
        <v>0</v>
      </c>
      <c r="L447" s="5">
        <v>0</v>
      </c>
      <c r="M447" s="5">
        <v>4.5182</v>
      </c>
      <c r="N447" s="5">
        <v>3.8319</v>
      </c>
      <c r="O447" s="5">
        <v>1.8238</v>
      </c>
      <c r="P447" s="5">
        <v>0</v>
      </c>
      <c r="Q447" s="5">
        <v>0</v>
      </c>
      <c r="R447" s="0">
        <f>SUM(K447:Q447) * CommissionSales!J447</f>
      </c>
      <c r="S447" s="4">
        <f>R447 * (CommissionSales!I447 / 100)</f>
      </c>
    </row>
    <row r="448">
      <c r="A448" s="2" t="s">
        <v>19</v>
      </c>
      <c r="B448" s="2" t="s">
        <v>20</v>
      </c>
      <c r="C448" s="0" t="s">
        <v>45</v>
      </c>
      <c r="D448" s="0" t="s">
        <v>588</v>
      </c>
      <c r="E448" s="0" t="s">
        <v>589</v>
      </c>
      <c r="F448" s="0" t="s">
        <v>590</v>
      </c>
      <c r="G448" s="0" t="s">
        <v>591</v>
      </c>
      <c r="H448" s="0" t="s">
        <v>592</v>
      </c>
      <c r="I448" s="3">
        <v>0</v>
      </c>
      <c r="J448" s="4">
        <v>61.8</v>
      </c>
      <c r="K448" s="5">
        <v>2.4138</v>
      </c>
      <c r="L448" s="5">
        <v>0</v>
      </c>
      <c r="M448" s="5">
        <v>8.2819</v>
      </c>
      <c r="N448" s="5">
        <v>13.0443</v>
      </c>
      <c r="O448" s="5">
        <v>6.1841</v>
      </c>
      <c r="P448" s="5">
        <v>11.7261</v>
      </c>
      <c r="Q448" s="5">
        <v>7.9922</v>
      </c>
      <c r="R448" s="0">
        <f>SUM(K448:Q448) * CommissionSales!J448</f>
      </c>
      <c r="S448" s="4">
        <f>R448 * (CommissionSales!I448 / 100)</f>
      </c>
    </row>
    <row r="449">
      <c r="A449" s="2" t="s">
        <v>19</v>
      </c>
      <c r="B449" s="2" t="s">
        <v>20</v>
      </c>
      <c r="C449" s="0" t="s">
        <v>45</v>
      </c>
      <c r="D449" s="0" t="s">
        <v>588</v>
      </c>
      <c r="E449" s="0" t="s">
        <v>589</v>
      </c>
      <c r="F449" s="0" t="s">
        <v>653</v>
      </c>
      <c r="G449" s="0" t="s">
        <v>654</v>
      </c>
      <c r="H449" s="0" t="s">
        <v>655</v>
      </c>
      <c r="I449" s="3">
        <v>0</v>
      </c>
      <c r="J449" s="4">
        <v>56.25</v>
      </c>
      <c r="K449" s="5">
        <v>0</v>
      </c>
      <c r="L449" s="5">
        <v>0</v>
      </c>
      <c r="M449" s="5">
        <v>0</v>
      </c>
      <c r="N449" s="5">
        <v>0</v>
      </c>
      <c r="O449" s="5">
        <v>1.472</v>
      </c>
      <c r="P449" s="5">
        <v>0</v>
      </c>
      <c r="Q449" s="5">
        <v>0</v>
      </c>
      <c r="R449" s="0">
        <f>SUM(K449:Q449) * CommissionSales!J449</f>
      </c>
      <c r="S449" s="4">
        <f>R449 * (CommissionSales!I449 / 100)</f>
      </c>
    </row>
    <row r="450">
      <c r="A450" s="2" t="s">
        <v>19</v>
      </c>
      <c r="B450" s="2" t="s">
        <v>20</v>
      </c>
      <c r="C450" s="0" t="s">
        <v>45</v>
      </c>
      <c r="D450" s="0" t="s">
        <v>588</v>
      </c>
      <c r="E450" s="0" t="s">
        <v>589</v>
      </c>
      <c r="F450" s="0" t="s">
        <v>726</v>
      </c>
      <c r="G450" s="0" t="s">
        <v>727</v>
      </c>
      <c r="H450" s="0" t="s">
        <v>728</v>
      </c>
      <c r="I450" s="3">
        <v>0</v>
      </c>
      <c r="J450" s="4">
        <v>49.25</v>
      </c>
      <c r="K450" s="5">
        <v>0.9261</v>
      </c>
      <c r="L450" s="5">
        <v>0</v>
      </c>
      <c r="M450" s="5">
        <v>0</v>
      </c>
      <c r="N450" s="5">
        <v>0</v>
      </c>
      <c r="O450" s="5">
        <v>0</v>
      </c>
      <c r="P450" s="5">
        <v>1.1002</v>
      </c>
      <c r="Q450" s="5">
        <v>0</v>
      </c>
      <c r="R450" s="0">
        <f>SUM(K450:Q450) * CommissionSales!J450</f>
      </c>
      <c r="S450" s="4">
        <f>R450 * (CommissionSales!I450 / 100)</f>
      </c>
    </row>
    <row r="451">
      <c r="A451" s="2" t="s">
        <v>19</v>
      </c>
      <c r="B451" s="2" t="s">
        <v>20</v>
      </c>
      <c r="C451" s="0" t="s">
        <v>45</v>
      </c>
      <c r="D451" s="0" t="s">
        <v>588</v>
      </c>
      <c r="E451" s="0" t="s">
        <v>589</v>
      </c>
      <c r="F451" s="0" t="s">
        <v>729</v>
      </c>
      <c r="G451" s="0" t="s">
        <v>730</v>
      </c>
      <c r="H451" s="0" t="s">
        <v>731</v>
      </c>
      <c r="I451" s="3">
        <v>0</v>
      </c>
      <c r="J451" s="4">
        <v>9.5</v>
      </c>
      <c r="K451" s="5">
        <v>0</v>
      </c>
      <c r="L451" s="5">
        <v>0</v>
      </c>
      <c r="M451" s="5">
        <v>0</v>
      </c>
      <c r="N451" s="5">
        <v>0</v>
      </c>
      <c r="O451" s="5">
        <v>0.7842</v>
      </c>
      <c r="P451" s="5">
        <v>4.101</v>
      </c>
      <c r="Q451" s="5">
        <v>0</v>
      </c>
      <c r="R451" s="0">
        <f>SUM(K451:Q451) * CommissionSales!J451</f>
      </c>
      <c r="S451" s="4">
        <f>R451 * (CommissionSales!I451 / 100)</f>
      </c>
    </row>
    <row r="452">
      <c r="A452" s="2" t="s">
        <v>19</v>
      </c>
      <c r="B452" s="2" t="s">
        <v>20</v>
      </c>
      <c r="C452" s="0" t="s">
        <v>45</v>
      </c>
      <c r="D452" s="0" t="s">
        <v>588</v>
      </c>
      <c r="E452" s="0" t="s">
        <v>589</v>
      </c>
      <c r="F452" s="0" t="s">
        <v>656</v>
      </c>
      <c r="G452" s="0" t="s">
        <v>657</v>
      </c>
      <c r="H452" s="0" t="s">
        <v>658</v>
      </c>
      <c r="I452" s="3">
        <v>0</v>
      </c>
      <c r="J452" s="4">
        <v>44.5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0.6</v>
      </c>
      <c r="Q452" s="5">
        <v>0.3</v>
      </c>
      <c r="R452" s="0">
        <f>SUM(K452:Q452) * CommissionSales!J452</f>
      </c>
      <c r="S452" s="4">
        <f>R452 * (CommissionSales!I452 / 100)</f>
      </c>
    </row>
    <row r="453">
      <c r="A453" s="2" t="s">
        <v>19</v>
      </c>
      <c r="B453" s="2" t="s">
        <v>20</v>
      </c>
      <c r="C453" s="0" t="s">
        <v>45</v>
      </c>
      <c r="D453" s="0" t="s">
        <v>588</v>
      </c>
      <c r="E453" s="0" t="s">
        <v>589</v>
      </c>
      <c r="F453" s="0" t="s">
        <v>659</v>
      </c>
      <c r="G453" s="0" t="s">
        <v>660</v>
      </c>
      <c r="H453" s="0" t="s">
        <v>661</v>
      </c>
      <c r="I453" s="3">
        <v>0</v>
      </c>
      <c r="J453" s="4">
        <v>31.95</v>
      </c>
      <c r="K453" s="5">
        <v>1.4126</v>
      </c>
      <c r="L453" s="5">
        <v>0</v>
      </c>
      <c r="M453" s="5">
        <v>0</v>
      </c>
      <c r="N453" s="5">
        <v>0.4219</v>
      </c>
      <c r="O453" s="5">
        <v>2.8441</v>
      </c>
      <c r="P453" s="5">
        <v>6.4645</v>
      </c>
      <c r="Q453" s="5">
        <v>0</v>
      </c>
      <c r="R453" s="0">
        <f>SUM(K453:Q453) * CommissionSales!J453</f>
      </c>
      <c r="S453" s="4">
        <f>R453 * (CommissionSales!I453 / 100)</f>
      </c>
    </row>
    <row r="454">
      <c r="A454" s="2" t="s">
        <v>19</v>
      </c>
      <c r="B454" s="2" t="s">
        <v>20</v>
      </c>
      <c r="C454" s="0" t="s">
        <v>45</v>
      </c>
      <c r="D454" s="0" t="s">
        <v>588</v>
      </c>
      <c r="E454" s="0" t="s">
        <v>589</v>
      </c>
      <c r="F454" s="0" t="s">
        <v>662</v>
      </c>
      <c r="G454" s="0" t="s">
        <v>663</v>
      </c>
      <c r="H454" s="0" t="s">
        <v>664</v>
      </c>
      <c r="I454" s="3">
        <v>0</v>
      </c>
      <c r="J454" s="4">
        <v>49.95</v>
      </c>
      <c r="K454" s="5">
        <v>10.8304</v>
      </c>
      <c r="L454" s="5">
        <v>6.4136</v>
      </c>
      <c r="M454" s="5">
        <v>13.0857</v>
      </c>
      <c r="N454" s="5">
        <v>20.1271</v>
      </c>
      <c r="O454" s="5">
        <v>15.2988</v>
      </c>
      <c r="P454" s="5">
        <v>22.5391</v>
      </c>
      <c r="Q454" s="5">
        <v>12.1603</v>
      </c>
      <c r="R454" s="0">
        <f>SUM(K454:Q454) * CommissionSales!J454</f>
      </c>
      <c r="S454" s="4">
        <f>R454 * (CommissionSales!I454 / 100)</f>
      </c>
    </row>
    <row r="455">
      <c r="A455" s="2" t="s">
        <v>19</v>
      </c>
      <c r="B455" s="2" t="s">
        <v>20</v>
      </c>
      <c r="C455" s="0" t="s">
        <v>45</v>
      </c>
      <c r="D455" s="0" t="s">
        <v>588</v>
      </c>
      <c r="E455" s="0" t="s">
        <v>589</v>
      </c>
      <c r="F455" s="0" t="s">
        <v>732</v>
      </c>
      <c r="G455" s="0" t="s">
        <v>733</v>
      </c>
      <c r="H455" s="0" t="s">
        <v>734</v>
      </c>
      <c r="I455" s="3">
        <v>0</v>
      </c>
      <c r="J455" s="4">
        <v>49.95</v>
      </c>
      <c r="K455" s="5">
        <v>0.7099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0">
        <f>SUM(K455:Q455) * CommissionSales!J455</f>
      </c>
      <c r="S455" s="4">
        <f>R455 * (CommissionSales!I455 / 100)</f>
      </c>
    </row>
    <row r="456">
      <c r="A456" s="2" t="s">
        <v>19</v>
      </c>
      <c r="B456" s="2" t="s">
        <v>20</v>
      </c>
      <c r="C456" s="0" t="s">
        <v>45</v>
      </c>
      <c r="D456" s="0" t="s">
        <v>588</v>
      </c>
      <c r="E456" s="0" t="s">
        <v>589</v>
      </c>
      <c r="F456" s="0" t="s">
        <v>735</v>
      </c>
      <c r="G456" s="0" t="s">
        <v>736</v>
      </c>
      <c r="H456" s="0" t="s">
        <v>737</v>
      </c>
      <c r="I456" s="3">
        <v>0</v>
      </c>
      <c r="J456" s="4">
        <v>22.95</v>
      </c>
      <c r="K456" s="5">
        <v>0</v>
      </c>
      <c r="L456" s="5">
        <v>0</v>
      </c>
      <c r="M456" s="5">
        <v>2.058</v>
      </c>
      <c r="N456" s="5">
        <v>1.0741</v>
      </c>
      <c r="O456" s="5">
        <v>4.1425</v>
      </c>
      <c r="P456" s="5">
        <v>4.7478</v>
      </c>
      <c r="Q456" s="5">
        <v>3.4235</v>
      </c>
      <c r="R456" s="0">
        <f>SUM(K456:Q456) * CommissionSales!J456</f>
      </c>
      <c r="S456" s="4">
        <f>R456 * (CommissionSales!I456 / 100)</f>
      </c>
    </row>
    <row r="457">
      <c r="A457" s="2" t="s">
        <v>19</v>
      </c>
      <c r="B457" s="2" t="s">
        <v>20</v>
      </c>
      <c r="C457" s="0" t="s">
        <v>45</v>
      </c>
      <c r="D457" s="0" t="s">
        <v>588</v>
      </c>
      <c r="E457" s="0" t="s">
        <v>589</v>
      </c>
      <c r="F457" s="0" t="s">
        <v>738</v>
      </c>
      <c r="G457" s="0" t="s">
        <v>739</v>
      </c>
      <c r="H457" s="0" t="s">
        <v>740</v>
      </c>
      <c r="I457" s="3">
        <v>0</v>
      </c>
      <c r="J457" s="4">
        <v>20.5</v>
      </c>
      <c r="K457" s="5">
        <v>0</v>
      </c>
      <c r="L457" s="5">
        <v>0</v>
      </c>
      <c r="M457" s="5">
        <v>3.1561</v>
      </c>
      <c r="N457" s="5">
        <v>0</v>
      </c>
      <c r="O457" s="5">
        <v>3.7859</v>
      </c>
      <c r="P457" s="5">
        <v>2.1439</v>
      </c>
      <c r="Q457" s="5">
        <v>0</v>
      </c>
      <c r="R457" s="0">
        <f>SUM(K457:Q457) * CommissionSales!J457</f>
      </c>
      <c r="S457" s="4">
        <f>R457 * (CommissionSales!I457 / 100)</f>
      </c>
    </row>
    <row r="458">
      <c r="A458" s="2" t="s">
        <v>19</v>
      </c>
      <c r="B458" s="2" t="s">
        <v>20</v>
      </c>
      <c r="C458" s="0" t="s">
        <v>45</v>
      </c>
      <c r="D458" s="0" t="s">
        <v>588</v>
      </c>
      <c r="E458" s="0" t="s">
        <v>589</v>
      </c>
      <c r="F458" s="0" t="s">
        <v>665</v>
      </c>
      <c r="G458" s="0" t="s">
        <v>666</v>
      </c>
      <c r="H458" s="0" t="s">
        <v>667</v>
      </c>
      <c r="I458" s="3">
        <v>0</v>
      </c>
      <c r="J458" s="4">
        <v>25.5</v>
      </c>
      <c r="K458" s="5">
        <v>7.2522</v>
      </c>
      <c r="L458" s="5">
        <v>0.2302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0">
        <f>SUM(K458:Q458) * CommissionSales!J458</f>
      </c>
      <c r="S458" s="4">
        <f>R458 * (CommissionSales!I458 / 100)</f>
      </c>
    </row>
    <row r="459">
      <c r="A459" s="2" t="s">
        <v>19</v>
      </c>
      <c r="B459" s="2" t="s">
        <v>20</v>
      </c>
      <c r="C459" s="0" t="s">
        <v>45</v>
      </c>
      <c r="D459" s="0" t="s">
        <v>588</v>
      </c>
      <c r="E459" s="0" t="s">
        <v>589</v>
      </c>
      <c r="F459" s="0" t="s">
        <v>668</v>
      </c>
      <c r="G459" s="0" t="s">
        <v>669</v>
      </c>
      <c r="H459" s="0" t="s">
        <v>670</v>
      </c>
      <c r="I459" s="3">
        <v>0</v>
      </c>
      <c r="J459" s="4">
        <v>38.95</v>
      </c>
      <c r="K459" s="5">
        <v>2.4878</v>
      </c>
      <c r="L459" s="5">
        <v>44.9478</v>
      </c>
      <c r="M459" s="5">
        <v>49.9957</v>
      </c>
      <c r="N459" s="5">
        <v>41.5842</v>
      </c>
      <c r="O459" s="5">
        <v>50.3372</v>
      </c>
      <c r="P459" s="5">
        <v>46.334</v>
      </c>
      <c r="Q459" s="5">
        <v>39.8063</v>
      </c>
      <c r="R459" s="0">
        <f>SUM(K459:Q459) * CommissionSales!J459</f>
      </c>
      <c r="S459" s="4">
        <f>R459 * (CommissionSales!I459 / 100)</f>
      </c>
    </row>
    <row r="460">
      <c r="A460" s="2" t="s">
        <v>19</v>
      </c>
      <c r="B460" s="2" t="s">
        <v>20</v>
      </c>
      <c r="C460" s="0" t="s">
        <v>45</v>
      </c>
      <c r="D460" s="0" t="s">
        <v>588</v>
      </c>
      <c r="E460" s="0" t="s">
        <v>589</v>
      </c>
      <c r="F460" s="0" t="s">
        <v>671</v>
      </c>
      <c r="G460" s="0" t="s">
        <v>672</v>
      </c>
      <c r="H460" s="0" t="s">
        <v>673</v>
      </c>
      <c r="I460" s="3">
        <v>0</v>
      </c>
      <c r="J460" s="4">
        <v>33.95</v>
      </c>
      <c r="K460" s="5">
        <v>15.8837</v>
      </c>
      <c r="L460" s="5">
        <v>0</v>
      </c>
      <c r="M460" s="5">
        <v>0</v>
      </c>
      <c r="N460" s="5">
        <v>0</v>
      </c>
      <c r="O460" s="5">
        <v>0.6002</v>
      </c>
      <c r="P460" s="5">
        <v>0.6002</v>
      </c>
      <c r="Q460" s="5">
        <v>0</v>
      </c>
      <c r="R460" s="0">
        <f>SUM(K460:Q460) * CommissionSales!J460</f>
      </c>
      <c r="S460" s="4">
        <f>R460 * (CommissionSales!I460 / 100)</f>
      </c>
    </row>
    <row r="461">
      <c r="A461" s="2" t="s">
        <v>19</v>
      </c>
      <c r="B461" s="2" t="s">
        <v>20</v>
      </c>
      <c r="C461" s="0" t="s">
        <v>45</v>
      </c>
      <c r="D461" s="0" t="s">
        <v>588</v>
      </c>
      <c r="E461" s="0" t="s">
        <v>589</v>
      </c>
      <c r="F461" s="0" t="s">
        <v>741</v>
      </c>
      <c r="G461" s="0" t="s">
        <v>742</v>
      </c>
      <c r="H461" s="0" t="s">
        <v>743</v>
      </c>
      <c r="I461" s="3">
        <v>0</v>
      </c>
      <c r="J461" s="4">
        <v>39.95</v>
      </c>
      <c r="K461" s="5">
        <v>0</v>
      </c>
      <c r="L461" s="5">
        <v>4.0879</v>
      </c>
      <c r="M461" s="5">
        <v>1.1299</v>
      </c>
      <c r="N461" s="5">
        <v>4.6236</v>
      </c>
      <c r="O461" s="5">
        <v>2.7139</v>
      </c>
      <c r="P461" s="5">
        <v>4.5516</v>
      </c>
      <c r="Q461" s="5">
        <v>4.004</v>
      </c>
      <c r="R461" s="0">
        <f>SUM(K461:Q461) * CommissionSales!J461</f>
      </c>
      <c r="S461" s="4">
        <f>R461 * (CommissionSales!I461 / 100)</f>
      </c>
    </row>
    <row r="462">
      <c r="A462" s="2" t="s">
        <v>19</v>
      </c>
      <c r="B462" s="2" t="s">
        <v>20</v>
      </c>
      <c r="C462" s="0" t="s">
        <v>45</v>
      </c>
      <c r="D462" s="0" t="s">
        <v>588</v>
      </c>
      <c r="E462" s="0" t="s">
        <v>589</v>
      </c>
      <c r="F462" s="0" t="s">
        <v>744</v>
      </c>
      <c r="G462" s="0" t="s">
        <v>745</v>
      </c>
      <c r="H462" s="0" t="s">
        <v>746</v>
      </c>
      <c r="I462" s="3">
        <v>0</v>
      </c>
      <c r="J462" s="4">
        <v>17.5</v>
      </c>
      <c r="K462" s="5">
        <v>1.9663</v>
      </c>
      <c r="L462" s="5">
        <v>1.3926</v>
      </c>
      <c r="M462" s="5">
        <v>2.8046</v>
      </c>
      <c r="N462" s="5">
        <v>0</v>
      </c>
      <c r="O462" s="5">
        <v>1.7303</v>
      </c>
      <c r="P462" s="5">
        <v>0</v>
      </c>
      <c r="Q462" s="5">
        <v>0</v>
      </c>
      <c r="R462" s="0">
        <f>SUM(K462:Q462) * CommissionSales!J462</f>
      </c>
      <c r="S462" s="4">
        <f>R462 * (CommissionSales!I462 / 100)</f>
      </c>
    </row>
    <row r="463">
      <c r="A463" s="2" t="s">
        <v>19</v>
      </c>
      <c r="B463" s="2" t="s">
        <v>20</v>
      </c>
      <c r="C463" s="0" t="s">
        <v>45</v>
      </c>
      <c r="D463" s="0" t="s">
        <v>588</v>
      </c>
      <c r="E463" s="0" t="s">
        <v>589</v>
      </c>
      <c r="F463" s="0" t="s">
        <v>747</v>
      </c>
      <c r="G463" s="0" t="s">
        <v>748</v>
      </c>
      <c r="H463" s="0" t="s">
        <v>749</v>
      </c>
      <c r="I463" s="3">
        <v>0</v>
      </c>
      <c r="J463" s="4">
        <v>31.95</v>
      </c>
      <c r="K463" s="5">
        <v>0</v>
      </c>
      <c r="L463" s="5">
        <v>0</v>
      </c>
      <c r="M463" s="5">
        <v>0</v>
      </c>
      <c r="N463" s="5">
        <v>4.2765</v>
      </c>
      <c r="O463" s="5">
        <v>4.1681</v>
      </c>
      <c r="P463" s="5">
        <v>0.1799</v>
      </c>
      <c r="Q463" s="5">
        <v>0</v>
      </c>
      <c r="R463" s="0">
        <f>SUM(K463:Q463) * CommissionSales!J463</f>
      </c>
      <c r="S463" s="4">
        <f>R463 * (CommissionSales!I463 / 100)</f>
      </c>
    </row>
    <row r="464">
      <c r="A464" s="2" t="s">
        <v>19</v>
      </c>
      <c r="B464" s="2" t="s">
        <v>20</v>
      </c>
      <c r="C464" s="0" t="s">
        <v>45</v>
      </c>
      <c r="D464" s="0" t="s">
        <v>588</v>
      </c>
      <c r="E464" s="0" t="s">
        <v>589</v>
      </c>
      <c r="F464" s="0" t="s">
        <v>750</v>
      </c>
      <c r="G464" s="0" t="s">
        <v>751</v>
      </c>
      <c r="H464" s="0" t="s">
        <v>752</v>
      </c>
      <c r="I464" s="3">
        <v>0</v>
      </c>
      <c r="J464" s="4">
        <v>31.95</v>
      </c>
      <c r="K464" s="5">
        <v>0</v>
      </c>
      <c r="L464" s="5">
        <v>4.4176</v>
      </c>
      <c r="M464" s="5">
        <v>2.79</v>
      </c>
      <c r="N464" s="5">
        <v>0</v>
      </c>
      <c r="O464" s="5">
        <v>6.6375</v>
      </c>
      <c r="P464" s="5">
        <v>6.79</v>
      </c>
      <c r="Q464" s="5">
        <v>0</v>
      </c>
      <c r="R464" s="0">
        <f>SUM(K464:Q464) * CommissionSales!J464</f>
      </c>
      <c r="S464" s="4">
        <f>R464 * (CommissionSales!I464 / 100)</f>
      </c>
    </row>
    <row r="465">
      <c r="A465" s="2" t="s">
        <v>19</v>
      </c>
      <c r="B465" s="2" t="s">
        <v>20</v>
      </c>
      <c r="C465" s="0" t="s">
        <v>45</v>
      </c>
      <c r="D465" s="0" t="s">
        <v>588</v>
      </c>
      <c r="E465" s="0" t="s">
        <v>589</v>
      </c>
      <c r="F465" s="0" t="s">
        <v>753</v>
      </c>
      <c r="G465" s="0" t="s">
        <v>754</v>
      </c>
      <c r="H465" s="0" t="s">
        <v>755</v>
      </c>
      <c r="I465" s="3">
        <v>0</v>
      </c>
      <c r="J465" s="4">
        <v>27.5</v>
      </c>
      <c r="K465" s="5">
        <v>0</v>
      </c>
      <c r="L465" s="5">
        <v>0.58</v>
      </c>
      <c r="M465" s="5">
        <v>0.4142</v>
      </c>
      <c r="N465" s="5">
        <v>0</v>
      </c>
      <c r="O465" s="5">
        <v>0</v>
      </c>
      <c r="P465" s="5">
        <v>0</v>
      </c>
      <c r="Q465" s="5">
        <v>0</v>
      </c>
      <c r="R465" s="0">
        <f>SUM(K465:Q465) * CommissionSales!J465</f>
      </c>
      <c r="S465" s="4">
        <f>R465 * (CommissionSales!I465 / 100)</f>
      </c>
    </row>
    <row r="466">
      <c r="A466" s="2" t="s">
        <v>19</v>
      </c>
      <c r="B466" s="2" t="s">
        <v>20</v>
      </c>
      <c r="C466" s="0" t="s">
        <v>45</v>
      </c>
      <c r="D466" s="0" t="s">
        <v>756</v>
      </c>
      <c r="E466" s="0" t="s">
        <v>757</v>
      </c>
      <c r="F466" s="0" t="s">
        <v>758</v>
      </c>
      <c r="G466" s="0" t="s">
        <v>758</v>
      </c>
      <c r="H466" s="0" t="s">
        <v>759</v>
      </c>
      <c r="I466" s="3">
        <v>20</v>
      </c>
      <c r="J466" s="4">
        <v>16.5</v>
      </c>
      <c r="K466" s="5">
        <v>4</v>
      </c>
      <c r="L466" s="5">
        <v>1</v>
      </c>
      <c r="M466" s="5">
        <v>2</v>
      </c>
      <c r="N466" s="5">
        <v>2</v>
      </c>
      <c r="O466" s="5">
        <v>1</v>
      </c>
      <c r="P466" s="5">
        <v>4</v>
      </c>
      <c r="Q466" s="5">
        <v>0</v>
      </c>
      <c r="R466" s="0">
        <f>SUM(K466:Q466) * CommissionSales!J466</f>
      </c>
      <c r="S466" s="4">
        <f>R466 * (CommissionSales!I466 / 100)</f>
      </c>
    </row>
    <row r="467">
      <c r="A467" s="2" t="s">
        <v>19</v>
      </c>
      <c r="B467" s="2" t="s">
        <v>20</v>
      </c>
      <c r="C467" s="0" t="s">
        <v>45</v>
      </c>
      <c r="D467" s="0" t="s">
        <v>756</v>
      </c>
      <c r="E467" s="0" t="s">
        <v>757</v>
      </c>
      <c r="F467" s="0" t="s">
        <v>760</v>
      </c>
      <c r="G467" s="0" t="s">
        <v>760</v>
      </c>
      <c r="H467" s="0" t="s">
        <v>761</v>
      </c>
      <c r="I467" s="3">
        <v>20</v>
      </c>
      <c r="J467" s="4">
        <v>16.5</v>
      </c>
      <c r="K467" s="5">
        <v>1</v>
      </c>
      <c r="L467" s="5">
        <v>0</v>
      </c>
      <c r="M467" s="5">
        <v>3</v>
      </c>
      <c r="N467" s="5">
        <v>2</v>
      </c>
      <c r="O467" s="5">
        <v>3</v>
      </c>
      <c r="P467" s="5">
        <v>4</v>
      </c>
      <c r="Q467" s="5">
        <v>2</v>
      </c>
      <c r="R467" s="0">
        <f>SUM(K467:Q467) * CommissionSales!J467</f>
      </c>
      <c r="S467" s="4">
        <f>R467 * (CommissionSales!I467 / 100)</f>
      </c>
    </row>
    <row r="468">
      <c r="A468" s="2" t="s">
        <v>19</v>
      </c>
      <c r="B468" s="2" t="s">
        <v>20</v>
      </c>
      <c r="C468" s="0" t="s">
        <v>45</v>
      </c>
      <c r="D468" s="0" t="s">
        <v>756</v>
      </c>
      <c r="E468" s="0" t="s">
        <v>757</v>
      </c>
      <c r="F468" s="0" t="s">
        <v>762</v>
      </c>
      <c r="G468" s="0" t="s">
        <v>762</v>
      </c>
      <c r="H468" s="0" t="s">
        <v>763</v>
      </c>
      <c r="I468" s="3">
        <v>20</v>
      </c>
      <c r="J468" s="4">
        <v>9.95</v>
      </c>
      <c r="K468" s="5">
        <v>2</v>
      </c>
      <c r="L468" s="5">
        <v>1</v>
      </c>
      <c r="M468" s="5">
        <v>2</v>
      </c>
      <c r="N468" s="5">
        <v>4</v>
      </c>
      <c r="O468" s="5">
        <v>3</v>
      </c>
      <c r="P468" s="5">
        <v>8</v>
      </c>
      <c r="Q468" s="5">
        <v>3</v>
      </c>
      <c r="R468" s="0">
        <f>SUM(K468:Q468) * CommissionSales!J468</f>
      </c>
      <c r="S468" s="4">
        <f>R468 * (CommissionSales!I468 / 100)</f>
      </c>
    </row>
    <row r="469">
      <c r="A469" s="2" t="s">
        <v>19</v>
      </c>
      <c r="B469" s="2" t="s">
        <v>20</v>
      </c>
      <c r="C469" s="0" t="s">
        <v>21</v>
      </c>
      <c r="D469" s="0" t="s">
        <v>764</v>
      </c>
      <c r="E469" s="0" t="s">
        <v>765</v>
      </c>
      <c r="F469" s="0" t="s">
        <v>766</v>
      </c>
      <c r="G469" s="0" t="s">
        <v>766</v>
      </c>
      <c r="H469" s="0" t="s">
        <v>767</v>
      </c>
      <c r="I469" s="3">
        <v>18</v>
      </c>
      <c r="J469" s="4">
        <v>14</v>
      </c>
      <c r="K469" s="5">
        <v>3</v>
      </c>
      <c r="L469" s="5">
        <v>3</v>
      </c>
      <c r="M469" s="5">
        <v>2</v>
      </c>
      <c r="N469" s="5">
        <v>1</v>
      </c>
      <c r="O469" s="5">
        <v>4</v>
      </c>
      <c r="P469" s="5">
        <v>1</v>
      </c>
      <c r="Q469" s="5">
        <v>2</v>
      </c>
      <c r="R469" s="0">
        <f>SUM(K469:Q469) * CommissionSales!J469</f>
      </c>
      <c r="S469" s="4">
        <f>R469 * (CommissionSales!I469 / 100)</f>
      </c>
    </row>
    <row r="470">
      <c r="A470" s="2" t="s">
        <v>19</v>
      </c>
      <c r="B470" s="2" t="s">
        <v>20</v>
      </c>
      <c r="C470" s="0" t="s">
        <v>21</v>
      </c>
      <c r="D470" s="0" t="s">
        <v>764</v>
      </c>
      <c r="E470" s="0" t="s">
        <v>765</v>
      </c>
      <c r="F470" s="0" t="s">
        <v>768</v>
      </c>
      <c r="G470" s="0" t="s">
        <v>768</v>
      </c>
      <c r="H470" s="0" t="s">
        <v>769</v>
      </c>
      <c r="I470" s="3">
        <v>18</v>
      </c>
      <c r="J470" s="4">
        <v>15</v>
      </c>
      <c r="K470" s="5">
        <v>1</v>
      </c>
      <c r="L470" s="5">
        <v>0</v>
      </c>
      <c r="M470" s="5">
        <v>0</v>
      </c>
      <c r="N470" s="5">
        <v>1</v>
      </c>
      <c r="O470" s="5">
        <v>0</v>
      </c>
      <c r="P470" s="5">
        <v>0</v>
      </c>
      <c r="Q470" s="5">
        <v>1</v>
      </c>
      <c r="R470" s="0">
        <f>SUM(K470:Q470) * CommissionSales!J470</f>
      </c>
      <c r="S470" s="4">
        <f>R470 * (CommissionSales!I470 / 100)</f>
      </c>
    </row>
    <row r="471">
      <c r="A471" s="2" t="s">
        <v>19</v>
      </c>
      <c r="B471" s="2" t="s">
        <v>20</v>
      </c>
      <c r="C471" s="0" t="s">
        <v>21</v>
      </c>
      <c r="D471" s="0" t="s">
        <v>764</v>
      </c>
      <c r="E471" s="0" t="s">
        <v>765</v>
      </c>
      <c r="F471" s="0" t="s">
        <v>770</v>
      </c>
      <c r="G471" s="0" t="s">
        <v>770</v>
      </c>
      <c r="H471" s="0" t="s">
        <v>771</v>
      </c>
      <c r="I471" s="3">
        <v>18</v>
      </c>
      <c r="J471" s="4">
        <v>14</v>
      </c>
      <c r="K471" s="5">
        <v>0</v>
      </c>
      <c r="L471" s="5">
        <v>0</v>
      </c>
      <c r="M471" s="5">
        <v>0</v>
      </c>
      <c r="N471" s="5">
        <v>0</v>
      </c>
      <c r="O471" s="5">
        <v>1</v>
      </c>
      <c r="P471" s="5">
        <v>0</v>
      </c>
      <c r="Q471" s="5">
        <v>1</v>
      </c>
      <c r="R471" s="0">
        <f>SUM(K471:Q471) * CommissionSales!J471</f>
      </c>
      <c r="S471" s="4">
        <f>R471 * (CommissionSales!I471 / 100)</f>
      </c>
    </row>
    <row r="472">
      <c r="A472" s="2" t="s">
        <v>19</v>
      </c>
      <c r="B472" s="2" t="s">
        <v>20</v>
      </c>
      <c r="C472" s="0" t="s">
        <v>21</v>
      </c>
      <c r="D472" s="0" t="s">
        <v>764</v>
      </c>
      <c r="E472" s="0" t="s">
        <v>765</v>
      </c>
      <c r="F472" s="0" t="s">
        <v>772</v>
      </c>
      <c r="G472" s="0" t="s">
        <v>772</v>
      </c>
      <c r="H472" s="0" t="s">
        <v>773</v>
      </c>
      <c r="I472" s="3">
        <v>20</v>
      </c>
      <c r="J472" s="4">
        <v>15.5</v>
      </c>
      <c r="K472" s="5">
        <v>0</v>
      </c>
      <c r="L472" s="5">
        <v>2</v>
      </c>
      <c r="M472" s="5">
        <v>0</v>
      </c>
      <c r="N472" s="5">
        <v>0</v>
      </c>
      <c r="O472" s="5">
        <v>1</v>
      </c>
      <c r="P472" s="5">
        <v>0</v>
      </c>
      <c r="Q472" s="5">
        <v>0</v>
      </c>
      <c r="R472" s="0">
        <f>SUM(K472:Q472) * CommissionSales!J472</f>
      </c>
      <c r="S472" s="4">
        <f>R472 * (CommissionSales!I472 / 100)</f>
      </c>
    </row>
    <row r="473">
      <c r="A473" s="2" t="s">
        <v>19</v>
      </c>
      <c r="B473" s="2" t="s">
        <v>20</v>
      </c>
      <c r="C473" s="0" t="s">
        <v>21</v>
      </c>
      <c r="D473" s="0" t="s">
        <v>764</v>
      </c>
      <c r="E473" s="0" t="s">
        <v>765</v>
      </c>
      <c r="F473" s="0" t="s">
        <v>774</v>
      </c>
      <c r="G473" s="0" t="s">
        <v>774</v>
      </c>
      <c r="H473" s="0" t="s">
        <v>775</v>
      </c>
      <c r="I473" s="3">
        <v>20</v>
      </c>
      <c r="J473" s="4">
        <v>12</v>
      </c>
      <c r="K473" s="5">
        <v>0</v>
      </c>
      <c r="L473" s="5">
        <v>0</v>
      </c>
      <c r="M473" s="5">
        <v>0</v>
      </c>
      <c r="N473" s="5">
        <v>1</v>
      </c>
      <c r="O473" s="5">
        <v>1</v>
      </c>
      <c r="P473" s="5">
        <v>0</v>
      </c>
      <c r="Q473" s="5">
        <v>0</v>
      </c>
      <c r="R473" s="0">
        <f>SUM(K473:Q473) * CommissionSales!J473</f>
      </c>
      <c r="S473" s="4">
        <f>R473 * (CommissionSales!I473 / 100)</f>
      </c>
    </row>
    <row r="474">
      <c r="A474" s="2" t="s">
        <v>19</v>
      </c>
      <c r="B474" s="2" t="s">
        <v>20</v>
      </c>
      <c r="C474" s="0" t="s">
        <v>21</v>
      </c>
      <c r="D474" s="0" t="s">
        <v>764</v>
      </c>
      <c r="E474" s="0" t="s">
        <v>765</v>
      </c>
      <c r="F474" s="0" t="s">
        <v>776</v>
      </c>
      <c r="G474" s="0" t="s">
        <v>776</v>
      </c>
      <c r="H474" s="0" t="s">
        <v>777</v>
      </c>
      <c r="I474" s="3">
        <v>18</v>
      </c>
      <c r="J474" s="4">
        <v>15.5</v>
      </c>
      <c r="K474" s="5">
        <v>0</v>
      </c>
      <c r="L474" s="5">
        <v>0</v>
      </c>
      <c r="M474" s="5">
        <v>0</v>
      </c>
      <c r="N474" s="5">
        <v>0</v>
      </c>
      <c r="O474" s="5">
        <v>1</v>
      </c>
      <c r="P474" s="5">
        <v>0</v>
      </c>
      <c r="Q474" s="5">
        <v>1</v>
      </c>
      <c r="R474" s="0">
        <f>SUM(K474:Q474) * CommissionSales!J474</f>
      </c>
      <c r="S474" s="4">
        <f>R474 * (CommissionSales!I474 / 100)</f>
      </c>
    </row>
    <row r="475">
      <c r="A475" s="2" t="s">
        <v>19</v>
      </c>
      <c r="B475" s="2" t="s">
        <v>20</v>
      </c>
      <c r="C475" s="0" t="s">
        <v>38</v>
      </c>
      <c r="D475" s="0" t="s">
        <v>764</v>
      </c>
      <c r="E475" s="0" t="s">
        <v>765</v>
      </c>
      <c r="F475" s="0" t="s">
        <v>778</v>
      </c>
      <c r="G475" s="0" t="s">
        <v>778</v>
      </c>
      <c r="H475" s="0" t="s">
        <v>779</v>
      </c>
      <c r="I475" s="3">
        <v>18</v>
      </c>
      <c r="J475" s="4">
        <v>8.5</v>
      </c>
      <c r="K475" s="5">
        <v>0</v>
      </c>
      <c r="L475" s="5">
        <v>3</v>
      </c>
      <c r="M475" s="5">
        <v>2</v>
      </c>
      <c r="N475" s="5">
        <v>1</v>
      </c>
      <c r="O475" s="5">
        <v>4</v>
      </c>
      <c r="P475" s="5">
        <v>6</v>
      </c>
      <c r="Q475" s="5">
        <v>3</v>
      </c>
      <c r="R475" s="0">
        <f>SUM(K475:Q475) * CommissionSales!J475</f>
      </c>
      <c r="S475" s="4">
        <f>R475 * (CommissionSales!I475 / 100)</f>
      </c>
    </row>
    <row r="476">
      <c r="A476" s="2" t="s">
        <v>19</v>
      </c>
      <c r="B476" s="2" t="s">
        <v>20</v>
      </c>
      <c r="C476" s="0" t="s">
        <v>38</v>
      </c>
      <c r="D476" s="0" t="s">
        <v>764</v>
      </c>
      <c r="E476" s="0" t="s">
        <v>765</v>
      </c>
      <c r="F476" s="0" t="s">
        <v>780</v>
      </c>
      <c r="G476" s="0" t="s">
        <v>780</v>
      </c>
      <c r="H476" s="0" t="s">
        <v>781</v>
      </c>
      <c r="I476" s="3">
        <v>20</v>
      </c>
      <c r="J476" s="4">
        <v>45</v>
      </c>
      <c r="K476" s="5">
        <v>0</v>
      </c>
      <c r="L476" s="5">
        <v>0</v>
      </c>
      <c r="M476" s="5">
        <v>1</v>
      </c>
      <c r="N476" s="5">
        <v>1</v>
      </c>
      <c r="O476" s="5">
        <v>1</v>
      </c>
      <c r="P476" s="5">
        <v>0</v>
      </c>
      <c r="Q476" s="5">
        <v>2</v>
      </c>
      <c r="R476" s="0">
        <f>SUM(K476:Q476) * CommissionSales!J476</f>
      </c>
      <c r="S476" s="4">
        <f>R476 * (CommissionSales!I476 / 100)</f>
      </c>
    </row>
    <row r="477">
      <c r="A477" s="2" t="s">
        <v>19</v>
      </c>
      <c r="B477" s="2" t="s">
        <v>20</v>
      </c>
      <c r="C477" s="0" t="s">
        <v>38</v>
      </c>
      <c r="D477" s="0" t="s">
        <v>764</v>
      </c>
      <c r="E477" s="0" t="s">
        <v>765</v>
      </c>
      <c r="F477" s="0" t="s">
        <v>782</v>
      </c>
      <c r="G477" s="0" t="s">
        <v>782</v>
      </c>
      <c r="H477" s="0" t="s">
        <v>783</v>
      </c>
      <c r="I477" s="3">
        <v>18</v>
      </c>
      <c r="J477" s="4">
        <v>8.5</v>
      </c>
      <c r="K477" s="5">
        <v>0</v>
      </c>
      <c r="L477" s="5">
        <v>3</v>
      </c>
      <c r="M477" s="5">
        <v>1</v>
      </c>
      <c r="N477" s="5">
        <v>2</v>
      </c>
      <c r="O477" s="5">
        <v>4</v>
      </c>
      <c r="P477" s="5">
        <v>6</v>
      </c>
      <c r="Q477" s="5">
        <v>1</v>
      </c>
      <c r="R477" s="0">
        <f>SUM(K477:Q477) * CommissionSales!J477</f>
      </c>
      <c r="S477" s="4">
        <f>R477 * (CommissionSales!I477 / 100)</f>
      </c>
    </row>
    <row r="478">
      <c r="A478" s="2" t="s">
        <v>19</v>
      </c>
      <c r="B478" s="2" t="s">
        <v>20</v>
      </c>
      <c r="C478" s="0" t="s">
        <v>38</v>
      </c>
      <c r="D478" s="0" t="s">
        <v>764</v>
      </c>
      <c r="E478" s="0" t="s">
        <v>765</v>
      </c>
      <c r="F478" s="0" t="s">
        <v>768</v>
      </c>
      <c r="G478" s="0" t="s">
        <v>768</v>
      </c>
      <c r="H478" s="0" t="s">
        <v>769</v>
      </c>
      <c r="I478" s="3">
        <v>18</v>
      </c>
      <c r="J478" s="4">
        <v>15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1</v>
      </c>
      <c r="Q478" s="5">
        <v>1</v>
      </c>
      <c r="R478" s="0">
        <f>SUM(K478:Q478) * CommissionSales!J478</f>
      </c>
      <c r="S478" s="4">
        <f>R478 * (CommissionSales!I478 / 100)</f>
      </c>
    </row>
    <row r="479">
      <c r="A479" s="2" t="s">
        <v>19</v>
      </c>
      <c r="B479" s="2" t="s">
        <v>20</v>
      </c>
      <c r="C479" s="0" t="s">
        <v>38</v>
      </c>
      <c r="D479" s="0" t="s">
        <v>764</v>
      </c>
      <c r="E479" s="0" t="s">
        <v>765</v>
      </c>
      <c r="F479" s="0" t="s">
        <v>784</v>
      </c>
      <c r="G479" s="0" t="s">
        <v>784</v>
      </c>
      <c r="H479" s="0" t="s">
        <v>785</v>
      </c>
      <c r="I479" s="3">
        <v>20</v>
      </c>
      <c r="J479" s="4">
        <v>45</v>
      </c>
      <c r="K479" s="5">
        <v>1</v>
      </c>
      <c r="L479" s="5">
        <v>2</v>
      </c>
      <c r="M479" s="5">
        <v>1</v>
      </c>
      <c r="N479" s="5">
        <v>3</v>
      </c>
      <c r="O479" s="5">
        <v>1</v>
      </c>
      <c r="P479" s="5">
        <v>2</v>
      </c>
      <c r="Q479" s="5">
        <v>1</v>
      </c>
      <c r="R479" s="0">
        <f>SUM(K479:Q479) * CommissionSales!J479</f>
      </c>
      <c r="S479" s="4">
        <f>R479 * (CommissionSales!I479 / 100)</f>
      </c>
    </row>
    <row r="480">
      <c r="A480" s="2" t="s">
        <v>19</v>
      </c>
      <c r="B480" s="2" t="s">
        <v>20</v>
      </c>
      <c r="C480" s="0" t="s">
        <v>38</v>
      </c>
      <c r="D480" s="0" t="s">
        <v>764</v>
      </c>
      <c r="E480" s="0" t="s">
        <v>765</v>
      </c>
      <c r="F480" s="0" t="s">
        <v>772</v>
      </c>
      <c r="G480" s="0" t="s">
        <v>772</v>
      </c>
      <c r="H480" s="0" t="s">
        <v>773</v>
      </c>
      <c r="I480" s="3">
        <v>20</v>
      </c>
      <c r="J480" s="4">
        <v>15.5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1</v>
      </c>
      <c r="Q480" s="5">
        <v>0</v>
      </c>
      <c r="R480" s="0">
        <f>SUM(K480:Q480) * CommissionSales!J480</f>
      </c>
      <c r="S480" s="4">
        <f>R480 * (CommissionSales!I480 / 100)</f>
      </c>
    </row>
    <row r="481">
      <c r="A481" s="2" t="s">
        <v>19</v>
      </c>
      <c r="B481" s="2" t="s">
        <v>20</v>
      </c>
      <c r="C481" s="0" t="s">
        <v>38</v>
      </c>
      <c r="D481" s="0" t="s">
        <v>764</v>
      </c>
      <c r="E481" s="0" t="s">
        <v>765</v>
      </c>
      <c r="F481" s="0" t="s">
        <v>786</v>
      </c>
      <c r="G481" s="0" t="s">
        <v>786</v>
      </c>
      <c r="H481" s="0" t="s">
        <v>787</v>
      </c>
      <c r="I481" s="3">
        <v>18</v>
      </c>
      <c r="J481" s="4">
        <v>8.5</v>
      </c>
      <c r="K481" s="5">
        <v>0</v>
      </c>
      <c r="L481" s="5">
        <v>0</v>
      </c>
      <c r="M481" s="5">
        <v>0</v>
      </c>
      <c r="N481" s="5">
        <v>2</v>
      </c>
      <c r="O481" s="5">
        <v>5</v>
      </c>
      <c r="P481" s="5">
        <v>8</v>
      </c>
      <c r="Q481" s="5">
        <v>0</v>
      </c>
      <c r="R481" s="0">
        <f>SUM(K481:Q481) * CommissionSales!J481</f>
      </c>
      <c r="S481" s="4">
        <f>R481 * (CommissionSales!I481 / 100)</f>
      </c>
    </row>
    <row r="482">
      <c r="A482" s="2" t="s">
        <v>19</v>
      </c>
      <c r="B482" s="2" t="s">
        <v>20</v>
      </c>
      <c r="C482" s="0" t="s">
        <v>38</v>
      </c>
      <c r="D482" s="0" t="s">
        <v>764</v>
      </c>
      <c r="E482" s="0" t="s">
        <v>765</v>
      </c>
      <c r="F482" s="0" t="s">
        <v>788</v>
      </c>
      <c r="G482" s="0" t="s">
        <v>788</v>
      </c>
      <c r="H482" s="0" t="s">
        <v>789</v>
      </c>
      <c r="I482" s="3">
        <v>18</v>
      </c>
      <c r="J482" s="4">
        <v>4.6</v>
      </c>
      <c r="K482" s="5">
        <v>0</v>
      </c>
      <c r="L482" s="5">
        <v>0</v>
      </c>
      <c r="M482" s="5">
        <v>0</v>
      </c>
      <c r="N482" s="5">
        <v>0</v>
      </c>
      <c r="O482" s="5">
        <v>1</v>
      </c>
      <c r="P482" s="5">
        <v>4</v>
      </c>
      <c r="Q482" s="5">
        <v>1</v>
      </c>
      <c r="R482" s="0">
        <f>SUM(K482:Q482) * CommissionSales!J482</f>
      </c>
      <c r="S482" s="4">
        <f>R482 * (CommissionSales!I482 / 100)</f>
      </c>
    </row>
    <row r="483">
      <c r="A483" s="2" t="s">
        <v>19</v>
      </c>
      <c r="B483" s="2" t="s">
        <v>20</v>
      </c>
      <c r="C483" s="0" t="s">
        <v>38</v>
      </c>
      <c r="D483" s="0" t="s">
        <v>764</v>
      </c>
      <c r="E483" s="0" t="s">
        <v>765</v>
      </c>
      <c r="F483" s="0" t="s">
        <v>790</v>
      </c>
      <c r="G483" s="0" t="s">
        <v>790</v>
      </c>
      <c r="H483" s="0" t="s">
        <v>791</v>
      </c>
      <c r="I483" s="3">
        <v>18</v>
      </c>
      <c r="J483" s="4">
        <v>26</v>
      </c>
      <c r="K483" s="5">
        <v>0</v>
      </c>
      <c r="L483" s="5">
        <v>4</v>
      </c>
      <c r="M483" s="5">
        <v>0</v>
      </c>
      <c r="N483" s="5">
        <v>0</v>
      </c>
      <c r="O483" s="5">
        <v>5</v>
      </c>
      <c r="P483" s="5">
        <v>1</v>
      </c>
      <c r="Q483" s="5">
        <v>2</v>
      </c>
      <c r="R483" s="0">
        <f>SUM(K483:Q483) * CommissionSales!J483</f>
      </c>
      <c r="S483" s="4">
        <f>R483 * (CommissionSales!I483 / 100)</f>
      </c>
    </row>
    <row r="484">
      <c r="A484" s="2" t="s">
        <v>19</v>
      </c>
      <c r="B484" s="2" t="s">
        <v>20</v>
      </c>
      <c r="C484" s="0" t="s">
        <v>38</v>
      </c>
      <c r="D484" s="0" t="s">
        <v>764</v>
      </c>
      <c r="E484" s="0" t="s">
        <v>765</v>
      </c>
      <c r="F484" s="0" t="s">
        <v>792</v>
      </c>
      <c r="G484" s="0" t="s">
        <v>792</v>
      </c>
      <c r="H484" s="0" t="s">
        <v>793</v>
      </c>
      <c r="I484" s="3">
        <v>18</v>
      </c>
      <c r="J484" s="4">
        <v>7.2</v>
      </c>
      <c r="K484" s="5">
        <v>1</v>
      </c>
      <c r="L484" s="5">
        <v>2</v>
      </c>
      <c r="M484" s="5">
        <v>0</v>
      </c>
      <c r="N484" s="5">
        <v>1</v>
      </c>
      <c r="O484" s="5">
        <v>3</v>
      </c>
      <c r="P484" s="5">
        <v>8</v>
      </c>
      <c r="Q484" s="5">
        <v>2</v>
      </c>
      <c r="R484" s="0">
        <f>SUM(K484:Q484) * CommissionSales!J484</f>
      </c>
      <c r="S484" s="4">
        <f>R484 * (CommissionSales!I484 / 100)</f>
      </c>
    </row>
    <row r="485">
      <c r="A485" s="2" t="s">
        <v>19</v>
      </c>
      <c r="B485" s="2" t="s">
        <v>20</v>
      </c>
      <c r="C485" s="0" t="s">
        <v>38</v>
      </c>
      <c r="D485" s="0" t="s">
        <v>764</v>
      </c>
      <c r="E485" s="0" t="s">
        <v>765</v>
      </c>
      <c r="F485" s="0" t="s">
        <v>794</v>
      </c>
      <c r="G485" s="0" t="s">
        <v>794</v>
      </c>
      <c r="H485" s="0" t="s">
        <v>795</v>
      </c>
      <c r="I485" s="3">
        <v>18</v>
      </c>
      <c r="J485" s="4">
        <v>7</v>
      </c>
      <c r="K485" s="5">
        <v>3</v>
      </c>
      <c r="L485" s="5">
        <v>4</v>
      </c>
      <c r="M485" s="5">
        <v>2</v>
      </c>
      <c r="N485" s="5">
        <v>1</v>
      </c>
      <c r="O485" s="5">
        <v>8</v>
      </c>
      <c r="P485" s="5">
        <v>7</v>
      </c>
      <c r="Q485" s="5">
        <v>8</v>
      </c>
      <c r="R485" s="0">
        <f>SUM(K485:Q485) * CommissionSales!J485</f>
      </c>
      <c r="S485" s="4">
        <f>R485 * (CommissionSales!I485 / 100)</f>
      </c>
    </row>
    <row r="486">
      <c r="A486" s="2" t="s">
        <v>19</v>
      </c>
      <c r="B486" s="2" t="s">
        <v>20</v>
      </c>
      <c r="C486" s="0" t="s">
        <v>38</v>
      </c>
      <c r="D486" s="0" t="s">
        <v>764</v>
      </c>
      <c r="E486" s="0" t="s">
        <v>765</v>
      </c>
      <c r="F486" s="0" t="s">
        <v>796</v>
      </c>
      <c r="G486" s="0" t="s">
        <v>796</v>
      </c>
      <c r="H486" s="0" t="s">
        <v>797</v>
      </c>
      <c r="I486" s="3">
        <v>18</v>
      </c>
      <c r="J486" s="4">
        <v>26</v>
      </c>
      <c r="K486" s="5">
        <v>1</v>
      </c>
      <c r="L486" s="5">
        <v>1</v>
      </c>
      <c r="M486" s="5">
        <v>0</v>
      </c>
      <c r="N486" s="5">
        <v>0</v>
      </c>
      <c r="O486" s="5">
        <v>1</v>
      </c>
      <c r="P486" s="5">
        <v>6</v>
      </c>
      <c r="Q486" s="5">
        <v>1</v>
      </c>
      <c r="R486" s="0">
        <f>SUM(K486:Q486) * CommissionSales!J486</f>
      </c>
      <c r="S486" s="4">
        <f>R486 * (CommissionSales!I486 / 100)</f>
      </c>
    </row>
    <row r="487">
      <c r="A487" s="2" t="s">
        <v>19</v>
      </c>
      <c r="B487" s="2" t="s">
        <v>20</v>
      </c>
      <c r="C487" s="0" t="s">
        <v>38</v>
      </c>
      <c r="D487" s="0" t="s">
        <v>764</v>
      </c>
      <c r="E487" s="0" t="s">
        <v>765</v>
      </c>
      <c r="F487" s="0" t="s">
        <v>798</v>
      </c>
      <c r="G487" s="0" t="s">
        <v>798</v>
      </c>
      <c r="H487" s="0" t="s">
        <v>799</v>
      </c>
      <c r="I487" s="3">
        <v>18</v>
      </c>
      <c r="J487" s="4">
        <v>3</v>
      </c>
      <c r="K487" s="5">
        <v>4</v>
      </c>
      <c r="L487" s="5">
        <v>4</v>
      </c>
      <c r="M487" s="5">
        <v>5</v>
      </c>
      <c r="N487" s="5">
        <v>3</v>
      </c>
      <c r="O487" s="5">
        <v>8</v>
      </c>
      <c r="P487" s="5">
        <v>13</v>
      </c>
      <c r="Q487" s="5">
        <v>6</v>
      </c>
      <c r="R487" s="0">
        <f>SUM(K487:Q487) * CommissionSales!J487</f>
      </c>
      <c r="S487" s="4">
        <f>R487 * (CommissionSales!I487 / 100)</f>
      </c>
    </row>
    <row r="488">
      <c r="A488" s="2" t="s">
        <v>19</v>
      </c>
      <c r="B488" s="2" t="s">
        <v>20</v>
      </c>
      <c r="C488" s="0" t="s">
        <v>38</v>
      </c>
      <c r="D488" s="0" t="s">
        <v>764</v>
      </c>
      <c r="E488" s="0" t="s">
        <v>765</v>
      </c>
      <c r="F488" s="0" t="s">
        <v>800</v>
      </c>
      <c r="G488" s="0" t="s">
        <v>800</v>
      </c>
      <c r="H488" s="0" t="s">
        <v>801</v>
      </c>
      <c r="I488" s="3">
        <v>18</v>
      </c>
      <c r="J488" s="4">
        <v>8.3</v>
      </c>
      <c r="K488" s="5">
        <v>0</v>
      </c>
      <c r="L488" s="5">
        <v>1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0">
        <f>SUM(K488:Q488) * CommissionSales!J488</f>
      </c>
      <c r="S488" s="4">
        <f>R488 * (CommissionSales!I488 / 100)</f>
      </c>
    </row>
    <row r="489">
      <c r="A489" s="2" t="s">
        <v>19</v>
      </c>
      <c r="B489" s="2" t="s">
        <v>20</v>
      </c>
      <c r="C489" s="0" t="s">
        <v>38</v>
      </c>
      <c r="D489" s="0" t="s">
        <v>764</v>
      </c>
      <c r="E489" s="0" t="s">
        <v>765</v>
      </c>
      <c r="F489" s="0" t="s">
        <v>802</v>
      </c>
      <c r="G489" s="0" t="s">
        <v>802</v>
      </c>
      <c r="H489" s="0" t="s">
        <v>803</v>
      </c>
      <c r="I489" s="3">
        <v>18</v>
      </c>
      <c r="J489" s="4">
        <v>8.4</v>
      </c>
      <c r="K489" s="5">
        <v>0</v>
      </c>
      <c r="L489" s="5">
        <v>0</v>
      </c>
      <c r="M489" s="5">
        <v>1</v>
      </c>
      <c r="N489" s="5">
        <v>0</v>
      </c>
      <c r="O489" s="5">
        <v>1</v>
      </c>
      <c r="P489" s="5">
        <v>2</v>
      </c>
      <c r="Q489" s="5">
        <v>0</v>
      </c>
      <c r="R489" s="0">
        <f>SUM(K489:Q489) * CommissionSales!J489</f>
      </c>
      <c r="S489" s="4">
        <f>R489 * (CommissionSales!I489 / 100)</f>
      </c>
    </row>
    <row r="490">
      <c r="A490" s="2" t="s">
        <v>19</v>
      </c>
      <c r="B490" s="2" t="s">
        <v>20</v>
      </c>
      <c r="C490" s="0" t="s">
        <v>38</v>
      </c>
      <c r="D490" s="0" t="s">
        <v>764</v>
      </c>
      <c r="E490" s="0" t="s">
        <v>765</v>
      </c>
      <c r="F490" s="0" t="s">
        <v>804</v>
      </c>
      <c r="G490" s="0" t="s">
        <v>804</v>
      </c>
      <c r="H490" s="0" t="s">
        <v>805</v>
      </c>
      <c r="I490" s="3">
        <v>18</v>
      </c>
      <c r="J490" s="4">
        <v>8.5</v>
      </c>
      <c r="K490" s="5">
        <v>2</v>
      </c>
      <c r="L490" s="5">
        <v>1</v>
      </c>
      <c r="M490" s="5">
        <v>2</v>
      </c>
      <c r="N490" s="5">
        <v>0</v>
      </c>
      <c r="O490" s="5">
        <v>4</v>
      </c>
      <c r="P490" s="5">
        <v>10</v>
      </c>
      <c r="Q490" s="5">
        <v>3</v>
      </c>
      <c r="R490" s="0">
        <f>SUM(K490:Q490) * CommissionSales!J490</f>
      </c>
      <c r="S490" s="4">
        <f>R490 * (CommissionSales!I490 / 100)</f>
      </c>
    </row>
    <row r="491">
      <c r="A491" s="2" t="s">
        <v>19</v>
      </c>
      <c r="B491" s="2" t="s">
        <v>20</v>
      </c>
      <c r="C491" s="0" t="s">
        <v>38</v>
      </c>
      <c r="D491" s="0" t="s">
        <v>764</v>
      </c>
      <c r="E491" s="0" t="s">
        <v>765</v>
      </c>
      <c r="F491" s="0" t="s">
        <v>806</v>
      </c>
      <c r="G491" s="0" t="s">
        <v>806</v>
      </c>
      <c r="H491" s="0" t="s">
        <v>807</v>
      </c>
      <c r="I491" s="3">
        <v>18</v>
      </c>
      <c r="J491" s="4">
        <v>2.8</v>
      </c>
      <c r="K491" s="5">
        <v>0</v>
      </c>
      <c r="L491" s="5">
        <v>0</v>
      </c>
      <c r="M491" s="5">
        <v>1</v>
      </c>
      <c r="N491" s="5">
        <v>0</v>
      </c>
      <c r="O491" s="5">
        <v>5</v>
      </c>
      <c r="P491" s="5">
        <v>8</v>
      </c>
      <c r="Q491" s="5">
        <v>0</v>
      </c>
      <c r="R491" s="0">
        <f>SUM(K491:Q491) * CommissionSales!J491</f>
      </c>
      <c r="S491" s="4">
        <f>R491 * (CommissionSales!I491 / 100)</f>
      </c>
    </row>
    <row r="492">
      <c r="A492" s="2" t="s">
        <v>19</v>
      </c>
      <c r="B492" s="2" t="s">
        <v>20</v>
      </c>
      <c r="C492" s="0" t="s">
        <v>38</v>
      </c>
      <c r="D492" s="0" t="s">
        <v>764</v>
      </c>
      <c r="E492" s="0" t="s">
        <v>765</v>
      </c>
      <c r="F492" s="0" t="s">
        <v>808</v>
      </c>
      <c r="G492" s="0" t="s">
        <v>808</v>
      </c>
      <c r="H492" s="0" t="s">
        <v>809</v>
      </c>
      <c r="I492" s="3">
        <v>18</v>
      </c>
      <c r="J492" s="4">
        <v>8.5</v>
      </c>
      <c r="K492" s="5">
        <v>0</v>
      </c>
      <c r="L492" s="5">
        <v>0</v>
      </c>
      <c r="M492" s="5">
        <v>1</v>
      </c>
      <c r="N492" s="5">
        <v>0</v>
      </c>
      <c r="O492" s="5">
        <v>2</v>
      </c>
      <c r="P492" s="5">
        <v>2</v>
      </c>
      <c r="Q492" s="5">
        <v>0</v>
      </c>
      <c r="R492" s="0">
        <f>SUM(K492:Q492) * CommissionSales!J492</f>
      </c>
      <c r="S492" s="4">
        <f>R492 * (CommissionSales!I492 / 100)</f>
      </c>
    </row>
    <row r="493">
      <c r="A493" s="2" t="s">
        <v>19</v>
      </c>
      <c r="B493" s="2" t="s">
        <v>20</v>
      </c>
      <c r="C493" s="0" t="s">
        <v>38</v>
      </c>
      <c r="D493" s="0" t="s">
        <v>764</v>
      </c>
      <c r="E493" s="0" t="s">
        <v>765</v>
      </c>
      <c r="F493" s="0" t="s">
        <v>810</v>
      </c>
      <c r="G493" s="0" t="s">
        <v>810</v>
      </c>
      <c r="H493" s="0" t="s">
        <v>811</v>
      </c>
      <c r="I493" s="3">
        <v>18</v>
      </c>
      <c r="J493" s="4">
        <v>8.5</v>
      </c>
      <c r="K493" s="5">
        <v>3</v>
      </c>
      <c r="L493" s="5">
        <v>3</v>
      </c>
      <c r="M493" s="5">
        <v>0</v>
      </c>
      <c r="N493" s="5">
        <v>2</v>
      </c>
      <c r="O493" s="5">
        <v>5</v>
      </c>
      <c r="P493" s="5">
        <v>6</v>
      </c>
      <c r="Q493" s="5">
        <v>1</v>
      </c>
      <c r="R493" s="0">
        <f>SUM(K493:Q493) * CommissionSales!J493</f>
      </c>
      <c r="S493" s="4">
        <f>R493 * (CommissionSales!I493 / 100)</f>
      </c>
    </row>
    <row r="494">
      <c r="A494" s="2" t="s">
        <v>19</v>
      </c>
      <c r="B494" s="2" t="s">
        <v>20</v>
      </c>
      <c r="C494" s="0" t="s">
        <v>38</v>
      </c>
      <c r="D494" s="0" t="s">
        <v>764</v>
      </c>
      <c r="E494" s="0" t="s">
        <v>765</v>
      </c>
      <c r="F494" s="0" t="s">
        <v>812</v>
      </c>
      <c r="G494" s="0" t="s">
        <v>812</v>
      </c>
      <c r="H494" s="0" t="s">
        <v>813</v>
      </c>
      <c r="I494" s="3">
        <v>18</v>
      </c>
      <c r="J494" s="4">
        <v>8.5</v>
      </c>
      <c r="K494" s="5">
        <v>1</v>
      </c>
      <c r="L494" s="5">
        <v>0</v>
      </c>
      <c r="M494" s="5">
        <v>0</v>
      </c>
      <c r="N494" s="5">
        <v>0</v>
      </c>
      <c r="O494" s="5">
        <v>2</v>
      </c>
      <c r="P494" s="5">
        <v>2</v>
      </c>
      <c r="Q494" s="5">
        <v>2</v>
      </c>
      <c r="R494" s="0">
        <f>SUM(K494:Q494) * CommissionSales!J494</f>
      </c>
      <c r="S494" s="4">
        <f>R494 * (CommissionSales!I494 / 100)</f>
      </c>
    </row>
    <row r="495">
      <c r="A495" s="2" t="s">
        <v>19</v>
      </c>
      <c r="B495" s="2" t="s">
        <v>20</v>
      </c>
      <c r="C495" s="0" t="s">
        <v>38</v>
      </c>
      <c r="D495" s="0" t="s">
        <v>764</v>
      </c>
      <c r="E495" s="0" t="s">
        <v>765</v>
      </c>
      <c r="F495" s="0" t="s">
        <v>814</v>
      </c>
      <c r="G495" s="0" t="s">
        <v>814</v>
      </c>
      <c r="H495" s="0" t="s">
        <v>815</v>
      </c>
      <c r="I495" s="3">
        <v>18</v>
      </c>
      <c r="J495" s="4">
        <v>5.8</v>
      </c>
      <c r="K495" s="5">
        <v>1</v>
      </c>
      <c r="L495" s="5">
        <v>7</v>
      </c>
      <c r="M495" s="5">
        <v>2</v>
      </c>
      <c r="N495" s="5">
        <v>8</v>
      </c>
      <c r="O495" s="5">
        <v>8</v>
      </c>
      <c r="P495" s="5">
        <v>9</v>
      </c>
      <c r="Q495" s="5">
        <v>9</v>
      </c>
      <c r="R495" s="0">
        <f>SUM(K495:Q495) * CommissionSales!J495</f>
      </c>
      <c r="S495" s="4">
        <f>R495 * (CommissionSales!I495 / 100)</f>
      </c>
    </row>
    <row r="496">
      <c r="A496" s="2" t="s">
        <v>19</v>
      </c>
      <c r="B496" s="2" t="s">
        <v>20</v>
      </c>
      <c r="C496" s="0" t="s">
        <v>45</v>
      </c>
      <c r="D496" s="0" t="s">
        <v>764</v>
      </c>
      <c r="E496" s="0" t="s">
        <v>765</v>
      </c>
      <c r="F496" s="0" t="s">
        <v>778</v>
      </c>
      <c r="G496" s="0" t="s">
        <v>778</v>
      </c>
      <c r="H496" s="0" t="s">
        <v>779</v>
      </c>
      <c r="I496" s="3">
        <v>18</v>
      </c>
      <c r="J496" s="4">
        <v>8.5</v>
      </c>
      <c r="K496" s="5">
        <v>3</v>
      </c>
      <c r="L496" s="5">
        <v>3</v>
      </c>
      <c r="M496" s="5">
        <v>4</v>
      </c>
      <c r="N496" s="5">
        <v>1</v>
      </c>
      <c r="O496" s="5">
        <v>6</v>
      </c>
      <c r="P496" s="5">
        <v>8</v>
      </c>
      <c r="Q496" s="5">
        <v>6</v>
      </c>
      <c r="R496" s="0">
        <f>SUM(K496:Q496) * CommissionSales!J496</f>
      </c>
      <c r="S496" s="4">
        <f>R496 * (CommissionSales!I496 / 100)</f>
      </c>
    </row>
    <row r="497">
      <c r="A497" s="2" t="s">
        <v>19</v>
      </c>
      <c r="B497" s="2" t="s">
        <v>20</v>
      </c>
      <c r="C497" s="0" t="s">
        <v>45</v>
      </c>
      <c r="D497" s="0" t="s">
        <v>764</v>
      </c>
      <c r="E497" s="0" t="s">
        <v>765</v>
      </c>
      <c r="F497" s="0" t="s">
        <v>780</v>
      </c>
      <c r="G497" s="0" t="s">
        <v>780</v>
      </c>
      <c r="H497" s="0" t="s">
        <v>781</v>
      </c>
      <c r="I497" s="3">
        <v>20</v>
      </c>
      <c r="J497" s="4">
        <v>45</v>
      </c>
      <c r="K497" s="5">
        <v>5</v>
      </c>
      <c r="L497" s="5">
        <v>2</v>
      </c>
      <c r="M497" s="5">
        <v>2</v>
      </c>
      <c r="N497" s="5">
        <v>14</v>
      </c>
      <c r="O497" s="5">
        <v>7</v>
      </c>
      <c r="P497" s="5">
        <v>15</v>
      </c>
      <c r="Q497" s="5">
        <v>11</v>
      </c>
      <c r="R497" s="0">
        <f>SUM(K497:Q497) * CommissionSales!J497</f>
      </c>
      <c r="S497" s="4">
        <f>R497 * (CommissionSales!I497 / 100)</f>
      </c>
    </row>
    <row r="498">
      <c r="A498" s="2" t="s">
        <v>19</v>
      </c>
      <c r="B498" s="2" t="s">
        <v>20</v>
      </c>
      <c r="C498" s="0" t="s">
        <v>45</v>
      </c>
      <c r="D498" s="0" t="s">
        <v>764</v>
      </c>
      <c r="E498" s="0" t="s">
        <v>765</v>
      </c>
      <c r="F498" s="0" t="s">
        <v>816</v>
      </c>
      <c r="G498" s="0" t="s">
        <v>816</v>
      </c>
      <c r="H498" s="0" t="s">
        <v>817</v>
      </c>
      <c r="I498" s="3">
        <v>20</v>
      </c>
      <c r="J498" s="4">
        <v>32</v>
      </c>
      <c r="K498" s="5">
        <v>0</v>
      </c>
      <c r="L498" s="5">
        <v>3</v>
      </c>
      <c r="M498" s="5">
        <v>4</v>
      </c>
      <c r="N498" s="5">
        <v>3</v>
      </c>
      <c r="O498" s="5">
        <v>4</v>
      </c>
      <c r="P498" s="5">
        <v>7</v>
      </c>
      <c r="Q498" s="5">
        <v>6</v>
      </c>
      <c r="R498" s="0">
        <f>SUM(K498:Q498) * CommissionSales!J498</f>
      </c>
      <c r="S498" s="4">
        <f>R498 * (CommissionSales!I498 / 100)</f>
      </c>
    </row>
    <row r="499">
      <c r="A499" s="2" t="s">
        <v>19</v>
      </c>
      <c r="B499" s="2" t="s">
        <v>20</v>
      </c>
      <c r="C499" s="0" t="s">
        <v>45</v>
      </c>
      <c r="D499" s="0" t="s">
        <v>764</v>
      </c>
      <c r="E499" s="0" t="s">
        <v>765</v>
      </c>
      <c r="F499" s="0" t="s">
        <v>766</v>
      </c>
      <c r="G499" s="0" t="s">
        <v>766</v>
      </c>
      <c r="H499" s="0" t="s">
        <v>767</v>
      </c>
      <c r="I499" s="3">
        <v>18</v>
      </c>
      <c r="J499" s="4">
        <v>14</v>
      </c>
      <c r="K499" s="5">
        <v>1</v>
      </c>
      <c r="L499" s="5">
        <v>6</v>
      </c>
      <c r="M499" s="5">
        <v>9</v>
      </c>
      <c r="N499" s="5">
        <v>4</v>
      </c>
      <c r="O499" s="5">
        <v>2</v>
      </c>
      <c r="P499" s="5">
        <v>6</v>
      </c>
      <c r="Q499" s="5">
        <v>4</v>
      </c>
      <c r="R499" s="0">
        <f>SUM(K499:Q499) * CommissionSales!J499</f>
      </c>
      <c r="S499" s="4">
        <f>R499 * (CommissionSales!I499 / 100)</f>
      </c>
    </row>
    <row r="500">
      <c r="A500" s="2" t="s">
        <v>19</v>
      </c>
      <c r="B500" s="2" t="s">
        <v>20</v>
      </c>
      <c r="C500" s="0" t="s">
        <v>45</v>
      </c>
      <c r="D500" s="0" t="s">
        <v>764</v>
      </c>
      <c r="E500" s="0" t="s">
        <v>765</v>
      </c>
      <c r="F500" s="0" t="s">
        <v>818</v>
      </c>
      <c r="G500" s="0" t="s">
        <v>818</v>
      </c>
      <c r="H500" s="0" t="s">
        <v>819</v>
      </c>
      <c r="I500" s="3">
        <v>18</v>
      </c>
      <c r="J500" s="4">
        <v>2.6</v>
      </c>
      <c r="K500" s="5">
        <v>1</v>
      </c>
      <c r="L500" s="5">
        <v>4</v>
      </c>
      <c r="M500" s="5">
        <v>2</v>
      </c>
      <c r="N500" s="5">
        <v>4</v>
      </c>
      <c r="O500" s="5">
        <v>6</v>
      </c>
      <c r="P500" s="5">
        <v>6</v>
      </c>
      <c r="Q500" s="5">
        <v>5</v>
      </c>
      <c r="R500" s="0">
        <f>SUM(K500:Q500) * CommissionSales!J500</f>
      </c>
      <c r="S500" s="4">
        <f>R500 * (CommissionSales!I500 / 100)</f>
      </c>
    </row>
    <row r="501">
      <c r="A501" s="2" t="s">
        <v>19</v>
      </c>
      <c r="B501" s="2" t="s">
        <v>20</v>
      </c>
      <c r="C501" s="0" t="s">
        <v>45</v>
      </c>
      <c r="D501" s="0" t="s">
        <v>764</v>
      </c>
      <c r="E501" s="0" t="s">
        <v>765</v>
      </c>
      <c r="F501" s="0" t="s">
        <v>782</v>
      </c>
      <c r="G501" s="0" t="s">
        <v>782</v>
      </c>
      <c r="H501" s="0" t="s">
        <v>783</v>
      </c>
      <c r="I501" s="3">
        <v>18</v>
      </c>
      <c r="J501" s="4">
        <v>8.5</v>
      </c>
      <c r="K501" s="5">
        <v>0</v>
      </c>
      <c r="L501" s="5">
        <v>4</v>
      </c>
      <c r="M501" s="5">
        <v>4</v>
      </c>
      <c r="N501" s="5">
        <v>0</v>
      </c>
      <c r="O501" s="5">
        <v>5</v>
      </c>
      <c r="P501" s="5">
        <v>7</v>
      </c>
      <c r="Q501" s="5">
        <v>4</v>
      </c>
      <c r="R501" s="0">
        <f>SUM(K501:Q501) * CommissionSales!J501</f>
      </c>
      <c r="S501" s="4">
        <f>R501 * (CommissionSales!I501 / 100)</f>
      </c>
    </row>
    <row r="502">
      <c r="A502" s="2" t="s">
        <v>19</v>
      </c>
      <c r="B502" s="2" t="s">
        <v>20</v>
      </c>
      <c r="C502" s="0" t="s">
        <v>45</v>
      </c>
      <c r="D502" s="0" t="s">
        <v>764</v>
      </c>
      <c r="E502" s="0" t="s">
        <v>765</v>
      </c>
      <c r="F502" s="0" t="s">
        <v>768</v>
      </c>
      <c r="G502" s="0" t="s">
        <v>768</v>
      </c>
      <c r="H502" s="0" t="s">
        <v>769</v>
      </c>
      <c r="I502" s="3">
        <v>18</v>
      </c>
      <c r="J502" s="4">
        <v>15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4</v>
      </c>
      <c r="Q502" s="5">
        <v>0</v>
      </c>
      <c r="R502" s="0">
        <f>SUM(K502:Q502) * CommissionSales!J502</f>
      </c>
      <c r="S502" s="4">
        <f>R502 * (CommissionSales!I502 / 100)</f>
      </c>
    </row>
    <row r="503">
      <c r="A503" s="2" t="s">
        <v>19</v>
      </c>
      <c r="B503" s="2" t="s">
        <v>20</v>
      </c>
      <c r="C503" s="0" t="s">
        <v>45</v>
      </c>
      <c r="D503" s="0" t="s">
        <v>764</v>
      </c>
      <c r="E503" s="0" t="s">
        <v>765</v>
      </c>
      <c r="F503" s="0" t="s">
        <v>770</v>
      </c>
      <c r="G503" s="0" t="s">
        <v>770</v>
      </c>
      <c r="H503" s="0" t="s">
        <v>771</v>
      </c>
      <c r="I503" s="3">
        <v>18</v>
      </c>
      <c r="J503" s="4">
        <v>14</v>
      </c>
      <c r="K503" s="5">
        <v>2</v>
      </c>
      <c r="L503" s="5">
        <v>2</v>
      </c>
      <c r="M503" s="5">
        <v>1</v>
      </c>
      <c r="N503" s="5">
        <v>1</v>
      </c>
      <c r="O503" s="5">
        <v>4</v>
      </c>
      <c r="P503" s="5">
        <v>4</v>
      </c>
      <c r="Q503" s="5">
        <v>3</v>
      </c>
      <c r="R503" s="0">
        <f>SUM(K503:Q503) * CommissionSales!J503</f>
      </c>
      <c r="S503" s="4">
        <f>R503 * (CommissionSales!I503 / 100)</f>
      </c>
    </row>
    <row r="504">
      <c r="A504" s="2" t="s">
        <v>19</v>
      </c>
      <c r="B504" s="2" t="s">
        <v>20</v>
      </c>
      <c r="C504" s="0" t="s">
        <v>45</v>
      </c>
      <c r="D504" s="0" t="s">
        <v>764</v>
      </c>
      <c r="E504" s="0" t="s">
        <v>765</v>
      </c>
      <c r="F504" s="0" t="s">
        <v>820</v>
      </c>
      <c r="G504" s="0" t="s">
        <v>820</v>
      </c>
      <c r="H504" s="0" t="s">
        <v>821</v>
      </c>
      <c r="I504" s="3">
        <v>18</v>
      </c>
      <c r="J504" s="4">
        <v>9.8</v>
      </c>
      <c r="K504" s="5">
        <v>0</v>
      </c>
      <c r="L504" s="5">
        <v>0</v>
      </c>
      <c r="M504" s="5">
        <v>0</v>
      </c>
      <c r="N504" s="5">
        <v>1</v>
      </c>
      <c r="O504" s="5">
        <v>0</v>
      </c>
      <c r="P504" s="5">
        <v>0</v>
      </c>
      <c r="Q504" s="5">
        <v>0</v>
      </c>
      <c r="R504" s="0">
        <f>SUM(K504:Q504) * CommissionSales!J504</f>
      </c>
      <c r="S504" s="4">
        <f>R504 * (CommissionSales!I504 / 100)</f>
      </c>
    </row>
    <row r="505">
      <c r="A505" s="2" t="s">
        <v>19</v>
      </c>
      <c r="B505" s="2" t="s">
        <v>20</v>
      </c>
      <c r="C505" s="0" t="s">
        <v>45</v>
      </c>
      <c r="D505" s="0" t="s">
        <v>764</v>
      </c>
      <c r="E505" s="0" t="s">
        <v>765</v>
      </c>
      <c r="F505" s="0" t="s">
        <v>822</v>
      </c>
      <c r="G505" s="0" t="s">
        <v>822</v>
      </c>
      <c r="H505" s="0" t="s">
        <v>823</v>
      </c>
      <c r="I505" s="3">
        <v>18</v>
      </c>
      <c r="J505" s="4">
        <v>13.9</v>
      </c>
      <c r="K505" s="5">
        <v>0</v>
      </c>
      <c r="L505" s="5">
        <v>0</v>
      </c>
      <c r="M505" s="5">
        <v>0</v>
      </c>
      <c r="N505" s="5">
        <v>0</v>
      </c>
      <c r="O505" s="5">
        <v>1</v>
      </c>
      <c r="P505" s="5">
        <v>0</v>
      </c>
      <c r="Q505" s="5">
        <v>0</v>
      </c>
      <c r="R505" s="0">
        <f>SUM(K505:Q505) * CommissionSales!J505</f>
      </c>
      <c r="S505" s="4">
        <f>R505 * (CommissionSales!I505 / 100)</f>
      </c>
    </row>
    <row r="506">
      <c r="A506" s="2" t="s">
        <v>19</v>
      </c>
      <c r="B506" s="2" t="s">
        <v>20</v>
      </c>
      <c r="C506" s="0" t="s">
        <v>45</v>
      </c>
      <c r="D506" s="0" t="s">
        <v>764</v>
      </c>
      <c r="E506" s="0" t="s">
        <v>765</v>
      </c>
      <c r="F506" s="0" t="s">
        <v>784</v>
      </c>
      <c r="G506" s="0" t="s">
        <v>784</v>
      </c>
      <c r="H506" s="0" t="s">
        <v>785</v>
      </c>
      <c r="I506" s="3">
        <v>20</v>
      </c>
      <c r="J506" s="4">
        <v>45</v>
      </c>
      <c r="K506" s="5">
        <v>6</v>
      </c>
      <c r="L506" s="5">
        <v>7</v>
      </c>
      <c r="M506" s="5">
        <v>6</v>
      </c>
      <c r="N506" s="5">
        <v>11</v>
      </c>
      <c r="O506" s="5">
        <v>7</v>
      </c>
      <c r="P506" s="5">
        <v>11</v>
      </c>
      <c r="Q506" s="5">
        <v>11</v>
      </c>
      <c r="R506" s="0">
        <f>SUM(K506:Q506) * CommissionSales!J506</f>
      </c>
      <c r="S506" s="4">
        <f>R506 * (CommissionSales!I506 / 100)</f>
      </c>
    </row>
    <row r="507">
      <c r="A507" s="2" t="s">
        <v>19</v>
      </c>
      <c r="B507" s="2" t="s">
        <v>20</v>
      </c>
      <c r="C507" s="0" t="s">
        <v>45</v>
      </c>
      <c r="D507" s="0" t="s">
        <v>764</v>
      </c>
      <c r="E507" s="0" t="s">
        <v>765</v>
      </c>
      <c r="F507" s="0" t="s">
        <v>772</v>
      </c>
      <c r="G507" s="0" t="s">
        <v>772</v>
      </c>
      <c r="H507" s="0" t="s">
        <v>773</v>
      </c>
      <c r="I507" s="3">
        <v>20</v>
      </c>
      <c r="J507" s="4">
        <v>15.5</v>
      </c>
      <c r="K507" s="5">
        <v>1</v>
      </c>
      <c r="L507" s="5">
        <v>0</v>
      </c>
      <c r="M507" s="5">
        <v>0</v>
      </c>
      <c r="N507" s="5">
        <v>1</v>
      </c>
      <c r="O507" s="5">
        <v>2</v>
      </c>
      <c r="P507" s="5">
        <v>0</v>
      </c>
      <c r="Q507" s="5">
        <v>0</v>
      </c>
      <c r="R507" s="0">
        <f>SUM(K507:Q507) * CommissionSales!J507</f>
      </c>
      <c r="S507" s="4">
        <f>R507 * (CommissionSales!I507 / 100)</f>
      </c>
    </row>
    <row r="508">
      <c r="A508" s="2" t="s">
        <v>19</v>
      </c>
      <c r="B508" s="2" t="s">
        <v>20</v>
      </c>
      <c r="C508" s="0" t="s">
        <v>45</v>
      </c>
      <c r="D508" s="0" t="s">
        <v>764</v>
      </c>
      <c r="E508" s="0" t="s">
        <v>765</v>
      </c>
      <c r="F508" s="0" t="s">
        <v>786</v>
      </c>
      <c r="G508" s="0" t="s">
        <v>786</v>
      </c>
      <c r="H508" s="0" t="s">
        <v>787</v>
      </c>
      <c r="I508" s="3">
        <v>18</v>
      </c>
      <c r="J508" s="4">
        <v>8.5</v>
      </c>
      <c r="K508" s="5">
        <v>3</v>
      </c>
      <c r="L508" s="5">
        <v>3</v>
      </c>
      <c r="M508" s="5">
        <v>2</v>
      </c>
      <c r="N508" s="5">
        <v>4</v>
      </c>
      <c r="O508" s="5">
        <v>4</v>
      </c>
      <c r="P508" s="5">
        <v>6</v>
      </c>
      <c r="Q508" s="5">
        <v>6</v>
      </c>
      <c r="R508" s="0">
        <f>SUM(K508:Q508) * CommissionSales!J508</f>
      </c>
      <c r="S508" s="4">
        <f>R508 * (CommissionSales!I508 / 100)</f>
      </c>
    </row>
    <row r="509">
      <c r="A509" s="2" t="s">
        <v>19</v>
      </c>
      <c r="B509" s="2" t="s">
        <v>20</v>
      </c>
      <c r="C509" s="0" t="s">
        <v>45</v>
      </c>
      <c r="D509" s="0" t="s">
        <v>764</v>
      </c>
      <c r="E509" s="0" t="s">
        <v>765</v>
      </c>
      <c r="F509" s="0" t="s">
        <v>788</v>
      </c>
      <c r="G509" s="0" t="s">
        <v>788</v>
      </c>
      <c r="H509" s="0" t="s">
        <v>789</v>
      </c>
      <c r="I509" s="3">
        <v>18</v>
      </c>
      <c r="J509" s="4">
        <v>4.6</v>
      </c>
      <c r="K509" s="5">
        <v>0</v>
      </c>
      <c r="L509" s="5">
        <v>5</v>
      </c>
      <c r="M509" s="5">
        <v>3</v>
      </c>
      <c r="N509" s="5">
        <v>6</v>
      </c>
      <c r="O509" s="5">
        <v>3</v>
      </c>
      <c r="P509" s="5">
        <v>6</v>
      </c>
      <c r="Q509" s="5">
        <v>6</v>
      </c>
      <c r="R509" s="0">
        <f>SUM(K509:Q509) * CommissionSales!J509</f>
      </c>
      <c r="S509" s="4">
        <f>R509 * (CommissionSales!I509 / 100)</f>
      </c>
    </row>
    <row r="510">
      <c r="A510" s="2" t="s">
        <v>19</v>
      </c>
      <c r="B510" s="2" t="s">
        <v>20</v>
      </c>
      <c r="C510" s="0" t="s">
        <v>45</v>
      </c>
      <c r="D510" s="0" t="s">
        <v>764</v>
      </c>
      <c r="E510" s="0" t="s">
        <v>765</v>
      </c>
      <c r="F510" s="0" t="s">
        <v>824</v>
      </c>
      <c r="G510" s="0" t="s">
        <v>824</v>
      </c>
      <c r="H510" s="0" t="s">
        <v>825</v>
      </c>
      <c r="I510" s="3">
        <v>18</v>
      </c>
      <c r="J510" s="4">
        <v>5.8</v>
      </c>
      <c r="K510" s="5">
        <v>8</v>
      </c>
      <c r="L510" s="5">
        <v>7</v>
      </c>
      <c r="M510" s="5">
        <v>5</v>
      </c>
      <c r="N510" s="5">
        <v>7</v>
      </c>
      <c r="O510" s="5">
        <v>4</v>
      </c>
      <c r="P510" s="5">
        <v>7</v>
      </c>
      <c r="Q510" s="5">
        <v>4</v>
      </c>
      <c r="R510" s="0">
        <f>SUM(K510:Q510) * CommissionSales!J510</f>
      </c>
      <c r="S510" s="4">
        <f>R510 * (CommissionSales!I510 / 100)</f>
      </c>
    </row>
    <row r="511">
      <c r="A511" s="2" t="s">
        <v>19</v>
      </c>
      <c r="B511" s="2" t="s">
        <v>20</v>
      </c>
      <c r="C511" s="0" t="s">
        <v>45</v>
      </c>
      <c r="D511" s="0" t="s">
        <v>764</v>
      </c>
      <c r="E511" s="0" t="s">
        <v>765</v>
      </c>
      <c r="F511" s="0" t="s">
        <v>790</v>
      </c>
      <c r="G511" s="0" t="s">
        <v>790</v>
      </c>
      <c r="H511" s="0" t="s">
        <v>791</v>
      </c>
      <c r="I511" s="3">
        <v>18</v>
      </c>
      <c r="J511" s="4">
        <v>26</v>
      </c>
      <c r="K511" s="5">
        <v>1</v>
      </c>
      <c r="L511" s="5">
        <v>3</v>
      </c>
      <c r="M511" s="5">
        <v>4</v>
      </c>
      <c r="N511" s="5">
        <v>7</v>
      </c>
      <c r="O511" s="5">
        <v>6</v>
      </c>
      <c r="P511" s="5">
        <v>12</v>
      </c>
      <c r="Q511" s="5">
        <v>4</v>
      </c>
      <c r="R511" s="0">
        <f>SUM(K511:Q511) * CommissionSales!J511</f>
      </c>
      <c r="S511" s="4">
        <f>R511 * (CommissionSales!I511 / 100)</f>
      </c>
    </row>
    <row r="512">
      <c r="A512" s="2" t="s">
        <v>19</v>
      </c>
      <c r="B512" s="2" t="s">
        <v>20</v>
      </c>
      <c r="C512" s="0" t="s">
        <v>45</v>
      </c>
      <c r="D512" s="0" t="s">
        <v>764</v>
      </c>
      <c r="E512" s="0" t="s">
        <v>765</v>
      </c>
      <c r="F512" s="0" t="s">
        <v>826</v>
      </c>
      <c r="G512" s="0" t="s">
        <v>826</v>
      </c>
      <c r="H512" s="0" t="s">
        <v>827</v>
      </c>
      <c r="I512" s="3">
        <v>18</v>
      </c>
      <c r="J512" s="4">
        <v>5.5</v>
      </c>
      <c r="K512" s="5">
        <v>6</v>
      </c>
      <c r="L512" s="5">
        <v>6</v>
      </c>
      <c r="M512" s="5">
        <v>0</v>
      </c>
      <c r="N512" s="5">
        <v>2</v>
      </c>
      <c r="O512" s="5">
        <v>9</v>
      </c>
      <c r="P512" s="5">
        <v>8</v>
      </c>
      <c r="Q512" s="5">
        <v>6</v>
      </c>
      <c r="R512" s="0">
        <f>SUM(K512:Q512) * CommissionSales!J512</f>
      </c>
      <c r="S512" s="4">
        <f>R512 * (CommissionSales!I512 / 100)</f>
      </c>
    </row>
    <row r="513">
      <c r="A513" s="2" t="s">
        <v>19</v>
      </c>
      <c r="B513" s="2" t="s">
        <v>20</v>
      </c>
      <c r="C513" s="0" t="s">
        <v>45</v>
      </c>
      <c r="D513" s="0" t="s">
        <v>764</v>
      </c>
      <c r="E513" s="0" t="s">
        <v>765</v>
      </c>
      <c r="F513" s="0" t="s">
        <v>792</v>
      </c>
      <c r="G513" s="0" t="s">
        <v>792</v>
      </c>
      <c r="H513" s="0" t="s">
        <v>793</v>
      </c>
      <c r="I513" s="3">
        <v>18</v>
      </c>
      <c r="J513" s="4">
        <v>7.2</v>
      </c>
      <c r="K513" s="5">
        <v>3</v>
      </c>
      <c r="L513" s="5">
        <v>4</v>
      </c>
      <c r="M513" s="5">
        <v>3</v>
      </c>
      <c r="N513" s="5">
        <v>3</v>
      </c>
      <c r="O513" s="5">
        <v>5</v>
      </c>
      <c r="P513" s="5">
        <v>8</v>
      </c>
      <c r="Q513" s="5">
        <v>5</v>
      </c>
      <c r="R513" s="0">
        <f>SUM(K513:Q513) * CommissionSales!J513</f>
      </c>
      <c r="S513" s="4">
        <f>R513 * (CommissionSales!I513 / 100)</f>
      </c>
    </row>
    <row r="514">
      <c r="A514" s="2" t="s">
        <v>19</v>
      </c>
      <c r="B514" s="2" t="s">
        <v>20</v>
      </c>
      <c r="C514" s="0" t="s">
        <v>45</v>
      </c>
      <c r="D514" s="0" t="s">
        <v>764</v>
      </c>
      <c r="E514" s="0" t="s">
        <v>765</v>
      </c>
      <c r="F514" s="0" t="s">
        <v>828</v>
      </c>
      <c r="G514" s="0" t="s">
        <v>828</v>
      </c>
      <c r="H514" s="0" t="s">
        <v>829</v>
      </c>
      <c r="I514" s="3">
        <v>18</v>
      </c>
      <c r="J514" s="4">
        <v>3.2</v>
      </c>
      <c r="K514" s="5">
        <v>12</v>
      </c>
      <c r="L514" s="5">
        <v>6</v>
      </c>
      <c r="M514" s="5">
        <v>12</v>
      </c>
      <c r="N514" s="5">
        <v>13</v>
      </c>
      <c r="O514" s="5">
        <v>13</v>
      </c>
      <c r="P514" s="5">
        <v>8</v>
      </c>
      <c r="Q514" s="5">
        <v>2</v>
      </c>
      <c r="R514" s="0">
        <f>SUM(K514:Q514) * CommissionSales!J514</f>
      </c>
      <c r="S514" s="4">
        <f>R514 * (CommissionSales!I514 / 100)</f>
      </c>
    </row>
    <row r="515">
      <c r="A515" s="2" t="s">
        <v>19</v>
      </c>
      <c r="B515" s="2" t="s">
        <v>20</v>
      </c>
      <c r="C515" s="0" t="s">
        <v>45</v>
      </c>
      <c r="D515" s="0" t="s">
        <v>764</v>
      </c>
      <c r="E515" s="0" t="s">
        <v>765</v>
      </c>
      <c r="F515" s="0" t="s">
        <v>794</v>
      </c>
      <c r="G515" s="0" t="s">
        <v>794</v>
      </c>
      <c r="H515" s="0" t="s">
        <v>795</v>
      </c>
      <c r="I515" s="3">
        <v>18</v>
      </c>
      <c r="J515" s="4">
        <v>7</v>
      </c>
      <c r="K515" s="5">
        <v>4</v>
      </c>
      <c r="L515" s="5">
        <v>8</v>
      </c>
      <c r="M515" s="5">
        <v>9</v>
      </c>
      <c r="N515" s="5">
        <v>2</v>
      </c>
      <c r="O515" s="5">
        <v>7</v>
      </c>
      <c r="P515" s="5">
        <v>15</v>
      </c>
      <c r="Q515" s="5">
        <v>15</v>
      </c>
      <c r="R515" s="0">
        <f>SUM(K515:Q515) * CommissionSales!J515</f>
      </c>
      <c r="S515" s="4">
        <f>R515 * (CommissionSales!I515 / 100)</f>
      </c>
    </row>
    <row r="516">
      <c r="A516" s="2" t="s">
        <v>19</v>
      </c>
      <c r="B516" s="2" t="s">
        <v>20</v>
      </c>
      <c r="C516" s="0" t="s">
        <v>45</v>
      </c>
      <c r="D516" s="0" t="s">
        <v>764</v>
      </c>
      <c r="E516" s="0" t="s">
        <v>765</v>
      </c>
      <c r="F516" s="0" t="s">
        <v>796</v>
      </c>
      <c r="G516" s="0" t="s">
        <v>796</v>
      </c>
      <c r="H516" s="0" t="s">
        <v>797</v>
      </c>
      <c r="I516" s="3">
        <v>18</v>
      </c>
      <c r="J516" s="4">
        <v>26</v>
      </c>
      <c r="K516" s="5">
        <v>1</v>
      </c>
      <c r="L516" s="5">
        <v>2</v>
      </c>
      <c r="M516" s="5">
        <v>3</v>
      </c>
      <c r="N516" s="5">
        <v>3</v>
      </c>
      <c r="O516" s="5">
        <v>4</v>
      </c>
      <c r="P516" s="5">
        <v>17</v>
      </c>
      <c r="Q516" s="5">
        <v>7</v>
      </c>
      <c r="R516" s="0">
        <f>SUM(K516:Q516) * CommissionSales!J516</f>
      </c>
      <c r="S516" s="4">
        <f>R516 * (CommissionSales!I516 / 100)</f>
      </c>
    </row>
    <row r="517">
      <c r="A517" s="2" t="s">
        <v>19</v>
      </c>
      <c r="B517" s="2" t="s">
        <v>20</v>
      </c>
      <c r="C517" s="0" t="s">
        <v>45</v>
      </c>
      <c r="D517" s="0" t="s">
        <v>764</v>
      </c>
      <c r="E517" s="0" t="s">
        <v>765</v>
      </c>
      <c r="F517" s="0" t="s">
        <v>830</v>
      </c>
      <c r="G517" s="0" t="s">
        <v>830</v>
      </c>
      <c r="H517" s="0" t="s">
        <v>831</v>
      </c>
      <c r="I517" s="3">
        <v>18</v>
      </c>
      <c r="J517" s="4">
        <v>5.3</v>
      </c>
      <c r="K517" s="5">
        <v>5</v>
      </c>
      <c r="L517" s="5">
        <v>5</v>
      </c>
      <c r="M517" s="5">
        <v>1</v>
      </c>
      <c r="N517" s="5">
        <v>7</v>
      </c>
      <c r="O517" s="5">
        <v>8</v>
      </c>
      <c r="P517" s="5">
        <v>0</v>
      </c>
      <c r="Q517" s="5">
        <v>8</v>
      </c>
      <c r="R517" s="0">
        <f>SUM(K517:Q517) * CommissionSales!J517</f>
      </c>
      <c r="S517" s="4">
        <f>R517 * (CommissionSales!I517 / 100)</f>
      </c>
    </row>
    <row r="518">
      <c r="A518" s="2" t="s">
        <v>19</v>
      </c>
      <c r="B518" s="2" t="s">
        <v>20</v>
      </c>
      <c r="C518" s="0" t="s">
        <v>45</v>
      </c>
      <c r="D518" s="0" t="s">
        <v>764</v>
      </c>
      <c r="E518" s="0" t="s">
        <v>765</v>
      </c>
      <c r="F518" s="0" t="s">
        <v>832</v>
      </c>
      <c r="G518" s="0" t="s">
        <v>832</v>
      </c>
      <c r="H518" s="0" t="s">
        <v>833</v>
      </c>
      <c r="I518" s="3">
        <v>18</v>
      </c>
      <c r="J518" s="4">
        <v>8.1</v>
      </c>
      <c r="K518" s="5">
        <v>3</v>
      </c>
      <c r="L518" s="5">
        <v>2</v>
      </c>
      <c r="M518" s="5">
        <v>1</v>
      </c>
      <c r="N518" s="5">
        <v>1</v>
      </c>
      <c r="O518" s="5">
        <v>2</v>
      </c>
      <c r="P518" s="5">
        <v>1</v>
      </c>
      <c r="Q518" s="5">
        <v>2</v>
      </c>
      <c r="R518" s="0">
        <f>SUM(K518:Q518) * CommissionSales!J518</f>
      </c>
      <c r="S518" s="4">
        <f>R518 * (CommissionSales!I518 / 100)</f>
      </c>
    </row>
    <row r="519">
      <c r="A519" s="2" t="s">
        <v>19</v>
      </c>
      <c r="B519" s="2" t="s">
        <v>20</v>
      </c>
      <c r="C519" s="0" t="s">
        <v>45</v>
      </c>
      <c r="D519" s="0" t="s">
        <v>764</v>
      </c>
      <c r="E519" s="0" t="s">
        <v>765</v>
      </c>
      <c r="F519" s="0" t="s">
        <v>800</v>
      </c>
      <c r="G519" s="0" t="s">
        <v>800</v>
      </c>
      <c r="H519" s="0" t="s">
        <v>801</v>
      </c>
      <c r="I519" s="3">
        <v>18</v>
      </c>
      <c r="J519" s="4">
        <v>8.3</v>
      </c>
      <c r="K519" s="5">
        <v>0</v>
      </c>
      <c r="L519" s="5">
        <v>2</v>
      </c>
      <c r="M519" s="5">
        <v>0</v>
      </c>
      <c r="N519" s="5">
        <v>0</v>
      </c>
      <c r="O519" s="5">
        <v>1</v>
      </c>
      <c r="P519" s="5">
        <v>1</v>
      </c>
      <c r="Q519" s="5">
        <v>0</v>
      </c>
      <c r="R519" s="0">
        <f>SUM(K519:Q519) * CommissionSales!J519</f>
      </c>
      <c r="S519" s="4">
        <f>R519 * (CommissionSales!I519 / 100)</f>
      </c>
    </row>
    <row r="520">
      <c r="A520" s="2" t="s">
        <v>19</v>
      </c>
      <c r="B520" s="2" t="s">
        <v>20</v>
      </c>
      <c r="C520" s="0" t="s">
        <v>45</v>
      </c>
      <c r="D520" s="0" t="s">
        <v>764</v>
      </c>
      <c r="E520" s="0" t="s">
        <v>765</v>
      </c>
      <c r="F520" s="0" t="s">
        <v>802</v>
      </c>
      <c r="G520" s="0" t="s">
        <v>802</v>
      </c>
      <c r="H520" s="0" t="s">
        <v>803</v>
      </c>
      <c r="I520" s="3">
        <v>18</v>
      </c>
      <c r="J520" s="4">
        <v>8.4</v>
      </c>
      <c r="K520" s="5">
        <v>0</v>
      </c>
      <c r="L520" s="5">
        <v>0</v>
      </c>
      <c r="M520" s="5">
        <v>0</v>
      </c>
      <c r="N520" s="5">
        <v>4</v>
      </c>
      <c r="O520" s="5">
        <v>3</v>
      </c>
      <c r="P520" s="5">
        <v>3</v>
      </c>
      <c r="Q520" s="5">
        <v>2</v>
      </c>
      <c r="R520" s="0">
        <f>SUM(K520:Q520) * CommissionSales!J520</f>
      </c>
      <c r="S520" s="4">
        <f>R520 * (CommissionSales!I520 / 100)</f>
      </c>
    </row>
    <row r="521">
      <c r="A521" s="2" t="s">
        <v>19</v>
      </c>
      <c r="B521" s="2" t="s">
        <v>20</v>
      </c>
      <c r="C521" s="0" t="s">
        <v>45</v>
      </c>
      <c r="D521" s="0" t="s">
        <v>764</v>
      </c>
      <c r="E521" s="0" t="s">
        <v>765</v>
      </c>
      <c r="F521" s="0" t="s">
        <v>834</v>
      </c>
      <c r="G521" s="0" t="s">
        <v>834</v>
      </c>
      <c r="H521" s="0" t="s">
        <v>835</v>
      </c>
      <c r="I521" s="3">
        <v>18</v>
      </c>
      <c r="J521" s="4">
        <v>4.5</v>
      </c>
      <c r="K521" s="5">
        <v>1</v>
      </c>
      <c r="L521" s="5">
        <v>1</v>
      </c>
      <c r="M521" s="5">
        <v>1</v>
      </c>
      <c r="N521" s="5">
        <v>1</v>
      </c>
      <c r="O521" s="5">
        <v>2</v>
      </c>
      <c r="P521" s="5">
        <v>1</v>
      </c>
      <c r="Q521" s="5">
        <v>1</v>
      </c>
      <c r="R521" s="0">
        <f>SUM(K521:Q521) * CommissionSales!J521</f>
      </c>
      <c r="S521" s="4">
        <f>R521 * (CommissionSales!I521 / 100)</f>
      </c>
    </row>
    <row r="522">
      <c r="A522" s="2" t="s">
        <v>19</v>
      </c>
      <c r="B522" s="2" t="s">
        <v>20</v>
      </c>
      <c r="C522" s="0" t="s">
        <v>45</v>
      </c>
      <c r="D522" s="0" t="s">
        <v>764</v>
      </c>
      <c r="E522" s="0" t="s">
        <v>765</v>
      </c>
      <c r="F522" s="0" t="s">
        <v>804</v>
      </c>
      <c r="G522" s="0" t="s">
        <v>804</v>
      </c>
      <c r="H522" s="0" t="s">
        <v>805</v>
      </c>
      <c r="I522" s="3">
        <v>18</v>
      </c>
      <c r="J522" s="4">
        <v>8.5</v>
      </c>
      <c r="K522" s="5">
        <v>3</v>
      </c>
      <c r="L522" s="5">
        <v>3</v>
      </c>
      <c r="M522" s="5">
        <v>4</v>
      </c>
      <c r="N522" s="5">
        <v>4</v>
      </c>
      <c r="O522" s="5">
        <v>6</v>
      </c>
      <c r="P522" s="5">
        <v>6</v>
      </c>
      <c r="Q522" s="5">
        <v>6</v>
      </c>
      <c r="R522" s="0">
        <f>SUM(K522:Q522) * CommissionSales!J522</f>
      </c>
      <c r="S522" s="4">
        <f>R522 * (CommissionSales!I522 / 100)</f>
      </c>
    </row>
    <row r="523">
      <c r="A523" s="2" t="s">
        <v>19</v>
      </c>
      <c r="B523" s="2" t="s">
        <v>20</v>
      </c>
      <c r="C523" s="0" t="s">
        <v>45</v>
      </c>
      <c r="D523" s="0" t="s">
        <v>764</v>
      </c>
      <c r="E523" s="0" t="s">
        <v>765</v>
      </c>
      <c r="F523" s="0" t="s">
        <v>836</v>
      </c>
      <c r="G523" s="0" t="s">
        <v>836</v>
      </c>
      <c r="H523" s="0" t="s">
        <v>837</v>
      </c>
      <c r="I523" s="3">
        <v>18</v>
      </c>
      <c r="J523" s="4">
        <v>5.3</v>
      </c>
      <c r="K523" s="5">
        <v>9</v>
      </c>
      <c r="L523" s="5">
        <v>9</v>
      </c>
      <c r="M523" s="5">
        <v>3</v>
      </c>
      <c r="N523" s="5">
        <v>6</v>
      </c>
      <c r="O523" s="5">
        <v>6</v>
      </c>
      <c r="P523" s="5">
        <v>7</v>
      </c>
      <c r="Q523" s="5">
        <v>6</v>
      </c>
      <c r="R523" s="0">
        <f>SUM(K523:Q523) * CommissionSales!J523</f>
      </c>
      <c r="S523" s="4">
        <f>R523 * (CommissionSales!I523 / 100)</f>
      </c>
    </row>
    <row r="524">
      <c r="A524" s="2" t="s">
        <v>19</v>
      </c>
      <c r="B524" s="2" t="s">
        <v>20</v>
      </c>
      <c r="C524" s="0" t="s">
        <v>45</v>
      </c>
      <c r="D524" s="0" t="s">
        <v>764</v>
      </c>
      <c r="E524" s="0" t="s">
        <v>765</v>
      </c>
      <c r="F524" s="0" t="s">
        <v>838</v>
      </c>
      <c r="G524" s="0" t="s">
        <v>838</v>
      </c>
      <c r="H524" s="0" t="s">
        <v>839</v>
      </c>
      <c r="I524" s="3">
        <v>18</v>
      </c>
      <c r="J524" s="4">
        <v>5.3</v>
      </c>
      <c r="K524" s="5">
        <v>7</v>
      </c>
      <c r="L524" s="5">
        <v>8</v>
      </c>
      <c r="M524" s="5">
        <v>5</v>
      </c>
      <c r="N524" s="5">
        <v>4</v>
      </c>
      <c r="O524" s="5">
        <v>8</v>
      </c>
      <c r="P524" s="5">
        <v>8</v>
      </c>
      <c r="Q524" s="5">
        <v>8</v>
      </c>
      <c r="R524" s="0">
        <f>SUM(K524:Q524) * CommissionSales!J524</f>
      </c>
      <c r="S524" s="4">
        <f>R524 * (CommissionSales!I524 / 100)</f>
      </c>
    </row>
    <row r="525">
      <c r="A525" s="2" t="s">
        <v>19</v>
      </c>
      <c r="B525" s="2" t="s">
        <v>20</v>
      </c>
      <c r="C525" s="0" t="s">
        <v>45</v>
      </c>
      <c r="D525" s="0" t="s">
        <v>764</v>
      </c>
      <c r="E525" s="0" t="s">
        <v>765</v>
      </c>
      <c r="F525" s="0" t="s">
        <v>806</v>
      </c>
      <c r="G525" s="0" t="s">
        <v>806</v>
      </c>
      <c r="H525" s="0" t="s">
        <v>807</v>
      </c>
      <c r="I525" s="3">
        <v>18</v>
      </c>
      <c r="J525" s="4">
        <v>2.8</v>
      </c>
      <c r="K525" s="5">
        <v>0</v>
      </c>
      <c r="L525" s="5">
        <v>0</v>
      </c>
      <c r="M525" s="5">
        <v>4</v>
      </c>
      <c r="N525" s="5">
        <v>4</v>
      </c>
      <c r="O525" s="5">
        <v>2</v>
      </c>
      <c r="P525" s="5">
        <v>5</v>
      </c>
      <c r="Q525" s="5">
        <v>6</v>
      </c>
      <c r="R525" s="0">
        <f>SUM(K525:Q525) * CommissionSales!J525</f>
      </c>
      <c r="S525" s="4">
        <f>R525 * (CommissionSales!I525 / 100)</f>
      </c>
    </row>
    <row r="526">
      <c r="A526" s="2" t="s">
        <v>19</v>
      </c>
      <c r="B526" s="2" t="s">
        <v>20</v>
      </c>
      <c r="C526" s="0" t="s">
        <v>45</v>
      </c>
      <c r="D526" s="0" t="s">
        <v>764</v>
      </c>
      <c r="E526" s="0" t="s">
        <v>765</v>
      </c>
      <c r="F526" s="0" t="s">
        <v>808</v>
      </c>
      <c r="G526" s="0" t="s">
        <v>808</v>
      </c>
      <c r="H526" s="0" t="s">
        <v>809</v>
      </c>
      <c r="I526" s="3">
        <v>18</v>
      </c>
      <c r="J526" s="4">
        <v>8.5</v>
      </c>
      <c r="K526" s="5">
        <v>1</v>
      </c>
      <c r="L526" s="5">
        <v>1</v>
      </c>
      <c r="M526" s="5">
        <v>3</v>
      </c>
      <c r="N526" s="5">
        <v>4</v>
      </c>
      <c r="O526" s="5">
        <v>2</v>
      </c>
      <c r="P526" s="5">
        <v>1</v>
      </c>
      <c r="Q526" s="5">
        <v>2</v>
      </c>
      <c r="R526" s="0">
        <f>SUM(K526:Q526) * CommissionSales!J526</f>
      </c>
      <c r="S526" s="4">
        <f>R526 * (CommissionSales!I526 / 100)</f>
      </c>
    </row>
    <row r="527">
      <c r="A527" s="2" t="s">
        <v>19</v>
      </c>
      <c r="B527" s="2" t="s">
        <v>20</v>
      </c>
      <c r="C527" s="0" t="s">
        <v>45</v>
      </c>
      <c r="D527" s="0" t="s">
        <v>764</v>
      </c>
      <c r="E527" s="0" t="s">
        <v>765</v>
      </c>
      <c r="F527" s="0" t="s">
        <v>840</v>
      </c>
      <c r="G527" s="0" t="s">
        <v>840</v>
      </c>
      <c r="H527" s="0" t="s">
        <v>841</v>
      </c>
      <c r="I527" s="3">
        <v>18</v>
      </c>
      <c r="J527" s="4">
        <v>4.3</v>
      </c>
      <c r="K527" s="5">
        <v>1</v>
      </c>
      <c r="L527" s="5">
        <v>1</v>
      </c>
      <c r="M527" s="5">
        <v>1</v>
      </c>
      <c r="N527" s="5">
        <v>4</v>
      </c>
      <c r="O527" s="5">
        <v>6</v>
      </c>
      <c r="P527" s="5">
        <v>6</v>
      </c>
      <c r="Q527" s="5">
        <v>6</v>
      </c>
      <c r="R527" s="0">
        <f>SUM(K527:Q527) * CommissionSales!J527</f>
      </c>
      <c r="S527" s="4">
        <f>R527 * (CommissionSales!I527 / 100)</f>
      </c>
    </row>
    <row r="528">
      <c r="A528" s="2" t="s">
        <v>19</v>
      </c>
      <c r="B528" s="2" t="s">
        <v>20</v>
      </c>
      <c r="C528" s="0" t="s">
        <v>45</v>
      </c>
      <c r="D528" s="0" t="s">
        <v>764</v>
      </c>
      <c r="E528" s="0" t="s">
        <v>765</v>
      </c>
      <c r="F528" s="0" t="s">
        <v>810</v>
      </c>
      <c r="G528" s="0" t="s">
        <v>810</v>
      </c>
      <c r="H528" s="0" t="s">
        <v>811</v>
      </c>
      <c r="I528" s="3">
        <v>18</v>
      </c>
      <c r="J528" s="4">
        <v>8.5</v>
      </c>
      <c r="K528" s="5">
        <v>3</v>
      </c>
      <c r="L528" s="5">
        <v>3</v>
      </c>
      <c r="M528" s="5">
        <v>4</v>
      </c>
      <c r="N528" s="5">
        <v>1</v>
      </c>
      <c r="O528" s="5">
        <v>5</v>
      </c>
      <c r="P528" s="5">
        <v>6</v>
      </c>
      <c r="Q528" s="5">
        <v>4</v>
      </c>
      <c r="R528" s="0">
        <f>SUM(K528:Q528) * CommissionSales!J528</f>
      </c>
      <c r="S528" s="4">
        <f>R528 * (CommissionSales!I528 / 100)</f>
      </c>
    </row>
    <row r="529">
      <c r="A529" s="2" t="s">
        <v>19</v>
      </c>
      <c r="B529" s="2" t="s">
        <v>20</v>
      </c>
      <c r="C529" s="0" t="s">
        <v>45</v>
      </c>
      <c r="D529" s="0" t="s">
        <v>764</v>
      </c>
      <c r="E529" s="0" t="s">
        <v>765</v>
      </c>
      <c r="F529" s="0" t="s">
        <v>774</v>
      </c>
      <c r="G529" s="0" t="s">
        <v>774</v>
      </c>
      <c r="H529" s="0" t="s">
        <v>775</v>
      </c>
      <c r="I529" s="3">
        <v>20</v>
      </c>
      <c r="J529" s="4">
        <v>12</v>
      </c>
      <c r="K529" s="5">
        <v>2</v>
      </c>
      <c r="L529" s="5">
        <v>0</v>
      </c>
      <c r="M529" s="5">
        <v>2</v>
      </c>
      <c r="N529" s="5">
        <v>2</v>
      </c>
      <c r="O529" s="5">
        <v>0</v>
      </c>
      <c r="P529" s="5">
        <v>2</v>
      </c>
      <c r="Q529" s="5">
        <v>0</v>
      </c>
      <c r="R529" s="0">
        <f>SUM(K529:Q529) * CommissionSales!J529</f>
      </c>
      <c r="S529" s="4">
        <f>R529 * (CommissionSales!I529 / 100)</f>
      </c>
    </row>
    <row r="530">
      <c r="A530" s="2" t="s">
        <v>19</v>
      </c>
      <c r="B530" s="2" t="s">
        <v>20</v>
      </c>
      <c r="C530" s="0" t="s">
        <v>45</v>
      </c>
      <c r="D530" s="0" t="s">
        <v>764</v>
      </c>
      <c r="E530" s="0" t="s">
        <v>765</v>
      </c>
      <c r="F530" s="0" t="s">
        <v>776</v>
      </c>
      <c r="G530" s="0" t="s">
        <v>776</v>
      </c>
      <c r="H530" s="0" t="s">
        <v>777</v>
      </c>
      <c r="I530" s="3">
        <v>18</v>
      </c>
      <c r="J530" s="4">
        <v>15.5</v>
      </c>
      <c r="K530" s="5">
        <v>1</v>
      </c>
      <c r="L530" s="5">
        <v>0</v>
      </c>
      <c r="M530" s="5">
        <v>3</v>
      </c>
      <c r="N530" s="5">
        <v>3</v>
      </c>
      <c r="O530" s="5">
        <v>3</v>
      </c>
      <c r="P530" s="5">
        <v>4</v>
      </c>
      <c r="Q530" s="5">
        <v>0</v>
      </c>
      <c r="R530" s="0">
        <f>SUM(K530:Q530) * CommissionSales!J530</f>
      </c>
      <c r="S530" s="4">
        <f>R530 * (CommissionSales!I530 / 100)</f>
      </c>
    </row>
    <row r="531">
      <c r="A531" s="2" t="s">
        <v>19</v>
      </c>
      <c r="B531" s="2" t="s">
        <v>20</v>
      </c>
      <c r="C531" s="0" t="s">
        <v>45</v>
      </c>
      <c r="D531" s="0" t="s">
        <v>764</v>
      </c>
      <c r="E531" s="0" t="s">
        <v>765</v>
      </c>
      <c r="F531" s="0" t="s">
        <v>812</v>
      </c>
      <c r="G531" s="0" t="s">
        <v>812</v>
      </c>
      <c r="H531" s="0" t="s">
        <v>813</v>
      </c>
      <c r="I531" s="3">
        <v>18</v>
      </c>
      <c r="J531" s="4">
        <v>8.5</v>
      </c>
      <c r="K531" s="5">
        <v>1</v>
      </c>
      <c r="L531" s="5">
        <v>3</v>
      </c>
      <c r="M531" s="5">
        <v>0</v>
      </c>
      <c r="N531" s="5">
        <v>1</v>
      </c>
      <c r="O531" s="5">
        <v>5</v>
      </c>
      <c r="P531" s="5">
        <v>5</v>
      </c>
      <c r="Q531" s="5">
        <v>7</v>
      </c>
      <c r="R531" s="0">
        <f>SUM(K531:Q531) * CommissionSales!J531</f>
      </c>
      <c r="S531" s="4">
        <f>R531 * (CommissionSales!I531 / 100)</f>
      </c>
    </row>
    <row r="532">
      <c r="A532" s="2" t="s">
        <v>19</v>
      </c>
      <c r="B532" s="2" t="s">
        <v>20</v>
      </c>
      <c r="C532" s="0" t="s">
        <v>45</v>
      </c>
      <c r="D532" s="0" t="s">
        <v>764</v>
      </c>
      <c r="E532" s="0" t="s">
        <v>765</v>
      </c>
      <c r="F532" s="0" t="s">
        <v>842</v>
      </c>
      <c r="G532" s="0" t="s">
        <v>842</v>
      </c>
      <c r="H532" s="0" t="s">
        <v>843</v>
      </c>
      <c r="I532" s="3">
        <v>18</v>
      </c>
      <c r="J532" s="4">
        <v>8</v>
      </c>
      <c r="K532" s="5">
        <v>0</v>
      </c>
      <c r="L532" s="5">
        <v>1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0">
        <f>SUM(K532:Q532) * CommissionSales!J532</f>
      </c>
      <c r="S532" s="4">
        <f>R532 * (CommissionSales!I532 / 100)</f>
      </c>
    </row>
    <row r="533">
      <c r="A533" s="2" t="s">
        <v>19</v>
      </c>
      <c r="B533" s="2" t="s">
        <v>20</v>
      </c>
      <c r="C533" s="0" t="s">
        <v>45</v>
      </c>
      <c r="D533" s="0" t="s">
        <v>764</v>
      </c>
      <c r="E533" s="0" t="s">
        <v>765</v>
      </c>
      <c r="F533" s="0" t="s">
        <v>844</v>
      </c>
      <c r="G533" s="0" t="s">
        <v>844</v>
      </c>
      <c r="H533" s="0" t="s">
        <v>845</v>
      </c>
      <c r="I533" s="3">
        <v>18</v>
      </c>
      <c r="J533" s="4">
        <v>2.6</v>
      </c>
      <c r="K533" s="5">
        <v>0</v>
      </c>
      <c r="L533" s="5">
        <v>3</v>
      </c>
      <c r="M533" s="5">
        <v>2</v>
      </c>
      <c r="N533" s="5">
        <v>2</v>
      </c>
      <c r="O533" s="5">
        <v>6</v>
      </c>
      <c r="P533" s="5">
        <v>5</v>
      </c>
      <c r="Q533" s="5">
        <v>7</v>
      </c>
      <c r="R533" s="0">
        <f>SUM(K533:Q533) * CommissionSales!J533</f>
      </c>
      <c r="S533" s="4">
        <f>R533 * (CommissionSales!I533 / 100)</f>
      </c>
    </row>
    <row r="534">
      <c r="A534" s="2" t="s">
        <v>19</v>
      </c>
      <c r="B534" s="2" t="s">
        <v>20</v>
      </c>
      <c r="C534" s="0" t="s">
        <v>45</v>
      </c>
      <c r="D534" s="0" t="s">
        <v>764</v>
      </c>
      <c r="E534" s="0" t="s">
        <v>765</v>
      </c>
      <c r="F534" s="0" t="s">
        <v>814</v>
      </c>
      <c r="G534" s="0" t="s">
        <v>814</v>
      </c>
      <c r="H534" s="0" t="s">
        <v>815</v>
      </c>
      <c r="I534" s="3">
        <v>18</v>
      </c>
      <c r="J534" s="4">
        <v>5.8</v>
      </c>
      <c r="K534" s="5">
        <v>6</v>
      </c>
      <c r="L534" s="5">
        <v>8</v>
      </c>
      <c r="M534" s="5">
        <v>10</v>
      </c>
      <c r="N534" s="5">
        <v>8</v>
      </c>
      <c r="O534" s="5">
        <v>9</v>
      </c>
      <c r="P534" s="5">
        <v>12</v>
      </c>
      <c r="Q534" s="5">
        <v>15</v>
      </c>
      <c r="R534" s="0">
        <f>SUM(K534:Q534) * CommissionSales!J534</f>
      </c>
      <c r="S534" s="4">
        <f>R534 * (CommissionSales!I534 / 100)</f>
      </c>
    </row>
    <row r="535">
      <c r="A535" s="2" t="s">
        <v>19</v>
      </c>
      <c r="B535" s="2" t="s">
        <v>20</v>
      </c>
      <c r="C535" s="0" t="s">
        <v>45</v>
      </c>
      <c r="D535" s="0" t="s">
        <v>764</v>
      </c>
      <c r="E535" s="0" t="s">
        <v>765</v>
      </c>
      <c r="F535" s="0" t="s">
        <v>846</v>
      </c>
      <c r="G535" s="0" t="s">
        <v>846</v>
      </c>
      <c r="H535" s="0" t="s">
        <v>847</v>
      </c>
      <c r="I535" s="3">
        <v>20</v>
      </c>
      <c r="J535" s="4">
        <v>8</v>
      </c>
      <c r="K535" s="5">
        <v>1</v>
      </c>
      <c r="L535" s="5">
        <v>1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0">
        <f>SUM(K535:Q535) * CommissionSales!J535</f>
      </c>
      <c r="S535" s="4">
        <f>R535 * (CommissionSales!I535 / 100)</f>
      </c>
    </row>
    <row r="536">
      <c r="A536" s="2" t="s">
        <v>19</v>
      </c>
      <c r="B536" s="2" t="s">
        <v>20</v>
      </c>
      <c r="C536" s="0" t="s">
        <v>38</v>
      </c>
      <c r="D536" s="0" t="s">
        <v>848</v>
      </c>
      <c r="E536" s="0" t="s">
        <v>849</v>
      </c>
      <c r="F536" s="0" t="s">
        <v>850</v>
      </c>
      <c r="G536" s="0" t="s">
        <v>850</v>
      </c>
      <c r="H536" s="0" t="s">
        <v>851</v>
      </c>
      <c r="I536" s="3">
        <v>20</v>
      </c>
      <c r="J536" s="4">
        <v>8.8</v>
      </c>
      <c r="K536" s="5">
        <v>0</v>
      </c>
      <c r="L536" s="5">
        <v>0</v>
      </c>
      <c r="M536" s="5">
        <v>1</v>
      </c>
      <c r="N536" s="5">
        <v>0</v>
      </c>
      <c r="O536" s="5">
        <v>0</v>
      </c>
      <c r="P536" s="5">
        <v>0</v>
      </c>
      <c r="Q536" s="5">
        <v>0</v>
      </c>
      <c r="R536" s="0">
        <f>SUM(K536:Q536) * CommissionSales!J536</f>
      </c>
      <c r="S536" s="4">
        <f>R536 * (CommissionSales!I536 / 100)</f>
      </c>
    </row>
    <row r="537">
      <c r="A537" s="2" t="s">
        <v>19</v>
      </c>
      <c r="B537" s="2" t="s">
        <v>20</v>
      </c>
      <c r="C537" s="0" t="s">
        <v>45</v>
      </c>
      <c r="D537" s="0" t="s">
        <v>848</v>
      </c>
      <c r="E537" s="0" t="s">
        <v>849</v>
      </c>
      <c r="F537" s="0" t="s">
        <v>852</v>
      </c>
      <c r="G537" s="0" t="s">
        <v>852</v>
      </c>
      <c r="H537" s="0" t="s">
        <v>853</v>
      </c>
      <c r="I537" s="3">
        <v>20</v>
      </c>
      <c r="J537" s="4">
        <v>5</v>
      </c>
      <c r="K537" s="5">
        <v>5</v>
      </c>
      <c r="L537" s="5">
        <v>3</v>
      </c>
      <c r="M537" s="5">
        <v>1</v>
      </c>
      <c r="N537" s="5">
        <v>2</v>
      </c>
      <c r="O537" s="5">
        <v>2</v>
      </c>
      <c r="P537" s="5">
        <v>8</v>
      </c>
      <c r="Q537" s="5">
        <v>2</v>
      </c>
      <c r="R537" s="0">
        <f>SUM(K537:Q537) * CommissionSales!J537</f>
      </c>
      <c r="S537" s="4">
        <f>R537 * (CommissionSales!I537 / 100)</f>
      </c>
    </row>
    <row r="538">
      <c r="A538" s="2" t="s">
        <v>19</v>
      </c>
      <c r="B538" s="2" t="s">
        <v>20</v>
      </c>
      <c r="C538" s="0" t="s">
        <v>45</v>
      </c>
      <c r="D538" s="0" t="s">
        <v>848</v>
      </c>
      <c r="E538" s="0" t="s">
        <v>849</v>
      </c>
      <c r="F538" s="0" t="s">
        <v>854</v>
      </c>
      <c r="G538" s="0" t="s">
        <v>854</v>
      </c>
      <c r="H538" s="0" t="s">
        <v>855</v>
      </c>
      <c r="I538" s="3">
        <v>20</v>
      </c>
      <c r="J538" s="4">
        <v>9.9</v>
      </c>
      <c r="K538" s="5">
        <v>0</v>
      </c>
      <c r="L538" s="5">
        <v>6</v>
      </c>
      <c r="M538" s="5">
        <v>7</v>
      </c>
      <c r="N538" s="5">
        <v>7</v>
      </c>
      <c r="O538" s="5">
        <v>11</v>
      </c>
      <c r="P538" s="5">
        <v>23</v>
      </c>
      <c r="Q538" s="5">
        <v>13</v>
      </c>
      <c r="R538" s="0">
        <f>SUM(K538:Q538) * CommissionSales!J538</f>
      </c>
      <c r="S538" s="4">
        <f>R538 * (CommissionSales!I538 / 100)</f>
      </c>
    </row>
    <row r="539">
      <c r="A539" s="2" t="s">
        <v>19</v>
      </c>
      <c r="B539" s="2" t="s">
        <v>20</v>
      </c>
      <c r="C539" s="0" t="s">
        <v>45</v>
      </c>
      <c r="D539" s="0" t="s">
        <v>848</v>
      </c>
      <c r="E539" s="0" t="s">
        <v>849</v>
      </c>
      <c r="F539" s="0" t="s">
        <v>850</v>
      </c>
      <c r="G539" s="0" t="s">
        <v>850</v>
      </c>
      <c r="H539" s="0" t="s">
        <v>851</v>
      </c>
      <c r="I539" s="3">
        <v>20</v>
      </c>
      <c r="J539" s="4">
        <v>8.8</v>
      </c>
      <c r="K539" s="5">
        <v>0</v>
      </c>
      <c r="L539" s="5">
        <v>9</v>
      </c>
      <c r="M539" s="5">
        <v>11</v>
      </c>
      <c r="N539" s="5">
        <v>7</v>
      </c>
      <c r="O539" s="5">
        <v>19</v>
      </c>
      <c r="P539" s="5">
        <v>46</v>
      </c>
      <c r="Q539" s="5">
        <v>29</v>
      </c>
      <c r="R539" s="0">
        <f>SUM(K539:Q539) * CommissionSales!J539</f>
      </c>
      <c r="S539" s="4">
        <f>R539 * (CommissionSales!I539 / 100)</f>
      </c>
    </row>
    <row r="540">
      <c r="A540" s="2" t="s">
        <v>19</v>
      </c>
      <c r="B540" s="2" t="s">
        <v>20</v>
      </c>
      <c r="C540" s="0" t="s">
        <v>45</v>
      </c>
      <c r="D540" s="0" t="s">
        <v>848</v>
      </c>
      <c r="E540" s="0" t="s">
        <v>849</v>
      </c>
      <c r="F540" s="0" t="s">
        <v>856</v>
      </c>
      <c r="G540" s="0" t="s">
        <v>856</v>
      </c>
      <c r="H540" s="0" t="s">
        <v>857</v>
      </c>
      <c r="I540" s="3">
        <v>20</v>
      </c>
      <c r="J540" s="4">
        <v>7</v>
      </c>
      <c r="K540" s="5">
        <v>0</v>
      </c>
      <c r="L540" s="5">
        <v>5</v>
      </c>
      <c r="M540" s="5">
        <v>4</v>
      </c>
      <c r="N540" s="5">
        <v>6</v>
      </c>
      <c r="O540" s="5">
        <v>9</v>
      </c>
      <c r="P540" s="5">
        <v>17</v>
      </c>
      <c r="Q540" s="5">
        <v>12</v>
      </c>
      <c r="R540" s="0">
        <f>SUM(K540:Q540) * CommissionSales!J540</f>
      </c>
      <c r="S540" s="4">
        <f>R540 * (CommissionSales!I540 / 100)</f>
      </c>
    </row>
    <row r="541">
      <c r="A541" s="2" t="s">
        <v>19</v>
      </c>
      <c r="B541" s="2" t="s">
        <v>20</v>
      </c>
      <c r="C541" s="0" t="s">
        <v>45</v>
      </c>
      <c r="D541" s="0" t="s">
        <v>848</v>
      </c>
      <c r="E541" s="0" t="s">
        <v>849</v>
      </c>
      <c r="F541" s="0" t="s">
        <v>858</v>
      </c>
      <c r="G541" s="0" t="s">
        <v>858</v>
      </c>
      <c r="H541" s="0" t="s">
        <v>859</v>
      </c>
      <c r="I541" s="3">
        <v>20</v>
      </c>
      <c r="J541" s="4">
        <v>6.6</v>
      </c>
      <c r="K541" s="5">
        <v>0</v>
      </c>
      <c r="L541" s="5">
        <v>35</v>
      </c>
      <c r="M541" s="5">
        <v>26</v>
      </c>
      <c r="N541" s="5">
        <v>19</v>
      </c>
      <c r="O541" s="5">
        <v>26</v>
      </c>
      <c r="P541" s="5">
        <v>69</v>
      </c>
      <c r="Q541" s="5">
        <v>52</v>
      </c>
      <c r="R541" s="0">
        <f>SUM(K541:Q541) * CommissionSales!J541</f>
      </c>
      <c r="S541" s="4">
        <f>R541 * (CommissionSales!I541 / 100)</f>
      </c>
    </row>
    <row r="542">
      <c r="A542" s="2" t="s">
        <v>19</v>
      </c>
      <c r="B542" s="2" t="s">
        <v>20</v>
      </c>
      <c r="C542" s="0" t="s">
        <v>45</v>
      </c>
      <c r="D542" s="0" t="s">
        <v>848</v>
      </c>
      <c r="E542" s="0" t="s">
        <v>849</v>
      </c>
      <c r="F542" s="0" t="s">
        <v>860</v>
      </c>
      <c r="G542" s="0" t="s">
        <v>860</v>
      </c>
      <c r="H542" s="0" t="s">
        <v>861</v>
      </c>
      <c r="I542" s="3">
        <v>20</v>
      </c>
      <c r="J542" s="4">
        <v>7</v>
      </c>
      <c r="K542" s="5">
        <v>0</v>
      </c>
      <c r="L542" s="5">
        <v>4</v>
      </c>
      <c r="M542" s="5">
        <v>6</v>
      </c>
      <c r="N542" s="5">
        <v>6</v>
      </c>
      <c r="O542" s="5">
        <v>7</v>
      </c>
      <c r="P542" s="5">
        <v>13</v>
      </c>
      <c r="Q542" s="5">
        <v>7</v>
      </c>
      <c r="R542" s="0">
        <f>SUM(K542:Q542) * CommissionSales!J542</f>
      </c>
      <c r="S542" s="4">
        <f>R542 * (CommissionSales!I542 / 100)</f>
      </c>
    </row>
    <row r="543">
      <c r="A543" s="2" t="s">
        <v>19</v>
      </c>
      <c r="B543" s="2" t="s">
        <v>20</v>
      </c>
      <c r="C543" s="0" t="s">
        <v>45</v>
      </c>
      <c r="D543" s="0" t="s">
        <v>848</v>
      </c>
      <c r="E543" s="0" t="s">
        <v>849</v>
      </c>
      <c r="F543" s="0" t="s">
        <v>862</v>
      </c>
      <c r="G543" s="0" t="s">
        <v>862</v>
      </c>
      <c r="H543" s="0" t="s">
        <v>863</v>
      </c>
      <c r="I543" s="3">
        <v>20</v>
      </c>
      <c r="J543" s="4">
        <v>5.5</v>
      </c>
      <c r="K543" s="5">
        <v>0</v>
      </c>
      <c r="L543" s="5">
        <v>20</v>
      </c>
      <c r="M543" s="5">
        <v>23</v>
      </c>
      <c r="N543" s="5">
        <v>22</v>
      </c>
      <c r="O543" s="5">
        <v>24</v>
      </c>
      <c r="P543" s="5">
        <v>25</v>
      </c>
      <c r="Q543" s="5">
        <v>20</v>
      </c>
      <c r="R543" s="0">
        <f>SUM(K543:Q543) * CommissionSales!J543</f>
      </c>
      <c r="S543" s="4">
        <f>R543 * (CommissionSales!I543 / 100)</f>
      </c>
    </row>
    <row r="544">
      <c r="A544" s="2" t="s">
        <v>19</v>
      </c>
      <c r="B544" s="2" t="s">
        <v>20</v>
      </c>
      <c r="C544" s="0" t="s">
        <v>45</v>
      </c>
      <c r="D544" s="0" t="s">
        <v>848</v>
      </c>
      <c r="E544" s="0" t="s">
        <v>849</v>
      </c>
      <c r="F544" s="0" t="s">
        <v>864</v>
      </c>
      <c r="G544" s="0" t="s">
        <v>864</v>
      </c>
      <c r="H544" s="0" t="s">
        <v>865</v>
      </c>
      <c r="I544" s="3">
        <v>20</v>
      </c>
      <c r="J544" s="4">
        <v>7</v>
      </c>
      <c r="K544" s="5">
        <v>0</v>
      </c>
      <c r="L544" s="5">
        <v>21</v>
      </c>
      <c r="M544" s="5">
        <v>15</v>
      </c>
      <c r="N544" s="5">
        <v>18</v>
      </c>
      <c r="O544" s="5">
        <v>29</v>
      </c>
      <c r="P544" s="5">
        <v>42</v>
      </c>
      <c r="Q544" s="5">
        <v>24</v>
      </c>
      <c r="R544" s="0">
        <f>SUM(K544:Q544) * CommissionSales!J544</f>
      </c>
      <c r="S544" s="4">
        <f>R544 * (CommissionSales!I544 / 100)</f>
      </c>
    </row>
    <row r="545">
      <c r="A545" s="2" t="s">
        <v>19</v>
      </c>
      <c r="B545" s="2" t="s">
        <v>20</v>
      </c>
      <c r="C545" s="0" t="s">
        <v>38</v>
      </c>
      <c r="D545" s="0" t="s">
        <v>866</v>
      </c>
      <c r="E545" s="0" t="s">
        <v>867</v>
      </c>
      <c r="F545" s="0" t="s">
        <v>868</v>
      </c>
      <c r="G545" s="0" t="s">
        <v>868</v>
      </c>
      <c r="H545" s="0" t="s">
        <v>869</v>
      </c>
      <c r="I545" s="3">
        <v>20</v>
      </c>
      <c r="J545" s="4">
        <v>10</v>
      </c>
      <c r="K545" s="5">
        <v>0</v>
      </c>
      <c r="L545" s="5">
        <v>0</v>
      </c>
      <c r="M545" s="5">
        <v>0</v>
      </c>
      <c r="N545" s="5">
        <v>0</v>
      </c>
      <c r="O545" s="5">
        <v>1</v>
      </c>
      <c r="P545" s="5">
        <v>0</v>
      </c>
      <c r="Q545" s="5">
        <v>0</v>
      </c>
      <c r="R545" s="0">
        <f>SUM(K545:Q545) * CommissionSales!J545</f>
      </c>
      <c r="S545" s="4">
        <f>R545 * (CommissionSales!I545 / 100)</f>
      </c>
    </row>
    <row r="546">
      <c r="A546" s="2" t="s">
        <v>19</v>
      </c>
      <c r="B546" s="2" t="s">
        <v>20</v>
      </c>
      <c r="C546" s="0" t="s">
        <v>45</v>
      </c>
      <c r="D546" s="0" t="s">
        <v>866</v>
      </c>
      <c r="E546" s="0" t="s">
        <v>867</v>
      </c>
      <c r="F546" s="0" t="s">
        <v>870</v>
      </c>
      <c r="G546" s="0" t="s">
        <v>870</v>
      </c>
      <c r="H546" s="0" t="s">
        <v>871</v>
      </c>
      <c r="I546" s="3">
        <v>25</v>
      </c>
      <c r="J546" s="4">
        <v>12</v>
      </c>
      <c r="K546" s="5">
        <v>3</v>
      </c>
      <c r="L546" s="5">
        <v>1</v>
      </c>
      <c r="M546" s="5">
        <v>0</v>
      </c>
      <c r="N546" s="5">
        <v>1</v>
      </c>
      <c r="O546" s="5">
        <v>4</v>
      </c>
      <c r="P546" s="5">
        <v>4</v>
      </c>
      <c r="Q546" s="5">
        <v>2</v>
      </c>
      <c r="R546" s="0">
        <f>SUM(K546:Q546) * CommissionSales!J546</f>
      </c>
      <c r="S546" s="4">
        <f>R546 * (CommissionSales!I546 / 100)</f>
      </c>
    </row>
    <row r="547">
      <c r="A547" s="2" t="s">
        <v>19</v>
      </c>
      <c r="B547" s="2" t="s">
        <v>20</v>
      </c>
      <c r="C547" s="0" t="s">
        <v>45</v>
      </c>
      <c r="D547" s="0" t="s">
        <v>866</v>
      </c>
      <c r="E547" s="0" t="s">
        <v>867</v>
      </c>
      <c r="F547" s="0" t="s">
        <v>872</v>
      </c>
      <c r="G547" s="0" t="s">
        <v>872</v>
      </c>
      <c r="H547" s="0" t="s">
        <v>873</v>
      </c>
      <c r="I547" s="3">
        <v>25</v>
      </c>
      <c r="J547" s="4">
        <v>12</v>
      </c>
      <c r="K547" s="5">
        <v>1</v>
      </c>
      <c r="L547" s="5">
        <v>0</v>
      </c>
      <c r="M547" s="5">
        <v>0</v>
      </c>
      <c r="N547" s="5">
        <v>2</v>
      </c>
      <c r="O547" s="5">
        <v>0</v>
      </c>
      <c r="P547" s="5">
        <v>3</v>
      </c>
      <c r="Q547" s="5">
        <v>0</v>
      </c>
      <c r="R547" s="0">
        <f>SUM(K547:Q547) * CommissionSales!J547</f>
      </c>
      <c r="S547" s="4">
        <f>R547 * (CommissionSales!I547 / 100)</f>
      </c>
    </row>
    <row r="548">
      <c r="A548" s="2" t="s">
        <v>19</v>
      </c>
      <c r="B548" s="2" t="s">
        <v>20</v>
      </c>
      <c r="C548" s="0" t="s">
        <v>45</v>
      </c>
      <c r="D548" s="0" t="s">
        <v>866</v>
      </c>
      <c r="E548" s="0" t="s">
        <v>867</v>
      </c>
      <c r="F548" s="0" t="s">
        <v>874</v>
      </c>
      <c r="G548" s="0" t="s">
        <v>874</v>
      </c>
      <c r="H548" s="0" t="s">
        <v>875</v>
      </c>
      <c r="I548" s="3">
        <v>20</v>
      </c>
      <c r="J548" s="4">
        <v>12</v>
      </c>
      <c r="K548" s="5">
        <v>1</v>
      </c>
      <c r="L548" s="5">
        <v>2</v>
      </c>
      <c r="M548" s="5">
        <v>1</v>
      </c>
      <c r="N548" s="5">
        <v>2</v>
      </c>
      <c r="O548" s="5">
        <v>2</v>
      </c>
      <c r="P548" s="5">
        <v>4</v>
      </c>
      <c r="Q548" s="5">
        <v>1</v>
      </c>
      <c r="R548" s="0">
        <f>SUM(K548:Q548) * CommissionSales!J548</f>
      </c>
      <c r="S548" s="4">
        <f>R548 * (CommissionSales!I548 / 100)</f>
      </c>
    </row>
    <row r="549">
      <c r="A549" s="2" t="s">
        <v>19</v>
      </c>
      <c r="B549" s="2" t="s">
        <v>20</v>
      </c>
      <c r="C549" s="0" t="s">
        <v>45</v>
      </c>
      <c r="D549" s="0" t="s">
        <v>866</v>
      </c>
      <c r="E549" s="0" t="s">
        <v>867</v>
      </c>
      <c r="F549" s="0" t="s">
        <v>868</v>
      </c>
      <c r="G549" s="0" t="s">
        <v>868</v>
      </c>
      <c r="H549" s="0" t="s">
        <v>869</v>
      </c>
      <c r="I549" s="3">
        <v>20</v>
      </c>
      <c r="J549" s="4">
        <v>10</v>
      </c>
      <c r="K549" s="5">
        <v>3</v>
      </c>
      <c r="L549" s="5">
        <v>3</v>
      </c>
      <c r="M549" s="5">
        <v>4</v>
      </c>
      <c r="N549" s="5">
        <v>3</v>
      </c>
      <c r="O549" s="5">
        <v>5</v>
      </c>
      <c r="P549" s="5">
        <v>6</v>
      </c>
      <c r="Q549" s="5">
        <v>7</v>
      </c>
      <c r="R549" s="0">
        <f>SUM(K549:Q549) * CommissionSales!J549</f>
      </c>
      <c r="S549" s="4">
        <f>R549 * (CommissionSales!I549 / 100)</f>
      </c>
    </row>
    <row r="550">
      <c r="A550" s="2" t="s">
        <v>19</v>
      </c>
      <c r="B550" s="2" t="s">
        <v>20</v>
      </c>
      <c r="C550" s="0" t="s">
        <v>45</v>
      </c>
      <c r="D550" s="0" t="s">
        <v>866</v>
      </c>
      <c r="E550" s="0" t="s">
        <v>867</v>
      </c>
      <c r="F550" s="0" t="s">
        <v>876</v>
      </c>
      <c r="G550" s="0" t="s">
        <v>876</v>
      </c>
      <c r="H550" s="0" t="s">
        <v>877</v>
      </c>
      <c r="I550" s="3">
        <v>20</v>
      </c>
      <c r="J550" s="4">
        <v>5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31</v>
      </c>
      <c r="Q550" s="5">
        <v>26</v>
      </c>
      <c r="R550" s="0">
        <f>SUM(K550:Q550) * CommissionSales!J550</f>
      </c>
      <c r="S550" s="4">
        <f>R550 * (CommissionSales!I550 / 100)</f>
      </c>
    </row>
    <row r="551">
      <c r="A551" s="2" t="s">
        <v>19</v>
      </c>
      <c r="B551" s="2" t="s">
        <v>20</v>
      </c>
      <c r="C551" s="0" t="s">
        <v>45</v>
      </c>
      <c r="D551" s="0" t="s">
        <v>866</v>
      </c>
      <c r="E551" s="0" t="s">
        <v>867</v>
      </c>
      <c r="F551" s="0" t="s">
        <v>878</v>
      </c>
      <c r="G551" s="0" t="s">
        <v>878</v>
      </c>
      <c r="H551" s="0" t="s">
        <v>879</v>
      </c>
      <c r="I551" s="3">
        <v>20</v>
      </c>
      <c r="J551" s="4">
        <v>12</v>
      </c>
      <c r="K551" s="5">
        <v>2</v>
      </c>
      <c r="L551" s="5">
        <v>1</v>
      </c>
      <c r="M551" s="5">
        <v>0</v>
      </c>
      <c r="N551" s="5">
        <v>2</v>
      </c>
      <c r="O551" s="5">
        <v>2</v>
      </c>
      <c r="P551" s="5">
        <v>3</v>
      </c>
      <c r="Q551" s="5">
        <v>2</v>
      </c>
      <c r="R551" s="0">
        <f>SUM(K551:Q551) * CommissionSales!J551</f>
      </c>
      <c r="S551" s="4">
        <f>R551 * (CommissionSales!I551 / 100)</f>
      </c>
    </row>
    <row r="552">
      <c r="A552" s="2" t="s">
        <v>19</v>
      </c>
      <c r="B552" s="2" t="s">
        <v>20</v>
      </c>
      <c r="C552" s="0" t="s">
        <v>45</v>
      </c>
      <c r="D552" s="0" t="s">
        <v>866</v>
      </c>
      <c r="E552" s="0" t="s">
        <v>867</v>
      </c>
      <c r="F552" s="0" t="s">
        <v>880</v>
      </c>
      <c r="G552" s="0" t="s">
        <v>880</v>
      </c>
      <c r="H552" s="0" t="s">
        <v>881</v>
      </c>
      <c r="I552" s="3">
        <v>20</v>
      </c>
      <c r="J552" s="4">
        <v>10</v>
      </c>
      <c r="K552" s="5">
        <v>3</v>
      </c>
      <c r="L552" s="5">
        <v>2</v>
      </c>
      <c r="M552" s="5">
        <v>0</v>
      </c>
      <c r="N552" s="5">
        <v>2</v>
      </c>
      <c r="O552" s="5">
        <v>5</v>
      </c>
      <c r="P552" s="5">
        <v>6</v>
      </c>
      <c r="Q552" s="5">
        <v>4</v>
      </c>
      <c r="R552" s="0">
        <f>SUM(K552:Q552) * CommissionSales!J552</f>
      </c>
      <c r="S552" s="4">
        <f>R552 * (CommissionSales!I552 / 100)</f>
      </c>
    </row>
    <row r="553">
      <c r="A553" s="2" t="s">
        <v>19</v>
      </c>
      <c r="B553" s="2" t="s">
        <v>20</v>
      </c>
      <c r="C553" s="0" t="s">
        <v>45</v>
      </c>
      <c r="D553" s="0" t="s">
        <v>866</v>
      </c>
      <c r="E553" s="0" t="s">
        <v>867</v>
      </c>
      <c r="F553" s="0" t="s">
        <v>882</v>
      </c>
      <c r="G553" s="0" t="s">
        <v>882</v>
      </c>
      <c r="H553" s="0" t="s">
        <v>883</v>
      </c>
      <c r="I553" s="3">
        <v>20</v>
      </c>
      <c r="J553" s="4">
        <v>6</v>
      </c>
      <c r="K553" s="5">
        <v>1</v>
      </c>
      <c r="L553" s="5">
        <v>0</v>
      </c>
      <c r="M553" s="5">
        <v>0</v>
      </c>
      <c r="N553" s="5">
        <v>0</v>
      </c>
      <c r="O553" s="5">
        <v>0</v>
      </c>
      <c r="P553" s="5">
        <v>85</v>
      </c>
      <c r="Q553" s="5">
        <v>61</v>
      </c>
      <c r="R553" s="0">
        <f>SUM(K553:Q553) * CommissionSales!J553</f>
      </c>
      <c r="S553" s="4">
        <f>R553 * (CommissionSales!I553 / 100)</f>
      </c>
    </row>
    <row r="554">
      <c r="A554" s="2" t="s">
        <v>19</v>
      </c>
      <c r="B554" s="2" t="s">
        <v>20</v>
      </c>
      <c r="C554" s="0" t="s">
        <v>45</v>
      </c>
      <c r="D554" s="0" t="s">
        <v>866</v>
      </c>
      <c r="E554" s="0" t="s">
        <v>867</v>
      </c>
      <c r="F554" s="0" t="s">
        <v>884</v>
      </c>
      <c r="G554" s="0" t="s">
        <v>884</v>
      </c>
      <c r="H554" s="0" t="s">
        <v>885</v>
      </c>
      <c r="I554" s="3">
        <v>20</v>
      </c>
      <c r="J554" s="4">
        <v>12</v>
      </c>
      <c r="K554" s="5">
        <v>2</v>
      </c>
      <c r="L554" s="5">
        <v>0</v>
      </c>
      <c r="M554" s="5">
        <v>2</v>
      </c>
      <c r="N554" s="5">
        <v>2</v>
      </c>
      <c r="O554" s="5">
        <v>5</v>
      </c>
      <c r="P554" s="5">
        <v>3</v>
      </c>
      <c r="Q554" s="5">
        <v>2</v>
      </c>
      <c r="R554" s="0">
        <f>SUM(K554:Q554) * CommissionSales!J554</f>
      </c>
      <c r="S554" s="4">
        <f>R554 * (CommissionSales!I554 / 100)</f>
      </c>
    </row>
    <row r="555">
      <c r="A555" s="2" t="s">
        <v>19</v>
      </c>
      <c r="B555" s="2" t="s">
        <v>20</v>
      </c>
      <c r="C555" s="0" t="s">
        <v>45</v>
      </c>
      <c r="D555" s="0" t="s">
        <v>866</v>
      </c>
      <c r="E555" s="0" t="s">
        <v>867</v>
      </c>
      <c r="F555" s="0" t="s">
        <v>886</v>
      </c>
      <c r="G555" s="0" t="s">
        <v>886</v>
      </c>
      <c r="H555" s="0" t="s">
        <v>887</v>
      </c>
      <c r="I555" s="3">
        <v>20</v>
      </c>
      <c r="J555" s="4">
        <v>4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72</v>
      </c>
      <c r="Q555" s="5">
        <v>45</v>
      </c>
      <c r="R555" s="0">
        <f>SUM(K555:Q555) * CommissionSales!J555</f>
      </c>
      <c r="S555" s="4">
        <f>R555 * (CommissionSales!I555 / 100)</f>
      </c>
    </row>
    <row r="556">
      <c r="A556" s="2" t="s">
        <v>19</v>
      </c>
      <c r="B556" s="2" t="s">
        <v>20</v>
      </c>
      <c r="C556" s="0" t="s">
        <v>45</v>
      </c>
      <c r="D556" s="0" t="s">
        <v>866</v>
      </c>
      <c r="E556" s="0" t="s">
        <v>867</v>
      </c>
      <c r="F556" s="0" t="s">
        <v>888</v>
      </c>
      <c r="G556" s="0" t="s">
        <v>888</v>
      </c>
      <c r="H556" s="0" t="s">
        <v>889</v>
      </c>
      <c r="I556" s="3">
        <v>20</v>
      </c>
      <c r="J556" s="4">
        <v>12</v>
      </c>
      <c r="K556" s="5">
        <v>2</v>
      </c>
      <c r="L556" s="5">
        <v>2</v>
      </c>
      <c r="M556" s="5">
        <v>0</v>
      </c>
      <c r="N556" s="5">
        <v>1</v>
      </c>
      <c r="O556" s="5">
        <v>4</v>
      </c>
      <c r="P556" s="5">
        <v>4</v>
      </c>
      <c r="Q556" s="5">
        <v>4</v>
      </c>
      <c r="R556" s="0">
        <f>SUM(K556:Q556) * CommissionSales!J556</f>
      </c>
      <c r="S556" s="4">
        <f>R556 * (CommissionSales!I556 / 100)</f>
      </c>
    </row>
    <row r="557">
      <c r="A557" s="2" t="s">
        <v>19</v>
      </c>
      <c r="B557" s="2" t="s">
        <v>20</v>
      </c>
      <c r="C557" s="0" t="s">
        <v>45</v>
      </c>
      <c r="D557" s="0" t="s">
        <v>866</v>
      </c>
      <c r="E557" s="0" t="s">
        <v>867</v>
      </c>
      <c r="F557" s="0" t="s">
        <v>890</v>
      </c>
      <c r="G557" s="0" t="s">
        <v>890</v>
      </c>
      <c r="H557" s="0" t="s">
        <v>891</v>
      </c>
      <c r="I557" s="3">
        <v>20</v>
      </c>
      <c r="J557" s="4">
        <v>12</v>
      </c>
      <c r="K557" s="5">
        <v>2</v>
      </c>
      <c r="L557" s="5">
        <v>1</v>
      </c>
      <c r="M557" s="5">
        <v>0</v>
      </c>
      <c r="N557" s="5">
        <v>1</v>
      </c>
      <c r="O557" s="5">
        <v>4</v>
      </c>
      <c r="P557" s="5">
        <v>4</v>
      </c>
      <c r="Q557" s="5">
        <v>4</v>
      </c>
      <c r="R557" s="0">
        <f>SUM(K557:Q557) * CommissionSales!J557</f>
      </c>
      <c r="S557" s="4">
        <f>R557 * (CommissionSales!I557 / 100)</f>
      </c>
    </row>
    <row r="558">
      <c r="A558" s="2" t="s">
        <v>19</v>
      </c>
      <c r="B558" s="2" t="s">
        <v>20</v>
      </c>
      <c r="C558" s="0" t="s">
        <v>45</v>
      </c>
      <c r="D558" s="0" t="s">
        <v>892</v>
      </c>
      <c r="E558" s="0" t="s">
        <v>893</v>
      </c>
      <c r="F558" s="0" t="s">
        <v>894</v>
      </c>
      <c r="G558" s="0" t="s">
        <v>894</v>
      </c>
      <c r="H558" s="0" t="s">
        <v>895</v>
      </c>
      <c r="I558" s="3">
        <v>20</v>
      </c>
      <c r="J558" s="4">
        <v>9</v>
      </c>
      <c r="K558" s="5">
        <v>0</v>
      </c>
      <c r="L558" s="5">
        <v>1</v>
      </c>
      <c r="M558" s="5">
        <v>1</v>
      </c>
      <c r="N558" s="5">
        <v>1</v>
      </c>
      <c r="O558" s="5">
        <v>1</v>
      </c>
      <c r="P558" s="5">
        <v>5</v>
      </c>
      <c r="Q558" s="5">
        <v>1</v>
      </c>
      <c r="R558" s="0">
        <f>SUM(K558:Q558) * CommissionSales!J558</f>
      </c>
      <c r="S558" s="4">
        <f>R558 * (CommissionSales!I558 / 100)</f>
      </c>
    </row>
    <row r="559">
      <c r="A559" s="2" t="s">
        <v>19</v>
      </c>
      <c r="B559" s="2" t="s">
        <v>20</v>
      </c>
      <c r="C559" s="0" t="s">
        <v>45</v>
      </c>
      <c r="D559" s="0" t="s">
        <v>892</v>
      </c>
      <c r="E559" s="0" t="s">
        <v>893</v>
      </c>
      <c r="F559" s="0" t="s">
        <v>896</v>
      </c>
      <c r="G559" s="0" t="s">
        <v>896</v>
      </c>
      <c r="H559" s="0" t="s">
        <v>897</v>
      </c>
      <c r="I559" s="3">
        <v>20</v>
      </c>
      <c r="J559" s="4">
        <v>9</v>
      </c>
      <c r="K559" s="5">
        <v>2</v>
      </c>
      <c r="L559" s="5">
        <v>8</v>
      </c>
      <c r="M559" s="5">
        <v>2</v>
      </c>
      <c r="N559" s="5">
        <v>15</v>
      </c>
      <c r="O559" s="5">
        <v>13</v>
      </c>
      <c r="P559" s="5">
        <v>19</v>
      </c>
      <c r="Q559" s="5">
        <v>14</v>
      </c>
      <c r="R559" s="0">
        <f>SUM(K559:Q559) * CommissionSales!J559</f>
      </c>
      <c r="S559" s="4">
        <f>R559 * (CommissionSales!I559 / 100)</f>
      </c>
    </row>
    <row r="560">
      <c r="A560" s="2" t="s">
        <v>19</v>
      </c>
      <c r="B560" s="2" t="s">
        <v>20</v>
      </c>
      <c r="C560" s="0" t="s">
        <v>21</v>
      </c>
      <c r="D560" s="0" t="s">
        <v>898</v>
      </c>
      <c r="E560" s="0" t="s">
        <v>899</v>
      </c>
      <c r="F560" s="0" t="s">
        <v>900</v>
      </c>
      <c r="G560" s="0" t="s">
        <v>900</v>
      </c>
      <c r="H560" s="0" t="s">
        <v>901</v>
      </c>
      <c r="I560" s="3">
        <v>20</v>
      </c>
      <c r="J560" s="4">
        <v>11.95</v>
      </c>
      <c r="K560" s="5">
        <v>2</v>
      </c>
      <c r="L560" s="5">
        <v>0</v>
      </c>
      <c r="M560" s="5">
        <v>1</v>
      </c>
      <c r="N560" s="5">
        <v>2</v>
      </c>
      <c r="O560" s="5">
        <v>2</v>
      </c>
      <c r="P560" s="5">
        <v>1</v>
      </c>
      <c r="Q560" s="5">
        <v>0</v>
      </c>
      <c r="R560" s="0">
        <f>SUM(K560:Q560) * CommissionSales!J560</f>
      </c>
      <c r="S560" s="4">
        <f>R560 * (CommissionSales!I560 / 100)</f>
      </c>
    </row>
    <row r="561">
      <c r="A561" s="2" t="s">
        <v>19</v>
      </c>
      <c r="B561" s="2" t="s">
        <v>20</v>
      </c>
      <c r="C561" s="0" t="s">
        <v>21</v>
      </c>
      <c r="D561" s="0" t="s">
        <v>898</v>
      </c>
      <c r="E561" s="0" t="s">
        <v>899</v>
      </c>
      <c r="F561" s="0" t="s">
        <v>902</v>
      </c>
      <c r="G561" s="0" t="s">
        <v>902</v>
      </c>
      <c r="H561" s="0" t="s">
        <v>903</v>
      </c>
      <c r="I561" s="3">
        <v>20</v>
      </c>
      <c r="J561" s="4">
        <v>15.95</v>
      </c>
      <c r="K561" s="5">
        <v>4</v>
      </c>
      <c r="L561" s="5">
        <v>0</v>
      </c>
      <c r="M561" s="5">
        <v>1</v>
      </c>
      <c r="N561" s="5">
        <v>2</v>
      </c>
      <c r="O561" s="5">
        <v>3</v>
      </c>
      <c r="P561" s="5">
        <v>0</v>
      </c>
      <c r="Q561" s="5">
        <v>1</v>
      </c>
      <c r="R561" s="0">
        <f>SUM(K561:Q561) * CommissionSales!J561</f>
      </c>
      <c r="S561" s="4">
        <f>R561 * (CommissionSales!I561 / 100)</f>
      </c>
    </row>
    <row r="562">
      <c r="A562" s="2" t="s">
        <v>19</v>
      </c>
      <c r="B562" s="2" t="s">
        <v>20</v>
      </c>
      <c r="C562" s="0" t="s">
        <v>21</v>
      </c>
      <c r="D562" s="0" t="s">
        <v>898</v>
      </c>
      <c r="E562" s="0" t="s">
        <v>899</v>
      </c>
      <c r="F562" s="0" t="s">
        <v>904</v>
      </c>
      <c r="G562" s="0" t="s">
        <v>904</v>
      </c>
      <c r="H562" s="0" t="s">
        <v>905</v>
      </c>
      <c r="I562" s="3">
        <v>20</v>
      </c>
      <c r="J562" s="4">
        <v>18.95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2</v>
      </c>
      <c r="R562" s="0">
        <f>SUM(K562:Q562) * CommissionSales!J562</f>
      </c>
      <c r="S562" s="4">
        <f>R562 * (CommissionSales!I562 / 100)</f>
      </c>
    </row>
    <row r="563">
      <c r="A563" s="2" t="s">
        <v>19</v>
      </c>
      <c r="B563" s="2" t="s">
        <v>20</v>
      </c>
      <c r="C563" s="0" t="s">
        <v>21</v>
      </c>
      <c r="D563" s="0" t="s">
        <v>898</v>
      </c>
      <c r="E563" s="0" t="s">
        <v>899</v>
      </c>
      <c r="F563" s="0" t="s">
        <v>906</v>
      </c>
      <c r="G563" s="0" t="s">
        <v>906</v>
      </c>
      <c r="H563" s="0" t="s">
        <v>907</v>
      </c>
      <c r="I563" s="3">
        <v>20</v>
      </c>
      <c r="J563" s="4">
        <v>11.95</v>
      </c>
      <c r="K563" s="5">
        <v>1</v>
      </c>
      <c r="L563" s="5">
        <v>0</v>
      </c>
      <c r="M563" s="5">
        <v>0</v>
      </c>
      <c r="N563" s="5">
        <v>0</v>
      </c>
      <c r="O563" s="5">
        <v>2</v>
      </c>
      <c r="P563" s="5">
        <v>2</v>
      </c>
      <c r="Q563" s="5">
        <v>0</v>
      </c>
      <c r="R563" s="0">
        <f>SUM(K563:Q563) * CommissionSales!J563</f>
      </c>
      <c r="S563" s="4">
        <f>R563 * (CommissionSales!I563 / 100)</f>
      </c>
    </row>
    <row r="564">
      <c r="A564" s="2" t="s">
        <v>19</v>
      </c>
      <c r="B564" s="2" t="s">
        <v>20</v>
      </c>
      <c r="C564" s="0" t="s">
        <v>21</v>
      </c>
      <c r="D564" s="0" t="s">
        <v>898</v>
      </c>
      <c r="E564" s="0" t="s">
        <v>899</v>
      </c>
      <c r="F564" s="0" t="s">
        <v>908</v>
      </c>
      <c r="G564" s="0" t="s">
        <v>908</v>
      </c>
      <c r="H564" s="0" t="s">
        <v>909</v>
      </c>
      <c r="I564" s="3">
        <v>20</v>
      </c>
      <c r="J564" s="4">
        <v>12.95</v>
      </c>
      <c r="K564" s="5">
        <v>5</v>
      </c>
      <c r="L564" s="5">
        <v>1</v>
      </c>
      <c r="M564" s="5">
        <v>2</v>
      </c>
      <c r="N564" s="5">
        <v>2</v>
      </c>
      <c r="O564" s="5">
        <v>1</v>
      </c>
      <c r="P564" s="5">
        <v>2</v>
      </c>
      <c r="Q564" s="5">
        <v>2</v>
      </c>
      <c r="R564" s="0">
        <f>SUM(K564:Q564) * CommissionSales!J564</f>
      </c>
      <c r="S564" s="4">
        <f>R564 * (CommissionSales!I564 / 100)</f>
      </c>
    </row>
    <row r="565">
      <c r="A565" s="2" t="s">
        <v>19</v>
      </c>
      <c r="B565" s="2" t="s">
        <v>20</v>
      </c>
      <c r="C565" s="0" t="s">
        <v>21</v>
      </c>
      <c r="D565" s="0" t="s">
        <v>898</v>
      </c>
      <c r="E565" s="0" t="s">
        <v>899</v>
      </c>
      <c r="F565" s="0" t="s">
        <v>910</v>
      </c>
      <c r="G565" s="0" t="s">
        <v>910</v>
      </c>
      <c r="H565" s="0" t="s">
        <v>911</v>
      </c>
      <c r="I565" s="3">
        <v>20</v>
      </c>
      <c r="J565" s="4">
        <v>12.95</v>
      </c>
      <c r="K565" s="5">
        <v>0</v>
      </c>
      <c r="L565" s="5">
        <v>0</v>
      </c>
      <c r="M565" s="5">
        <v>1</v>
      </c>
      <c r="N565" s="5">
        <v>1</v>
      </c>
      <c r="O565" s="5">
        <v>2</v>
      </c>
      <c r="P565" s="5">
        <v>0</v>
      </c>
      <c r="Q565" s="5">
        <v>1</v>
      </c>
      <c r="R565" s="0">
        <f>SUM(K565:Q565) * CommissionSales!J565</f>
      </c>
      <c r="S565" s="4">
        <f>R565 * (CommissionSales!I565 / 100)</f>
      </c>
    </row>
    <row r="566">
      <c r="A566" s="2" t="s">
        <v>19</v>
      </c>
      <c r="B566" s="2" t="s">
        <v>20</v>
      </c>
      <c r="C566" s="0" t="s">
        <v>21</v>
      </c>
      <c r="D566" s="0" t="s">
        <v>898</v>
      </c>
      <c r="E566" s="0" t="s">
        <v>899</v>
      </c>
      <c r="F566" s="0" t="s">
        <v>912</v>
      </c>
      <c r="G566" s="0" t="s">
        <v>912</v>
      </c>
      <c r="H566" s="0" t="s">
        <v>913</v>
      </c>
      <c r="I566" s="3">
        <v>20</v>
      </c>
      <c r="J566" s="4">
        <v>12.95</v>
      </c>
      <c r="K566" s="5">
        <v>0</v>
      </c>
      <c r="L566" s="5">
        <v>2</v>
      </c>
      <c r="M566" s="5">
        <v>0</v>
      </c>
      <c r="N566" s="5">
        <v>0</v>
      </c>
      <c r="O566" s="5">
        <v>1</v>
      </c>
      <c r="P566" s="5">
        <v>1</v>
      </c>
      <c r="Q566" s="5">
        <v>0</v>
      </c>
      <c r="R566" s="0">
        <f>SUM(K566:Q566) * CommissionSales!J566</f>
      </c>
      <c r="S566" s="4">
        <f>R566 * (CommissionSales!I566 / 100)</f>
      </c>
    </row>
    <row r="567">
      <c r="A567" s="2" t="s">
        <v>19</v>
      </c>
      <c r="B567" s="2" t="s">
        <v>20</v>
      </c>
      <c r="C567" s="0" t="s">
        <v>21</v>
      </c>
      <c r="D567" s="0" t="s">
        <v>898</v>
      </c>
      <c r="E567" s="0" t="s">
        <v>899</v>
      </c>
      <c r="F567" s="0" t="s">
        <v>914</v>
      </c>
      <c r="G567" s="0" t="s">
        <v>914</v>
      </c>
      <c r="H567" s="0" t="s">
        <v>915</v>
      </c>
      <c r="I567" s="3">
        <v>20</v>
      </c>
      <c r="J567" s="4">
        <v>12.95</v>
      </c>
      <c r="K567" s="5">
        <v>0</v>
      </c>
      <c r="L567" s="5">
        <v>0</v>
      </c>
      <c r="M567" s="5">
        <v>1</v>
      </c>
      <c r="N567" s="5">
        <v>0</v>
      </c>
      <c r="O567" s="5">
        <v>0</v>
      </c>
      <c r="P567" s="5">
        <v>0</v>
      </c>
      <c r="Q567" s="5">
        <v>2</v>
      </c>
      <c r="R567" s="0">
        <f>SUM(K567:Q567) * CommissionSales!J567</f>
      </c>
      <c r="S567" s="4">
        <f>R567 * (CommissionSales!I567 / 100)</f>
      </c>
    </row>
    <row r="568">
      <c r="A568" s="2" t="s">
        <v>19</v>
      </c>
      <c r="B568" s="2" t="s">
        <v>20</v>
      </c>
      <c r="C568" s="0" t="s">
        <v>21</v>
      </c>
      <c r="D568" s="0" t="s">
        <v>898</v>
      </c>
      <c r="E568" s="0" t="s">
        <v>899</v>
      </c>
      <c r="F568" s="0" t="s">
        <v>916</v>
      </c>
      <c r="G568" s="0" t="s">
        <v>916</v>
      </c>
      <c r="H568" s="0" t="s">
        <v>917</v>
      </c>
      <c r="I568" s="3">
        <v>20</v>
      </c>
      <c r="J568" s="4">
        <v>12.95</v>
      </c>
      <c r="K568" s="5">
        <v>0</v>
      </c>
      <c r="L568" s="5">
        <v>0</v>
      </c>
      <c r="M568" s="5">
        <v>0</v>
      </c>
      <c r="N568" s="5">
        <v>0</v>
      </c>
      <c r="O568" s="5">
        <v>1</v>
      </c>
      <c r="P568" s="5">
        <v>1</v>
      </c>
      <c r="Q568" s="5">
        <v>1</v>
      </c>
      <c r="R568" s="0">
        <f>SUM(K568:Q568) * CommissionSales!J568</f>
      </c>
      <c r="S568" s="4">
        <f>R568 * (CommissionSales!I568 / 100)</f>
      </c>
    </row>
    <row r="569">
      <c r="A569" s="2" t="s">
        <v>19</v>
      </c>
      <c r="B569" s="2" t="s">
        <v>20</v>
      </c>
      <c r="C569" s="0" t="s">
        <v>21</v>
      </c>
      <c r="D569" s="0" t="s">
        <v>898</v>
      </c>
      <c r="E569" s="0" t="s">
        <v>899</v>
      </c>
      <c r="F569" s="0" t="s">
        <v>918</v>
      </c>
      <c r="G569" s="0" t="s">
        <v>918</v>
      </c>
      <c r="H569" s="0" t="s">
        <v>919</v>
      </c>
      <c r="I569" s="3">
        <v>20</v>
      </c>
      <c r="J569" s="4">
        <v>12.95</v>
      </c>
      <c r="K569" s="5">
        <v>1</v>
      </c>
      <c r="L569" s="5">
        <v>2</v>
      </c>
      <c r="M569" s="5">
        <v>0</v>
      </c>
      <c r="N569" s="5">
        <v>1</v>
      </c>
      <c r="O569" s="5">
        <v>1</v>
      </c>
      <c r="P569" s="5">
        <v>0</v>
      </c>
      <c r="Q569" s="5">
        <v>0</v>
      </c>
      <c r="R569" s="0">
        <f>SUM(K569:Q569) * CommissionSales!J569</f>
      </c>
      <c r="S569" s="4">
        <f>R569 * (CommissionSales!I569 / 100)</f>
      </c>
    </row>
    <row r="570">
      <c r="A570" s="2" t="s">
        <v>19</v>
      </c>
      <c r="B570" s="2" t="s">
        <v>20</v>
      </c>
      <c r="C570" s="0" t="s">
        <v>38</v>
      </c>
      <c r="D570" s="0" t="s">
        <v>898</v>
      </c>
      <c r="E570" s="0" t="s">
        <v>899</v>
      </c>
      <c r="F570" s="0" t="s">
        <v>900</v>
      </c>
      <c r="G570" s="0" t="s">
        <v>900</v>
      </c>
      <c r="H570" s="0" t="s">
        <v>901</v>
      </c>
      <c r="I570" s="3">
        <v>20</v>
      </c>
      <c r="J570" s="4">
        <v>11.95</v>
      </c>
      <c r="K570" s="5">
        <v>1</v>
      </c>
      <c r="L570" s="5">
        <v>0</v>
      </c>
      <c r="M570" s="5">
        <v>0</v>
      </c>
      <c r="N570" s="5">
        <v>0</v>
      </c>
      <c r="O570" s="5">
        <v>1</v>
      </c>
      <c r="P570" s="5">
        <v>3</v>
      </c>
      <c r="Q570" s="5">
        <v>2</v>
      </c>
      <c r="R570" s="0">
        <f>SUM(K570:Q570) * CommissionSales!J570</f>
      </c>
      <c r="S570" s="4">
        <f>R570 * (CommissionSales!I570 / 100)</f>
      </c>
    </row>
    <row r="571">
      <c r="A571" s="2" t="s">
        <v>19</v>
      </c>
      <c r="B571" s="2" t="s">
        <v>20</v>
      </c>
      <c r="C571" s="0" t="s">
        <v>38</v>
      </c>
      <c r="D571" s="0" t="s">
        <v>898</v>
      </c>
      <c r="E571" s="0" t="s">
        <v>899</v>
      </c>
      <c r="F571" s="0" t="s">
        <v>902</v>
      </c>
      <c r="G571" s="0" t="s">
        <v>902</v>
      </c>
      <c r="H571" s="0" t="s">
        <v>903</v>
      </c>
      <c r="I571" s="3">
        <v>20</v>
      </c>
      <c r="J571" s="4">
        <v>15.95</v>
      </c>
      <c r="K571" s="5">
        <v>1</v>
      </c>
      <c r="L571" s="5">
        <v>2</v>
      </c>
      <c r="M571" s="5">
        <v>2</v>
      </c>
      <c r="N571" s="5">
        <v>1</v>
      </c>
      <c r="O571" s="5">
        <v>6</v>
      </c>
      <c r="P571" s="5">
        <v>4</v>
      </c>
      <c r="Q571" s="5">
        <v>2</v>
      </c>
      <c r="R571" s="0">
        <f>SUM(K571:Q571) * CommissionSales!J571</f>
      </c>
      <c r="S571" s="4">
        <f>R571 * (CommissionSales!I571 / 100)</f>
      </c>
    </row>
    <row r="572">
      <c r="A572" s="2" t="s">
        <v>19</v>
      </c>
      <c r="B572" s="2" t="s">
        <v>20</v>
      </c>
      <c r="C572" s="0" t="s">
        <v>38</v>
      </c>
      <c r="D572" s="0" t="s">
        <v>898</v>
      </c>
      <c r="E572" s="0" t="s">
        <v>899</v>
      </c>
      <c r="F572" s="0" t="s">
        <v>904</v>
      </c>
      <c r="G572" s="0" t="s">
        <v>904</v>
      </c>
      <c r="H572" s="0" t="s">
        <v>905</v>
      </c>
      <c r="I572" s="3">
        <v>20</v>
      </c>
      <c r="J572" s="4">
        <v>18.95</v>
      </c>
      <c r="K572" s="5">
        <v>0</v>
      </c>
      <c r="L572" s="5">
        <v>3</v>
      </c>
      <c r="M572" s="5">
        <v>1</v>
      </c>
      <c r="N572" s="5">
        <v>1</v>
      </c>
      <c r="O572" s="5">
        <v>3</v>
      </c>
      <c r="P572" s="5">
        <v>1</v>
      </c>
      <c r="Q572" s="5">
        <v>1</v>
      </c>
      <c r="R572" s="0">
        <f>SUM(K572:Q572) * CommissionSales!J572</f>
      </c>
      <c r="S572" s="4">
        <f>R572 * (CommissionSales!I572 / 100)</f>
      </c>
    </row>
    <row r="573">
      <c r="A573" s="2" t="s">
        <v>19</v>
      </c>
      <c r="B573" s="2" t="s">
        <v>20</v>
      </c>
      <c r="C573" s="0" t="s">
        <v>38</v>
      </c>
      <c r="D573" s="0" t="s">
        <v>898</v>
      </c>
      <c r="E573" s="0" t="s">
        <v>899</v>
      </c>
      <c r="F573" s="0" t="s">
        <v>906</v>
      </c>
      <c r="G573" s="0" t="s">
        <v>906</v>
      </c>
      <c r="H573" s="0" t="s">
        <v>907</v>
      </c>
      <c r="I573" s="3">
        <v>20</v>
      </c>
      <c r="J573" s="4">
        <v>11.95</v>
      </c>
      <c r="K573" s="5">
        <v>1</v>
      </c>
      <c r="L573" s="5">
        <v>1</v>
      </c>
      <c r="M573" s="5">
        <v>0</v>
      </c>
      <c r="N573" s="5">
        <v>0</v>
      </c>
      <c r="O573" s="5">
        <v>3</v>
      </c>
      <c r="P573" s="5">
        <v>0</v>
      </c>
      <c r="Q573" s="5">
        <v>0</v>
      </c>
      <c r="R573" s="0">
        <f>SUM(K573:Q573) * CommissionSales!J573</f>
      </c>
      <c r="S573" s="4">
        <f>R573 * (CommissionSales!I573 / 100)</f>
      </c>
    </row>
    <row r="574">
      <c r="A574" s="2" t="s">
        <v>19</v>
      </c>
      <c r="B574" s="2" t="s">
        <v>20</v>
      </c>
      <c r="C574" s="0" t="s">
        <v>38</v>
      </c>
      <c r="D574" s="0" t="s">
        <v>898</v>
      </c>
      <c r="E574" s="0" t="s">
        <v>899</v>
      </c>
      <c r="F574" s="0" t="s">
        <v>908</v>
      </c>
      <c r="G574" s="0" t="s">
        <v>908</v>
      </c>
      <c r="H574" s="0" t="s">
        <v>909</v>
      </c>
      <c r="I574" s="3">
        <v>20</v>
      </c>
      <c r="J574" s="4">
        <v>12.95</v>
      </c>
      <c r="K574" s="5">
        <v>0</v>
      </c>
      <c r="L574" s="5">
        <v>0</v>
      </c>
      <c r="M574" s="5">
        <v>1</v>
      </c>
      <c r="N574" s="5">
        <v>1</v>
      </c>
      <c r="O574" s="5">
        <v>3</v>
      </c>
      <c r="P574" s="5">
        <v>7</v>
      </c>
      <c r="Q574" s="5">
        <v>3</v>
      </c>
      <c r="R574" s="0">
        <f>SUM(K574:Q574) * CommissionSales!J574</f>
      </c>
      <c r="S574" s="4">
        <f>R574 * (CommissionSales!I574 / 100)</f>
      </c>
    </row>
    <row r="575">
      <c r="A575" s="2" t="s">
        <v>19</v>
      </c>
      <c r="B575" s="2" t="s">
        <v>20</v>
      </c>
      <c r="C575" s="0" t="s">
        <v>38</v>
      </c>
      <c r="D575" s="0" t="s">
        <v>898</v>
      </c>
      <c r="E575" s="0" t="s">
        <v>899</v>
      </c>
      <c r="F575" s="0" t="s">
        <v>910</v>
      </c>
      <c r="G575" s="0" t="s">
        <v>910</v>
      </c>
      <c r="H575" s="0" t="s">
        <v>911</v>
      </c>
      <c r="I575" s="3">
        <v>20</v>
      </c>
      <c r="J575" s="4">
        <v>12.95</v>
      </c>
      <c r="K575" s="5">
        <v>1</v>
      </c>
      <c r="L575" s="5">
        <v>0</v>
      </c>
      <c r="M575" s="5">
        <v>0</v>
      </c>
      <c r="N575" s="5">
        <v>1</v>
      </c>
      <c r="O575" s="5">
        <v>1</v>
      </c>
      <c r="P575" s="5">
        <v>2</v>
      </c>
      <c r="Q575" s="5">
        <v>3</v>
      </c>
      <c r="R575" s="0">
        <f>SUM(K575:Q575) * CommissionSales!J575</f>
      </c>
      <c r="S575" s="4">
        <f>R575 * (CommissionSales!I575 / 100)</f>
      </c>
    </row>
    <row r="576">
      <c r="A576" s="2" t="s">
        <v>19</v>
      </c>
      <c r="B576" s="2" t="s">
        <v>20</v>
      </c>
      <c r="C576" s="0" t="s">
        <v>38</v>
      </c>
      <c r="D576" s="0" t="s">
        <v>898</v>
      </c>
      <c r="E576" s="0" t="s">
        <v>899</v>
      </c>
      <c r="F576" s="0" t="s">
        <v>916</v>
      </c>
      <c r="G576" s="0" t="s">
        <v>916</v>
      </c>
      <c r="H576" s="0" t="s">
        <v>917</v>
      </c>
      <c r="I576" s="3">
        <v>20</v>
      </c>
      <c r="J576" s="4">
        <v>12.95</v>
      </c>
      <c r="K576" s="5">
        <v>2</v>
      </c>
      <c r="L576" s="5">
        <v>0</v>
      </c>
      <c r="M576" s="5">
        <v>0</v>
      </c>
      <c r="N576" s="5">
        <v>2</v>
      </c>
      <c r="O576" s="5">
        <v>0</v>
      </c>
      <c r="P576" s="5">
        <v>2</v>
      </c>
      <c r="Q576" s="5">
        <v>2</v>
      </c>
      <c r="R576" s="0">
        <f>SUM(K576:Q576) * CommissionSales!J576</f>
      </c>
      <c r="S576" s="4">
        <f>R576 * (CommissionSales!I576 / 100)</f>
      </c>
    </row>
    <row r="577">
      <c r="A577" s="2" t="s">
        <v>19</v>
      </c>
      <c r="B577" s="2" t="s">
        <v>20</v>
      </c>
      <c r="C577" s="0" t="s">
        <v>45</v>
      </c>
      <c r="D577" s="0" t="s">
        <v>898</v>
      </c>
      <c r="E577" s="0" t="s">
        <v>899</v>
      </c>
      <c r="F577" s="0" t="s">
        <v>900</v>
      </c>
      <c r="G577" s="0" t="s">
        <v>900</v>
      </c>
      <c r="H577" s="0" t="s">
        <v>901</v>
      </c>
      <c r="I577" s="3">
        <v>20</v>
      </c>
      <c r="J577" s="4">
        <v>11.95</v>
      </c>
      <c r="K577" s="5">
        <v>1</v>
      </c>
      <c r="L577" s="5">
        <v>1</v>
      </c>
      <c r="M577" s="5">
        <v>1</v>
      </c>
      <c r="N577" s="5">
        <v>3</v>
      </c>
      <c r="O577" s="5">
        <v>3</v>
      </c>
      <c r="P577" s="5">
        <v>5</v>
      </c>
      <c r="Q577" s="5">
        <v>3</v>
      </c>
      <c r="R577" s="0">
        <f>SUM(K577:Q577) * CommissionSales!J577</f>
      </c>
      <c r="S577" s="4">
        <f>R577 * (CommissionSales!I577 / 100)</f>
      </c>
    </row>
    <row r="578">
      <c r="A578" s="2" t="s">
        <v>19</v>
      </c>
      <c r="B578" s="2" t="s">
        <v>20</v>
      </c>
      <c r="C578" s="0" t="s">
        <v>45</v>
      </c>
      <c r="D578" s="0" t="s">
        <v>898</v>
      </c>
      <c r="E578" s="0" t="s">
        <v>899</v>
      </c>
      <c r="F578" s="0" t="s">
        <v>920</v>
      </c>
      <c r="G578" s="0" t="s">
        <v>920</v>
      </c>
      <c r="H578" s="0" t="s">
        <v>921</v>
      </c>
      <c r="I578" s="3">
        <v>20</v>
      </c>
      <c r="J578" s="4">
        <v>6.5</v>
      </c>
      <c r="K578" s="5">
        <v>1</v>
      </c>
      <c r="L578" s="5">
        <v>8</v>
      </c>
      <c r="M578" s="5">
        <v>1</v>
      </c>
      <c r="N578" s="5">
        <v>8</v>
      </c>
      <c r="O578" s="5">
        <v>6</v>
      </c>
      <c r="P578" s="5">
        <v>13</v>
      </c>
      <c r="Q578" s="5">
        <v>8</v>
      </c>
      <c r="R578" s="0">
        <f>SUM(K578:Q578) * CommissionSales!J578</f>
      </c>
      <c r="S578" s="4">
        <f>R578 * (CommissionSales!I578 / 100)</f>
      </c>
    </row>
    <row r="579">
      <c r="A579" s="2" t="s">
        <v>19</v>
      </c>
      <c r="B579" s="2" t="s">
        <v>20</v>
      </c>
      <c r="C579" s="0" t="s">
        <v>45</v>
      </c>
      <c r="D579" s="0" t="s">
        <v>898</v>
      </c>
      <c r="E579" s="0" t="s">
        <v>899</v>
      </c>
      <c r="F579" s="0" t="s">
        <v>922</v>
      </c>
      <c r="G579" s="0" t="s">
        <v>922</v>
      </c>
      <c r="H579" s="0" t="s">
        <v>923</v>
      </c>
      <c r="I579" s="3">
        <v>20</v>
      </c>
      <c r="J579" s="4">
        <v>11.95</v>
      </c>
      <c r="K579" s="5">
        <v>3</v>
      </c>
      <c r="L579" s="5">
        <v>1</v>
      </c>
      <c r="M579" s="5">
        <v>7</v>
      </c>
      <c r="N579" s="5">
        <v>2</v>
      </c>
      <c r="O579" s="5">
        <v>2</v>
      </c>
      <c r="P579" s="5">
        <v>4</v>
      </c>
      <c r="Q579" s="5">
        <v>7</v>
      </c>
      <c r="R579" s="0">
        <f>SUM(K579:Q579) * CommissionSales!J579</f>
      </c>
      <c r="S579" s="4">
        <f>R579 * (CommissionSales!I579 / 100)</f>
      </c>
    </row>
    <row r="580">
      <c r="A580" s="2" t="s">
        <v>19</v>
      </c>
      <c r="B580" s="2" t="s">
        <v>20</v>
      </c>
      <c r="C580" s="0" t="s">
        <v>45</v>
      </c>
      <c r="D580" s="0" t="s">
        <v>898</v>
      </c>
      <c r="E580" s="0" t="s">
        <v>899</v>
      </c>
      <c r="F580" s="0" t="s">
        <v>924</v>
      </c>
      <c r="G580" s="0" t="s">
        <v>924</v>
      </c>
      <c r="H580" s="0" t="s">
        <v>925</v>
      </c>
      <c r="I580" s="3">
        <v>20</v>
      </c>
      <c r="J580" s="4">
        <v>4.95</v>
      </c>
      <c r="K580" s="5">
        <v>0</v>
      </c>
      <c r="L580" s="5">
        <v>0</v>
      </c>
      <c r="M580" s="5">
        <v>1</v>
      </c>
      <c r="N580" s="5">
        <v>0</v>
      </c>
      <c r="O580" s="5">
        <v>0</v>
      </c>
      <c r="P580" s="5">
        <v>1</v>
      </c>
      <c r="Q580" s="5">
        <v>0</v>
      </c>
      <c r="R580" s="0">
        <f>SUM(K580:Q580) * CommissionSales!J580</f>
      </c>
      <c r="S580" s="4">
        <f>R580 * (CommissionSales!I580 / 100)</f>
      </c>
    </row>
    <row r="581">
      <c r="A581" s="2" t="s">
        <v>19</v>
      </c>
      <c r="B581" s="2" t="s">
        <v>20</v>
      </c>
      <c r="C581" s="0" t="s">
        <v>45</v>
      </c>
      <c r="D581" s="0" t="s">
        <v>898</v>
      </c>
      <c r="E581" s="0" t="s">
        <v>899</v>
      </c>
      <c r="F581" s="0" t="s">
        <v>926</v>
      </c>
      <c r="G581" s="0" t="s">
        <v>926</v>
      </c>
      <c r="H581" s="0" t="s">
        <v>927</v>
      </c>
      <c r="I581" s="3">
        <v>20</v>
      </c>
      <c r="J581" s="4">
        <v>12.95</v>
      </c>
      <c r="K581" s="5">
        <v>0</v>
      </c>
      <c r="L581" s="5">
        <v>2</v>
      </c>
      <c r="M581" s="5">
        <v>2</v>
      </c>
      <c r="N581" s="5">
        <v>2</v>
      </c>
      <c r="O581" s="5">
        <v>1</v>
      </c>
      <c r="P581" s="5">
        <v>3</v>
      </c>
      <c r="Q581" s="5">
        <v>1</v>
      </c>
      <c r="R581" s="0">
        <f>SUM(K581:Q581) * CommissionSales!J581</f>
      </c>
      <c r="S581" s="4">
        <f>R581 * (CommissionSales!I581 / 100)</f>
      </c>
    </row>
    <row r="582">
      <c r="A582" s="2" t="s">
        <v>19</v>
      </c>
      <c r="B582" s="2" t="s">
        <v>20</v>
      </c>
      <c r="C582" s="0" t="s">
        <v>45</v>
      </c>
      <c r="D582" s="0" t="s">
        <v>898</v>
      </c>
      <c r="E582" s="0" t="s">
        <v>899</v>
      </c>
      <c r="F582" s="0" t="s">
        <v>928</v>
      </c>
      <c r="G582" s="0" t="s">
        <v>928</v>
      </c>
      <c r="H582" s="0" t="s">
        <v>929</v>
      </c>
      <c r="I582" s="3">
        <v>20</v>
      </c>
      <c r="J582" s="4">
        <v>4.95</v>
      </c>
      <c r="K582" s="5">
        <v>0</v>
      </c>
      <c r="L582" s="5">
        <v>0</v>
      </c>
      <c r="M582" s="5">
        <v>0</v>
      </c>
      <c r="N582" s="5">
        <v>1</v>
      </c>
      <c r="O582" s="5">
        <v>0</v>
      </c>
      <c r="P582" s="5">
        <v>0</v>
      </c>
      <c r="Q582" s="5">
        <v>0</v>
      </c>
      <c r="R582" s="0">
        <f>SUM(K582:Q582) * CommissionSales!J582</f>
      </c>
      <c r="S582" s="4">
        <f>R582 * (CommissionSales!I582 / 100)</f>
      </c>
    </row>
    <row r="583">
      <c r="A583" s="2" t="s">
        <v>19</v>
      </c>
      <c r="B583" s="2" t="s">
        <v>20</v>
      </c>
      <c r="C583" s="0" t="s">
        <v>45</v>
      </c>
      <c r="D583" s="0" t="s">
        <v>898</v>
      </c>
      <c r="E583" s="0" t="s">
        <v>899</v>
      </c>
      <c r="F583" s="0" t="s">
        <v>902</v>
      </c>
      <c r="G583" s="0" t="s">
        <v>902</v>
      </c>
      <c r="H583" s="0" t="s">
        <v>903</v>
      </c>
      <c r="I583" s="3">
        <v>20</v>
      </c>
      <c r="J583" s="4">
        <v>15.95</v>
      </c>
      <c r="K583" s="5">
        <v>3</v>
      </c>
      <c r="L583" s="5">
        <v>5</v>
      </c>
      <c r="M583" s="5">
        <v>4</v>
      </c>
      <c r="N583" s="5">
        <v>5</v>
      </c>
      <c r="O583" s="5">
        <v>7</v>
      </c>
      <c r="P583" s="5">
        <v>17</v>
      </c>
      <c r="Q583" s="5">
        <v>6</v>
      </c>
      <c r="R583" s="0">
        <f>SUM(K583:Q583) * CommissionSales!J583</f>
      </c>
      <c r="S583" s="4">
        <f>R583 * (CommissionSales!I583 / 100)</f>
      </c>
    </row>
    <row r="584">
      <c r="A584" s="2" t="s">
        <v>19</v>
      </c>
      <c r="B584" s="2" t="s">
        <v>20</v>
      </c>
      <c r="C584" s="0" t="s">
        <v>45</v>
      </c>
      <c r="D584" s="0" t="s">
        <v>898</v>
      </c>
      <c r="E584" s="0" t="s">
        <v>899</v>
      </c>
      <c r="F584" s="0" t="s">
        <v>930</v>
      </c>
      <c r="G584" s="0" t="s">
        <v>930</v>
      </c>
      <c r="H584" s="0" t="s">
        <v>931</v>
      </c>
      <c r="I584" s="3">
        <v>20</v>
      </c>
      <c r="J584" s="4">
        <v>5.95</v>
      </c>
      <c r="K584" s="5">
        <v>8</v>
      </c>
      <c r="L584" s="5">
        <v>9</v>
      </c>
      <c r="M584" s="5">
        <v>7</v>
      </c>
      <c r="N584" s="5">
        <v>6</v>
      </c>
      <c r="O584" s="5">
        <v>14</v>
      </c>
      <c r="P584" s="5">
        <v>13</v>
      </c>
      <c r="Q584" s="5">
        <v>9</v>
      </c>
      <c r="R584" s="0">
        <f>SUM(K584:Q584) * CommissionSales!J584</f>
      </c>
      <c r="S584" s="4">
        <f>R584 * (CommissionSales!I584 / 100)</f>
      </c>
    </row>
    <row r="585">
      <c r="A585" s="2" t="s">
        <v>19</v>
      </c>
      <c r="B585" s="2" t="s">
        <v>20</v>
      </c>
      <c r="C585" s="0" t="s">
        <v>45</v>
      </c>
      <c r="D585" s="0" t="s">
        <v>898</v>
      </c>
      <c r="E585" s="0" t="s">
        <v>899</v>
      </c>
      <c r="F585" s="0" t="s">
        <v>932</v>
      </c>
      <c r="G585" s="0" t="s">
        <v>932</v>
      </c>
      <c r="H585" s="0" t="s">
        <v>933</v>
      </c>
      <c r="I585" s="3">
        <v>20</v>
      </c>
      <c r="J585" s="4">
        <v>14.95</v>
      </c>
      <c r="K585" s="5">
        <v>3</v>
      </c>
      <c r="L585" s="5">
        <v>4</v>
      </c>
      <c r="M585" s="5">
        <v>2</v>
      </c>
      <c r="N585" s="5">
        <v>5</v>
      </c>
      <c r="O585" s="5">
        <v>1</v>
      </c>
      <c r="P585" s="5">
        <v>1</v>
      </c>
      <c r="Q585" s="5">
        <v>4</v>
      </c>
      <c r="R585" s="0">
        <f>SUM(K585:Q585) * CommissionSales!J585</f>
      </c>
      <c r="S585" s="4">
        <f>R585 * (CommissionSales!I585 / 100)</f>
      </c>
    </row>
    <row r="586">
      <c r="A586" s="2" t="s">
        <v>19</v>
      </c>
      <c r="B586" s="2" t="s">
        <v>20</v>
      </c>
      <c r="C586" s="0" t="s">
        <v>45</v>
      </c>
      <c r="D586" s="0" t="s">
        <v>898</v>
      </c>
      <c r="E586" s="0" t="s">
        <v>899</v>
      </c>
      <c r="F586" s="0" t="s">
        <v>904</v>
      </c>
      <c r="G586" s="0" t="s">
        <v>904</v>
      </c>
      <c r="H586" s="0" t="s">
        <v>905</v>
      </c>
      <c r="I586" s="3">
        <v>20</v>
      </c>
      <c r="J586" s="4">
        <v>18.95</v>
      </c>
      <c r="K586" s="5">
        <v>1</v>
      </c>
      <c r="L586" s="5">
        <v>4</v>
      </c>
      <c r="M586" s="5">
        <v>3</v>
      </c>
      <c r="N586" s="5">
        <v>4</v>
      </c>
      <c r="O586" s="5">
        <v>5</v>
      </c>
      <c r="P586" s="5">
        <v>7</v>
      </c>
      <c r="Q586" s="5">
        <v>4</v>
      </c>
      <c r="R586" s="0">
        <f>SUM(K586:Q586) * CommissionSales!J586</f>
      </c>
      <c r="S586" s="4">
        <f>R586 * (CommissionSales!I586 / 100)</f>
      </c>
    </row>
    <row r="587">
      <c r="A587" s="2" t="s">
        <v>19</v>
      </c>
      <c r="B587" s="2" t="s">
        <v>20</v>
      </c>
      <c r="C587" s="0" t="s">
        <v>45</v>
      </c>
      <c r="D587" s="0" t="s">
        <v>898</v>
      </c>
      <c r="E587" s="0" t="s">
        <v>899</v>
      </c>
      <c r="F587" s="0" t="s">
        <v>906</v>
      </c>
      <c r="G587" s="0" t="s">
        <v>906</v>
      </c>
      <c r="H587" s="0" t="s">
        <v>907</v>
      </c>
      <c r="I587" s="3">
        <v>20</v>
      </c>
      <c r="J587" s="4">
        <v>11.95</v>
      </c>
      <c r="K587" s="5">
        <v>1</v>
      </c>
      <c r="L587" s="5">
        <v>1</v>
      </c>
      <c r="M587" s="5">
        <v>2</v>
      </c>
      <c r="N587" s="5">
        <v>3</v>
      </c>
      <c r="O587" s="5">
        <v>2</v>
      </c>
      <c r="P587" s="5">
        <v>2</v>
      </c>
      <c r="Q587" s="5">
        <v>2</v>
      </c>
      <c r="R587" s="0">
        <f>SUM(K587:Q587) * CommissionSales!J587</f>
      </c>
      <c r="S587" s="4">
        <f>R587 * (CommissionSales!I587 / 100)</f>
      </c>
    </row>
    <row r="588">
      <c r="A588" s="2" t="s">
        <v>19</v>
      </c>
      <c r="B588" s="2" t="s">
        <v>20</v>
      </c>
      <c r="C588" s="0" t="s">
        <v>45</v>
      </c>
      <c r="D588" s="0" t="s">
        <v>898</v>
      </c>
      <c r="E588" s="0" t="s">
        <v>899</v>
      </c>
      <c r="F588" s="0" t="s">
        <v>934</v>
      </c>
      <c r="G588" s="0" t="s">
        <v>934</v>
      </c>
      <c r="H588" s="0" t="s">
        <v>935</v>
      </c>
      <c r="I588" s="3">
        <v>20</v>
      </c>
      <c r="J588" s="4">
        <v>5.95</v>
      </c>
      <c r="K588" s="5">
        <v>2</v>
      </c>
      <c r="L588" s="5">
        <v>2</v>
      </c>
      <c r="M588" s="5">
        <v>0</v>
      </c>
      <c r="N588" s="5">
        <v>2</v>
      </c>
      <c r="O588" s="5">
        <v>0</v>
      </c>
      <c r="P588" s="5">
        <v>3</v>
      </c>
      <c r="Q588" s="5">
        <v>3</v>
      </c>
      <c r="R588" s="0">
        <f>SUM(K588:Q588) * CommissionSales!J588</f>
      </c>
      <c r="S588" s="4">
        <f>R588 * (CommissionSales!I588 / 100)</f>
      </c>
    </row>
    <row r="589">
      <c r="A589" s="2" t="s">
        <v>19</v>
      </c>
      <c r="B589" s="2" t="s">
        <v>20</v>
      </c>
      <c r="C589" s="0" t="s">
        <v>45</v>
      </c>
      <c r="D589" s="0" t="s">
        <v>898</v>
      </c>
      <c r="E589" s="0" t="s">
        <v>899</v>
      </c>
      <c r="F589" s="0" t="s">
        <v>908</v>
      </c>
      <c r="G589" s="0" t="s">
        <v>908</v>
      </c>
      <c r="H589" s="0" t="s">
        <v>909</v>
      </c>
      <c r="I589" s="3">
        <v>20</v>
      </c>
      <c r="J589" s="4">
        <v>12.95</v>
      </c>
      <c r="K589" s="5">
        <v>2</v>
      </c>
      <c r="L589" s="5">
        <v>5</v>
      </c>
      <c r="M589" s="5">
        <v>2</v>
      </c>
      <c r="N589" s="5">
        <v>9</v>
      </c>
      <c r="O589" s="5">
        <v>13</v>
      </c>
      <c r="P589" s="5">
        <v>12</v>
      </c>
      <c r="Q589" s="5">
        <v>4</v>
      </c>
      <c r="R589" s="0">
        <f>SUM(K589:Q589) * CommissionSales!J589</f>
      </c>
      <c r="S589" s="4">
        <f>R589 * (CommissionSales!I589 / 100)</f>
      </c>
    </row>
    <row r="590">
      <c r="A590" s="2" t="s">
        <v>19</v>
      </c>
      <c r="B590" s="2" t="s">
        <v>20</v>
      </c>
      <c r="C590" s="0" t="s">
        <v>45</v>
      </c>
      <c r="D590" s="0" t="s">
        <v>898</v>
      </c>
      <c r="E590" s="0" t="s">
        <v>899</v>
      </c>
      <c r="F590" s="0" t="s">
        <v>936</v>
      </c>
      <c r="G590" s="0" t="s">
        <v>936</v>
      </c>
      <c r="H590" s="0" t="s">
        <v>937</v>
      </c>
      <c r="I590" s="3">
        <v>20</v>
      </c>
      <c r="J590" s="4">
        <v>11.95</v>
      </c>
      <c r="K590" s="5">
        <v>0</v>
      </c>
      <c r="L590" s="5">
        <v>5</v>
      </c>
      <c r="M590" s="5">
        <v>8</v>
      </c>
      <c r="N590" s="5">
        <v>14</v>
      </c>
      <c r="O590" s="5">
        <v>6</v>
      </c>
      <c r="P590" s="5">
        <v>19</v>
      </c>
      <c r="Q590" s="5">
        <v>16</v>
      </c>
      <c r="R590" s="0">
        <f>SUM(K590:Q590) * CommissionSales!J590</f>
      </c>
      <c r="S590" s="4">
        <f>R590 * (CommissionSales!I590 / 100)</f>
      </c>
    </row>
    <row r="591">
      <c r="A591" s="2" t="s">
        <v>19</v>
      </c>
      <c r="B591" s="2" t="s">
        <v>20</v>
      </c>
      <c r="C591" s="0" t="s">
        <v>45</v>
      </c>
      <c r="D591" s="0" t="s">
        <v>898</v>
      </c>
      <c r="E591" s="0" t="s">
        <v>899</v>
      </c>
      <c r="F591" s="0" t="s">
        <v>938</v>
      </c>
      <c r="G591" s="0" t="s">
        <v>938</v>
      </c>
      <c r="H591" s="0" t="s">
        <v>939</v>
      </c>
      <c r="I591" s="3">
        <v>20</v>
      </c>
      <c r="J591" s="4">
        <v>5.95</v>
      </c>
      <c r="K591" s="5">
        <v>2</v>
      </c>
      <c r="L591" s="5">
        <v>1</v>
      </c>
      <c r="M591" s="5">
        <v>1</v>
      </c>
      <c r="N591" s="5">
        <v>2</v>
      </c>
      <c r="O591" s="5">
        <v>1</v>
      </c>
      <c r="P591" s="5">
        <v>4</v>
      </c>
      <c r="Q591" s="5">
        <v>2</v>
      </c>
      <c r="R591" s="0">
        <f>SUM(K591:Q591) * CommissionSales!J591</f>
      </c>
      <c r="S591" s="4">
        <f>R591 * (CommissionSales!I591 / 100)</f>
      </c>
    </row>
    <row r="592">
      <c r="A592" s="2" t="s">
        <v>19</v>
      </c>
      <c r="B592" s="2" t="s">
        <v>20</v>
      </c>
      <c r="C592" s="0" t="s">
        <v>45</v>
      </c>
      <c r="D592" s="0" t="s">
        <v>898</v>
      </c>
      <c r="E592" s="0" t="s">
        <v>899</v>
      </c>
      <c r="F592" s="0" t="s">
        <v>910</v>
      </c>
      <c r="G592" s="0" t="s">
        <v>910</v>
      </c>
      <c r="H592" s="0" t="s">
        <v>911</v>
      </c>
      <c r="I592" s="3">
        <v>20</v>
      </c>
      <c r="J592" s="4">
        <v>12.95</v>
      </c>
      <c r="K592" s="5">
        <v>11</v>
      </c>
      <c r="L592" s="5">
        <v>7</v>
      </c>
      <c r="M592" s="5">
        <v>1</v>
      </c>
      <c r="N592" s="5">
        <v>4</v>
      </c>
      <c r="O592" s="5">
        <v>9</v>
      </c>
      <c r="P592" s="5">
        <v>14</v>
      </c>
      <c r="Q592" s="5">
        <v>6</v>
      </c>
      <c r="R592" s="0">
        <f>SUM(K592:Q592) * CommissionSales!J592</f>
      </c>
      <c r="S592" s="4">
        <f>R592 * (CommissionSales!I592 / 100)</f>
      </c>
    </row>
    <row r="593">
      <c r="A593" s="2" t="s">
        <v>19</v>
      </c>
      <c r="B593" s="2" t="s">
        <v>20</v>
      </c>
      <c r="C593" s="0" t="s">
        <v>45</v>
      </c>
      <c r="D593" s="0" t="s">
        <v>898</v>
      </c>
      <c r="E593" s="0" t="s">
        <v>899</v>
      </c>
      <c r="F593" s="0" t="s">
        <v>940</v>
      </c>
      <c r="G593" s="0" t="s">
        <v>940</v>
      </c>
      <c r="H593" s="0" t="s">
        <v>941</v>
      </c>
      <c r="I593" s="3">
        <v>20</v>
      </c>
      <c r="J593" s="4">
        <v>11.95</v>
      </c>
      <c r="K593" s="5">
        <v>6</v>
      </c>
      <c r="L593" s="5">
        <v>7</v>
      </c>
      <c r="M593" s="5">
        <v>6</v>
      </c>
      <c r="N593" s="5">
        <v>2</v>
      </c>
      <c r="O593" s="5">
        <v>6</v>
      </c>
      <c r="P593" s="5">
        <v>10</v>
      </c>
      <c r="Q593" s="5">
        <v>8</v>
      </c>
      <c r="R593" s="0">
        <f>SUM(K593:Q593) * CommissionSales!J593</f>
      </c>
      <c r="S593" s="4">
        <f>R593 * (CommissionSales!I593 / 100)</f>
      </c>
    </row>
    <row r="594">
      <c r="A594" s="2" t="s">
        <v>19</v>
      </c>
      <c r="B594" s="2" t="s">
        <v>20</v>
      </c>
      <c r="C594" s="0" t="s">
        <v>45</v>
      </c>
      <c r="D594" s="0" t="s">
        <v>898</v>
      </c>
      <c r="E594" s="0" t="s">
        <v>899</v>
      </c>
      <c r="F594" s="0" t="s">
        <v>912</v>
      </c>
      <c r="G594" s="0" t="s">
        <v>912</v>
      </c>
      <c r="H594" s="0" t="s">
        <v>913</v>
      </c>
      <c r="I594" s="3">
        <v>20</v>
      </c>
      <c r="J594" s="4">
        <v>12.95</v>
      </c>
      <c r="K594" s="5">
        <v>0</v>
      </c>
      <c r="L594" s="5">
        <v>2</v>
      </c>
      <c r="M594" s="5">
        <v>2</v>
      </c>
      <c r="N594" s="5">
        <v>2</v>
      </c>
      <c r="O594" s="5">
        <v>3</v>
      </c>
      <c r="P594" s="5">
        <v>2</v>
      </c>
      <c r="Q594" s="5">
        <v>3</v>
      </c>
      <c r="R594" s="0">
        <f>SUM(K594:Q594) * CommissionSales!J594</f>
      </c>
      <c r="S594" s="4">
        <f>R594 * (CommissionSales!I594 / 100)</f>
      </c>
    </row>
    <row r="595">
      <c r="A595" s="2" t="s">
        <v>19</v>
      </c>
      <c r="B595" s="2" t="s">
        <v>20</v>
      </c>
      <c r="C595" s="0" t="s">
        <v>45</v>
      </c>
      <c r="D595" s="0" t="s">
        <v>898</v>
      </c>
      <c r="E595" s="0" t="s">
        <v>899</v>
      </c>
      <c r="F595" s="0" t="s">
        <v>914</v>
      </c>
      <c r="G595" s="0" t="s">
        <v>914</v>
      </c>
      <c r="H595" s="0" t="s">
        <v>915</v>
      </c>
      <c r="I595" s="3">
        <v>20</v>
      </c>
      <c r="J595" s="4">
        <v>12.95</v>
      </c>
      <c r="K595" s="5">
        <v>0</v>
      </c>
      <c r="L595" s="5">
        <v>0</v>
      </c>
      <c r="M595" s="5">
        <v>2</v>
      </c>
      <c r="N595" s="5">
        <v>1</v>
      </c>
      <c r="O595" s="5">
        <v>1</v>
      </c>
      <c r="P595" s="5">
        <v>2</v>
      </c>
      <c r="Q595" s="5">
        <v>2</v>
      </c>
      <c r="R595" s="0">
        <f>SUM(K595:Q595) * CommissionSales!J595</f>
      </c>
      <c r="S595" s="4">
        <f>R595 * (CommissionSales!I595 / 100)</f>
      </c>
    </row>
    <row r="596">
      <c r="A596" s="2" t="s">
        <v>19</v>
      </c>
      <c r="B596" s="2" t="s">
        <v>20</v>
      </c>
      <c r="C596" s="0" t="s">
        <v>45</v>
      </c>
      <c r="D596" s="0" t="s">
        <v>898</v>
      </c>
      <c r="E596" s="0" t="s">
        <v>899</v>
      </c>
      <c r="F596" s="0" t="s">
        <v>942</v>
      </c>
      <c r="G596" s="0" t="s">
        <v>942</v>
      </c>
      <c r="H596" s="0" t="s">
        <v>943</v>
      </c>
      <c r="I596" s="3">
        <v>20</v>
      </c>
      <c r="J596" s="4">
        <v>11.95</v>
      </c>
      <c r="K596" s="5">
        <v>14</v>
      </c>
      <c r="L596" s="5">
        <v>8</v>
      </c>
      <c r="M596" s="5">
        <v>14</v>
      </c>
      <c r="N596" s="5">
        <v>13</v>
      </c>
      <c r="O596" s="5">
        <v>16</v>
      </c>
      <c r="P596" s="5">
        <v>12</v>
      </c>
      <c r="Q596" s="5">
        <v>13</v>
      </c>
      <c r="R596" s="0">
        <f>SUM(K596:Q596) * CommissionSales!J596</f>
      </c>
      <c r="S596" s="4">
        <f>R596 * (CommissionSales!I596 / 100)</f>
      </c>
    </row>
    <row r="597">
      <c r="A597" s="2" t="s">
        <v>19</v>
      </c>
      <c r="B597" s="2" t="s">
        <v>20</v>
      </c>
      <c r="C597" s="0" t="s">
        <v>45</v>
      </c>
      <c r="D597" s="0" t="s">
        <v>898</v>
      </c>
      <c r="E597" s="0" t="s">
        <v>899</v>
      </c>
      <c r="F597" s="0" t="s">
        <v>944</v>
      </c>
      <c r="G597" s="0" t="s">
        <v>944</v>
      </c>
      <c r="H597" s="0" t="s">
        <v>945</v>
      </c>
      <c r="I597" s="3">
        <v>20</v>
      </c>
      <c r="J597" s="4">
        <v>14.95</v>
      </c>
      <c r="K597" s="5">
        <v>7</v>
      </c>
      <c r="L597" s="5">
        <v>7</v>
      </c>
      <c r="M597" s="5">
        <v>5</v>
      </c>
      <c r="N597" s="5">
        <v>10</v>
      </c>
      <c r="O597" s="5">
        <v>12</v>
      </c>
      <c r="P597" s="5">
        <v>6</v>
      </c>
      <c r="Q597" s="5">
        <v>1</v>
      </c>
      <c r="R597" s="0">
        <f>SUM(K597:Q597) * CommissionSales!J597</f>
      </c>
      <c r="S597" s="4">
        <f>R597 * (CommissionSales!I597 / 100)</f>
      </c>
    </row>
    <row r="598">
      <c r="A598" s="2" t="s">
        <v>19</v>
      </c>
      <c r="B598" s="2" t="s">
        <v>20</v>
      </c>
      <c r="C598" s="0" t="s">
        <v>45</v>
      </c>
      <c r="D598" s="0" t="s">
        <v>898</v>
      </c>
      <c r="E598" s="0" t="s">
        <v>899</v>
      </c>
      <c r="F598" s="0" t="s">
        <v>916</v>
      </c>
      <c r="G598" s="0" t="s">
        <v>916</v>
      </c>
      <c r="H598" s="0" t="s">
        <v>917</v>
      </c>
      <c r="I598" s="3">
        <v>20</v>
      </c>
      <c r="J598" s="4">
        <v>12.95</v>
      </c>
      <c r="K598" s="5">
        <v>0</v>
      </c>
      <c r="L598" s="5">
        <v>4</v>
      </c>
      <c r="M598" s="5">
        <v>4</v>
      </c>
      <c r="N598" s="5">
        <v>1</v>
      </c>
      <c r="O598" s="5">
        <v>1</v>
      </c>
      <c r="P598" s="5">
        <v>0</v>
      </c>
      <c r="Q598" s="5">
        <v>1</v>
      </c>
      <c r="R598" s="0">
        <f>SUM(K598:Q598) * CommissionSales!J598</f>
      </c>
      <c r="S598" s="4">
        <f>R598 * (CommissionSales!I598 / 100)</f>
      </c>
    </row>
    <row r="599">
      <c r="A599" s="2" t="s">
        <v>19</v>
      </c>
      <c r="B599" s="2" t="s">
        <v>20</v>
      </c>
      <c r="C599" s="0" t="s">
        <v>45</v>
      </c>
      <c r="D599" s="0" t="s">
        <v>898</v>
      </c>
      <c r="E599" s="0" t="s">
        <v>899</v>
      </c>
      <c r="F599" s="0" t="s">
        <v>918</v>
      </c>
      <c r="G599" s="0" t="s">
        <v>918</v>
      </c>
      <c r="H599" s="0" t="s">
        <v>919</v>
      </c>
      <c r="I599" s="3">
        <v>20</v>
      </c>
      <c r="J599" s="4">
        <v>12.95</v>
      </c>
      <c r="K599" s="5">
        <v>1</v>
      </c>
      <c r="L599" s="5">
        <v>1</v>
      </c>
      <c r="M599" s="5">
        <v>5</v>
      </c>
      <c r="N599" s="5">
        <v>4</v>
      </c>
      <c r="O599" s="5">
        <v>2</v>
      </c>
      <c r="P599" s="5">
        <v>2</v>
      </c>
      <c r="Q599" s="5">
        <v>2</v>
      </c>
      <c r="R599" s="0">
        <f>SUM(K599:Q599) * CommissionSales!J599</f>
      </c>
      <c r="S599" s="4">
        <f>R599 * (CommissionSales!I599 / 100)</f>
      </c>
    </row>
    <row r="600">
      <c r="A600" s="2" t="s">
        <v>19</v>
      </c>
      <c r="B600" s="2" t="s">
        <v>20</v>
      </c>
      <c r="C600" s="0" t="s">
        <v>45</v>
      </c>
      <c r="D600" s="0" t="s">
        <v>898</v>
      </c>
      <c r="E600" s="0" t="s">
        <v>899</v>
      </c>
      <c r="F600" s="0" t="s">
        <v>946</v>
      </c>
      <c r="G600" s="0" t="s">
        <v>946</v>
      </c>
      <c r="H600" s="0" t="s">
        <v>947</v>
      </c>
      <c r="I600" s="3">
        <v>20</v>
      </c>
      <c r="J600" s="4">
        <v>11.95</v>
      </c>
      <c r="K600" s="5">
        <v>5</v>
      </c>
      <c r="L600" s="5">
        <v>3</v>
      </c>
      <c r="M600" s="5">
        <v>9</v>
      </c>
      <c r="N600" s="5">
        <v>14</v>
      </c>
      <c r="O600" s="5">
        <v>3</v>
      </c>
      <c r="P600" s="5">
        <v>2</v>
      </c>
      <c r="Q600" s="5">
        <v>9</v>
      </c>
      <c r="R600" s="0">
        <f>SUM(K600:Q600) * CommissionSales!J600</f>
      </c>
      <c r="S600" s="4">
        <f>R600 * (CommissionSales!I600 / 100)</f>
      </c>
    </row>
    <row r="601">
      <c r="A601" s="2" t="s">
        <v>19</v>
      </c>
      <c r="B601" s="2" t="s">
        <v>20</v>
      </c>
      <c r="C601" s="0" t="s">
        <v>21</v>
      </c>
      <c r="D601" s="0" t="s">
        <v>948</v>
      </c>
      <c r="E601" s="0" t="s">
        <v>949</v>
      </c>
      <c r="F601" s="0" t="s">
        <v>950</v>
      </c>
      <c r="G601" s="0" t="s">
        <v>950</v>
      </c>
      <c r="H601" s="0" t="s">
        <v>951</v>
      </c>
      <c r="I601" s="3">
        <v>20</v>
      </c>
      <c r="J601" s="4">
        <v>6.1</v>
      </c>
      <c r="K601" s="5">
        <v>4</v>
      </c>
      <c r="L601" s="5">
        <v>0</v>
      </c>
      <c r="M601" s="5">
        <v>5</v>
      </c>
      <c r="N601" s="5">
        <v>1</v>
      </c>
      <c r="O601" s="5">
        <v>6</v>
      </c>
      <c r="P601" s="5">
        <v>6</v>
      </c>
      <c r="Q601" s="5">
        <v>3</v>
      </c>
      <c r="R601" s="0">
        <f>SUM(K601:Q601) * CommissionSales!J601</f>
      </c>
      <c r="S601" s="4">
        <f>R601 * (CommissionSales!I601 / 100)</f>
      </c>
    </row>
    <row r="602">
      <c r="A602" s="2" t="s">
        <v>19</v>
      </c>
      <c r="B602" s="2" t="s">
        <v>20</v>
      </c>
      <c r="C602" s="0" t="s">
        <v>21</v>
      </c>
      <c r="D602" s="0" t="s">
        <v>948</v>
      </c>
      <c r="E602" s="0" t="s">
        <v>949</v>
      </c>
      <c r="F602" s="0" t="s">
        <v>952</v>
      </c>
      <c r="G602" s="0" t="s">
        <v>952</v>
      </c>
      <c r="H602" s="0" t="s">
        <v>953</v>
      </c>
      <c r="I602" s="3">
        <v>20</v>
      </c>
      <c r="J602" s="4">
        <v>6.1</v>
      </c>
      <c r="K602" s="5">
        <v>6</v>
      </c>
      <c r="L602" s="5">
        <v>0</v>
      </c>
      <c r="M602" s="5">
        <v>3</v>
      </c>
      <c r="N602" s="5">
        <v>5</v>
      </c>
      <c r="O602" s="5">
        <v>8</v>
      </c>
      <c r="P602" s="5">
        <v>16</v>
      </c>
      <c r="Q602" s="5">
        <v>3</v>
      </c>
      <c r="R602" s="0">
        <f>SUM(K602:Q602) * CommissionSales!J602</f>
      </c>
      <c r="S602" s="4">
        <f>R602 * (CommissionSales!I602 / 100)</f>
      </c>
    </row>
    <row r="603">
      <c r="A603" s="2" t="s">
        <v>19</v>
      </c>
      <c r="B603" s="2" t="s">
        <v>20</v>
      </c>
      <c r="C603" s="0" t="s">
        <v>45</v>
      </c>
      <c r="D603" s="0" t="s">
        <v>948</v>
      </c>
      <c r="E603" s="0" t="s">
        <v>949</v>
      </c>
      <c r="F603" s="0" t="s">
        <v>954</v>
      </c>
      <c r="G603" s="0" t="s">
        <v>954</v>
      </c>
      <c r="H603" s="0" t="s">
        <v>955</v>
      </c>
      <c r="I603" s="3">
        <v>20</v>
      </c>
      <c r="J603" s="4">
        <v>7.5</v>
      </c>
      <c r="K603" s="5">
        <v>0</v>
      </c>
      <c r="L603" s="5">
        <v>0</v>
      </c>
      <c r="M603" s="5">
        <v>0</v>
      </c>
      <c r="N603" s="5">
        <v>0</v>
      </c>
      <c r="O603" s="5">
        <v>1</v>
      </c>
      <c r="P603" s="5">
        <v>0</v>
      </c>
      <c r="Q603" s="5">
        <v>0</v>
      </c>
      <c r="R603" s="0">
        <f>SUM(K603:Q603) * CommissionSales!J603</f>
      </c>
      <c r="S603" s="4">
        <f>R603 * (CommissionSales!I603 / 100)</f>
      </c>
    </row>
    <row r="604">
      <c r="A604" s="2" t="s">
        <v>19</v>
      </c>
      <c r="B604" s="2" t="s">
        <v>20</v>
      </c>
      <c r="C604" s="0" t="s">
        <v>45</v>
      </c>
      <c r="D604" s="0" t="s">
        <v>956</v>
      </c>
      <c r="E604" s="0" t="s">
        <v>957</v>
      </c>
      <c r="F604" s="0" t="s">
        <v>958</v>
      </c>
      <c r="G604" s="0" t="s">
        <v>958</v>
      </c>
      <c r="H604" s="0" t="s">
        <v>959</v>
      </c>
      <c r="I604" s="3">
        <v>22</v>
      </c>
      <c r="J604" s="4">
        <v>49</v>
      </c>
      <c r="K604" s="5">
        <v>0</v>
      </c>
      <c r="L604" s="5">
        <v>0</v>
      </c>
      <c r="M604" s="5">
        <v>0</v>
      </c>
      <c r="N604" s="5">
        <v>1</v>
      </c>
      <c r="O604" s="5">
        <v>2</v>
      </c>
      <c r="P604" s="5">
        <v>1</v>
      </c>
      <c r="Q604" s="5">
        <v>0</v>
      </c>
      <c r="R604" s="0">
        <f>SUM(K604:Q604) * CommissionSales!J604</f>
      </c>
      <c r="S604" s="4">
        <f>R604 * (CommissionSales!I604 / 100)</f>
      </c>
    </row>
    <row r="605">
      <c r="A605" s="2" t="s">
        <v>19</v>
      </c>
      <c r="B605" s="2" t="s">
        <v>20</v>
      </c>
      <c r="C605" s="0" t="s">
        <v>45</v>
      </c>
      <c r="D605" s="0" t="s">
        <v>956</v>
      </c>
      <c r="E605" s="0" t="s">
        <v>957</v>
      </c>
      <c r="F605" s="0" t="s">
        <v>960</v>
      </c>
      <c r="G605" s="0" t="s">
        <v>960</v>
      </c>
      <c r="H605" s="0" t="s">
        <v>961</v>
      </c>
      <c r="I605" s="3">
        <v>22</v>
      </c>
      <c r="J605" s="4">
        <v>59</v>
      </c>
      <c r="K605" s="5">
        <v>2</v>
      </c>
      <c r="L605" s="5">
        <v>3</v>
      </c>
      <c r="M605" s="5">
        <v>0</v>
      </c>
      <c r="N605" s="5">
        <v>2</v>
      </c>
      <c r="O605" s="5">
        <v>2</v>
      </c>
      <c r="P605" s="5">
        <v>3</v>
      </c>
      <c r="Q605" s="5">
        <v>2</v>
      </c>
      <c r="R605" s="0">
        <f>SUM(K605:Q605) * CommissionSales!J605</f>
      </c>
      <c r="S605" s="4">
        <f>R605 * (CommissionSales!I605 / 100)</f>
      </c>
    </row>
    <row r="606">
      <c r="A606" s="2" t="s">
        <v>19</v>
      </c>
      <c r="B606" s="2" t="s">
        <v>20</v>
      </c>
      <c r="C606" s="0" t="s">
        <v>45</v>
      </c>
      <c r="D606" s="0" t="s">
        <v>956</v>
      </c>
      <c r="E606" s="0" t="s">
        <v>957</v>
      </c>
      <c r="F606" s="0" t="s">
        <v>962</v>
      </c>
      <c r="G606" s="0" t="s">
        <v>962</v>
      </c>
      <c r="H606" s="0" t="s">
        <v>963</v>
      </c>
      <c r="I606" s="3">
        <v>22</v>
      </c>
      <c r="J606" s="4">
        <v>3.2</v>
      </c>
      <c r="K606" s="5">
        <v>63</v>
      </c>
      <c r="L606" s="5">
        <v>81</v>
      </c>
      <c r="M606" s="5">
        <v>60</v>
      </c>
      <c r="N606" s="5">
        <v>42</v>
      </c>
      <c r="O606" s="5">
        <v>68</v>
      </c>
      <c r="P606" s="5">
        <v>121</v>
      </c>
      <c r="Q606" s="5">
        <v>115</v>
      </c>
      <c r="R606" s="0">
        <f>SUM(K606:Q606) * CommissionSales!J606</f>
      </c>
      <c r="S606" s="4">
        <f>R606 * (CommissionSales!I606 / 100)</f>
      </c>
    </row>
    <row r="607">
      <c r="A607" s="2" t="s">
        <v>19</v>
      </c>
      <c r="B607" s="2" t="s">
        <v>20</v>
      </c>
      <c r="C607" s="0" t="s">
        <v>45</v>
      </c>
      <c r="D607" s="0" t="s">
        <v>956</v>
      </c>
      <c r="E607" s="0" t="s">
        <v>957</v>
      </c>
      <c r="F607" s="0" t="s">
        <v>964</v>
      </c>
      <c r="G607" s="0" t="s">
        <v>964</v>
      </c>
      <c r="H607" s="0" t="s">
        <v>965</v>
      </c>
      <c r="I607" s="3">
        <v>22</v>
      </c>
      <c r="J607" s="4">
        <v>59</v>
      </c>
      <c r="K607" s="5">
        <v>1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0">
        <f>SUM(K607:Q607) * CommissionSales!J607</f>
      </c>
      <c r="S607" s="4">
        <f>R607 * (CommissionSales!I607 / 100)</f>
      </c>
    </row>
    <row r="608">
      <c r="A608" s="2" t="s">
        <v>19</v>
      </c>
      <c r="B608" s="2" t="s">
        <v>20</v>
      </c>
      <c r="C608" s="0" t="s">
        <v>45</v>
      </c>
      <c r="D608" s="0" t="s">
        <v>956</v>
      </c>
      <c r="E608" s="0" t="s">
        <v>957</v>
      </c>
      <c r="F608" s="0" t="s">
        <v>966</v>
      </c>
      <c r="G608" s="0" t="s">
        <v>966</v>
      </c>
      <c r="H608" s="0" t="s">
        <v>967</v>
      </c>
      <c r="I608" s="3">
        <v>22</v>
      </c>
      <c r="J608" s="4">
        <v>59</v>
      </c>
      <c r="K608" s="5">
        <v>1</v>
      </c>
      <c r="L608" s="5">
        <v>1</v>
      </c>
      <c r="M608" s="5">
        <v>0</v>
      </c>
      <c r="N608" s="5">
        <v>0</v>
      </c>
      <c r="O608" s="5">
        <v>1</v>
      </c>
      <c r="P608" s="5">
        <v>1</v>
      </c>
      <c r="Q608" s="5">
        <v>1</v>
      </c>
      <c r="R608" s="0">
        <f>SUM(K608:Q608) * CommissionSales!J608</f>
      </c>
      <c r="S608" s="4">
        <f>R608 * (CommissionSales!I608 / 100)</f>
      </c>
    </row>
    <row r="609">
      <c r="A609" s="2" t="s">
        <v>19</v>
      </c>
      <c r="B609" s="2" t="s">
        <v>20</v>
      </c>
      <c r="C609" s="0" t="s">
        <v>45</v>
      </c>
      <c r="D609" s="0" t="s">
        <v>956</v>
      </c>
      <c r="E609" s="0" t="s">
        <v>957</v>
      </c>
      <c r="F609" s="0" t="s">
        <v>968</v>
      </c>
      <c r="G609" s="0" t="s">
        <v>968</v>
      </c>
      <c r="H609" s="0" t="s">
        <v>969</v>
      </c>
      <c r="I609" s="3">
        <v>22</v>
      </c>
      <c r="J609" s="4">
        <v>59</v>
      </c>
      <c r="K609" s="5">
        <v>0</v>
      </c>
      <c r="L609" s="5">
        <v>0</v>
      </c>
      <c r="M609" s="5">
        <v>1</v>
      </c>
      <c r="N609" s="5">
        <v>1</v>
      </c>
      <c r="O609" s="5">
        <v>4</v>
      </c>
      <c r="P609" s="5">
        <v>4</v>
      </c>
      <c r="Q609" s="5">
        <v>0</v>
      </c>
      <c r="R609" s="0">
        <f>SUM(K609:Q609) * CommissionSales!J609</f>
      </c>
      <c r="S609" s="4">
        <f>R609 * (CommissionSales!I609 / 100)</f>
      </c>
    </row>
    <row r="610">
      <c r="A610" s="2" t="s">
        <v>19</v>
      </c>
      <c r="B610" s="2" t="s">
        <v>20</v>
      </c>
      <c r="C610" s="0" t="s">
        <v>45</v>
      </c>
      <c r="D610" s="0" t="s">
        <v>956</v>
      </c>
      <c r="E610" s="0" t="s">
        <v>957</v>
      </c>
      <c r="F610" s="0" t="s">
        <v>970</v>
      </c>
      <c r="G610" s="0" t="s">
        <v>970</v>
      </c>
      <c r="H610" s="0" t="s">
        <v>971</v>
      </c>
      <c r="I610" s="3">
        <v>22</v>
      </c>
      <c r="J610" s="4">
        <v>59</v>
      </c>
      <c r="K610" s="5">
        <v>1</v>
      </c>
      <c r="L610" s="5">
        <v>0</v>
      </c>
      <c r="M610" s="5">
        <v>2</v>
      </c>
      <c r="N610" s="5">
        <v>0</v>
      </c>
      <c r="O610" s="5">
        <v>2</v>
      </c>
      <c r="P610" s="5">
        <v>2</v>
      </c>
      <c r="Q610" s="5">
        <v>1</v>
      </c>
      <c r="R610" s="0">
        <f>SUM(K610:Q610) * CommissionSales!J610</f>
      </c>
      <c r="S610" s="4">
        <f>R610 * (CommissionSales!I610 / 100)</f>
      </c>
    </row>
    <row r="611">
      <c r="A611" s="2" t="s">
        <v>19</v>
      </c>
      <c r="B611" s="2" t="s">
        <v>20</v>
      </c>
      <c r="C611" s="0" t="s">
        <v>45</v>
      </c>
      <c r="D611" s="0" t="s">
        <v>956</v>
      </c>
      <c r="E611" s="0" t="s">
        <v>957</v>
      </c>
      <c r="F611" s="0" t="s">
        <v>972</v>
      </c>
      <c r="G611" s="0" t="s">
        <v>972</v>
      </c>
      <c r="H611" s="0" t="s">
        <v>973</v>
      </c>
      <c r="I611" s="3">
        <v>22</v>
      </c>
      <c r="J611" s="4">
        <v>5</v>
      </c>
      <c r="K611" s="5">
        <v>0</v>
      </c>
      <c r="L611" s="5">
        <v>1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0">
        <f>SUM(K611:Q611) * CommissionSales!J611</f>
      </c>
      <c r="S611" s="4">
        <f>R611 * (CommissionSales!I611 / 100)</f>
      </c>
    </row>
    <row r="612">
      <c r="A612" s="2" t="s">
        <v>19</v>
      </c>
      <c r="B612" s="2" t="s">
        <v>20</v>
      </c>
      <c r="C612" s="0" t="s">
        <v>45</v>
      </c>
      <c r="D612" s="0" t="s">
        <v>974</v>
      </c>
      <c r="E612" s="0" t="s">
        <v>975</v>
      </c>
      <c r="F612" s="0" t="s">
        <v>976</v>
      </c>
      <c r="G612" s="0" t="s">
        <v>976</v>
      </c>
      <c r="H612" s="0" t="s">
        <v>977</v>
      </c>
      <c r="I612" s="3">
        <v>18</v>
      </c>
      <c r="J612" s="4">
        <v>3</v>
      </c>
      <c r="K612" s="5">
        <v>37</v>
      </c>
      <c r="L612" s="5">
        <v>42</v>
      </c>
      <c r="M612" s="5">
        <v>51</v>
      </c>
      <c r="N612" s="5">
        <v>55</v>
      </c>
      <c r="O612" s="5">
        <v>49</v>
      </c>
      <c r="P612" s="5">
        <v>113</v>
      </c>
      <c r="Q612" s="5">
        <v>87</v>
      </c>
      <c r="R612" s="0">
        <f>SUM(K612:Q612) * CommissionSales!J612</f>
      </c>
      <c r="S612" s="4">
        <f>R612 * (CommissionSales!I612 / 100)</f>
      </c>
    </row>
    <row r="613">
      <c r="A613" s="2" t="s">
        <v>19</v>
      </c>
      <c r="B613" s="2" t="s">
        <v>20</v>
      </c>
      <c r="C613" s="0" t="s">
        <v>45</v>
      </c>
      <c r="D613" s="0" t="s">
        <v>974</v>
      </c>
      <c r="E613" s="0" t="s">
        <v>975</v>
      </c>
      <c r="F613" s="0" t="s">
        <v>978</v>
      </c>
      <c r="G613" s="0" t="s">
        <v>978</v>
      </c>
      <c r="H613" s="0" t="s">
        <v>979</v>
      </c>
      <c r="I613" s="3">
        <v>18</v>
      </c>
      <c r="J613" s="4">
        <v>1.9</v>
      </c>
      <c r="K613" s="5">
        <v>12</v>
      </c>
      <c r="L613" s="5">
        <v>4</v>
      </c>
      <c r="M613" s="5">
        <v>7</v>
      </c>
      <c r="N613" s="5">
        <v>2</v>
      </c>
      <c r="O613" s="5">
        <v>12</v>
      </c>
      <c r="P613" s="5">
        <v>28</v>
      </c>
      <c r="Q613" s="5">
        <v>15</v>
      </c>
      <c r="R613" s="0">
        <f>SUM(K613:Q613) * CommissionSales!J613</f>
      </c>
      <c r="S613" s="4">
        <f>R613 * (CommissionSales!I613 / 100)</f>
      </c>
    </row>
  </sheetData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W38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21</v>
      </c>
      <c r="B2" s="0" t="s">
        <v>322</v>
      </c>
      <c r="C2" s="0" t="s">
        <v>323</v>
      </c>
      <c r="D2" s="0">
        <f>CommissionSales!I243</f>
      </c>
      <c r="E2" s="0">
        <f>CommissionSales!J243</f>
      </c>
      <c r="F2" s="0">
        <f>CommissionSales!K243</f>
      </c>
      <c r="G2" s="0">
        <f>CommissionSales!L243</f>
      </c>
      <c r="H2" s="0">
        <f>CommissionSales!M243</f>
      </c>
      <c r="I2" s="0">
        <f>CommissionSales!N243</f>
      </c>
      <c r="J2" s="0">
        <f>CommissionSales!O243</f>
      </c>
      <c r="K2" s="0">
        <f>CommissionSales!P243</f>
      </c>
      <c r="L2" s="0">
        <f>CommissionSales!Q243</f>
      </c>
      <c r="M2" s="0">
        <f>F2+G2+H2+I2+J2+K2+L2</f>
      </c>
      <c r="N2" s="4">
        <f>(CommissionSales!K243*CommissionSales!J243)</f>
      </c>
      <c r="O2" s="4">
        <f>(CommissionSales!L243*CommissionSales!J243)</f>
      </c>
      <c r="P2" s="4">
        <f>(CommissionSales!M243*CommissionSales!J243)</f>
      </c>
      <c r="Q2" s="4">
        <f>(CommissionSales!N243*CommissionSales!J243)</f>
      </c>
      <c r="R2" s="4">
        <f>(CommissionSales!O243*CommissionSales!J243)</f>
      </c>
      <c r="S2" s="4">
        <f>(CommissionSales!P243*CommissionSales!J243)</f>
      </c>
      <c r="T2" s="4">
        <f>(CommissionSales!Q243*CommissionSales!J243)</f>
      </c>
      <c r="U2" s="4">
        <f>(CommissionSales!K243*CommissionSales!J243)+(CommissionSales!L243*CommissionSales!J243)+(CommissionSales!M243*CommissionSales!J243)+(CommissionSales!N243*CommissionSales!J243)+(CommissionSales!O243*CommissionSales!J243)+(CommissionSales!P243*CommissionSales!J243)+(CommissionSales!Q243*CommissionSales!J243)</f>
      </c>
      <c r="V2" s="4">
        <f>((CommissionSales!K243*CommissionSales!J243)*(CommissionSales!I243/100))+((CommissionSales!L243*CommissionSales!J243)*(CommissionSales!I243/100))+((CommissionSales!M243*CommissionSales!J243)*(CommissionSales!I243/100))+((CommissionSales!N243*CommissionSales!J243)*(CommissionSales!I243/100))+((CommissionSales!O243*CommissionSales!J243)*(CommissionSales!I243/100))+((CommissionSales!P243*CommissionSales!J243)*(CommissionSales!I243/100))+((CommissionSales!Q243*CommissionSales!J243)*(CommissionSales!I243/100))</f>
      </c>
      <c r="W2" s="4">
        <f>(U2 - V2)</f>
      </c>
    </row>
    <row r="3">
      <c r="A3" s="0" t="s">
        <v>38</v>
      </c>
      <c r="B3" s="0" t="s">
        <v>324</v>
      </c>
      <c r="C3" s="0" t="s">
        <v>325</v>
      </c>
      <c r="D3" s="0">
        <f>CommissionSales!I244</f>
      </c>
      <c r="E3" s="0">
        <f>CommissionSales!J244</f>
      </c>
      <c r="F3" s="0">
        <f>CommissionSales!K244</f>
      </c>
      <c r="G3" s="0">
        <f>CommissionSales!L244</f>
      </c>
      <c r="H3" s="0">
        <f>CommissionSales!M244</f>
      </c>
      <c r="I3" s="0">
        <f>CommissionSales!N244</f>
      </c>
      <c r="J3" s="0">
        <f>CommissionSales!O244</f>
      </c>
      <c r="K3" s="0">
        <f>CommissionSales!P244</f>
      </c>
      <c r="L3" s="0">
        <f>CommissionSales!Q244</f>
      </c>
      <c r="M3" s="0">
        <f>F3+G3+H3+I3+J3+K3+L3</f>
      </c>
      <c r="N3" s="4">
        <f>(CommissionSales!K244*CommissionSales!J244)</f>
      </c>
      <c r="O3" s="4">
        <f>(CommissionSales!L244*CommissionSales!J244)</f>
      </c>
      <c r="P3" s="4">
        <f>(CommissionSales!M244*CommissionSales!J244)</f>
      </c>
      <c r="Q3" s="4">
        <f>(CommissionSales!N244*CommissionSales!J244)</f>
      </c>
      <c r="R3" s="4">
        <f>(CommissionSales!O244*CommissionSales!J244)</f>
      </c>
      <c r="S3" s="4">
        <f>(CommissionSales!P244*CommissionSales!J244)</f>
      </c>
      <c r="T3" s="4">
        <f>(CommissionSales!Q244*CommissionSales!J244)</f>
      </c>
      <c r="U3" s="4">
        <f>(CommissionSales!K244*CommissionSales!J244)+(CommissionSales!L244*CommissionSales!J244)+(CommissionSales!M244*CommissionSales!J244)+(CommissionSales!N244*CommissionSales!J244)+(CommissionSales!O244*CommissionSales!J244)+(CommissionSales!P244*CommissionSales!J244)+(CommissionSales!Q244*CommissionSales!J244)</f>
      </c>
      <c r="V3" s="4">
        <f>((CommissionSales!K244*CommissionSales!J244)*(CommissionSales!I244/100))+((CommissionSales!L244*CommissionSales!J244)*(CommissionSales!I244/100))+((CommissionSales!M244*CommissionSales!J244)*(CommissionSales!I244/100))+((CommissionSales!N244*CommissionSales!J244)*(CommissionSales!I244/100))+((CommissionSales!O244*CommissionSales!J244)*(CommissionSales!I244/100))+((CommissionSales!P244*CommissionSales!J244)*(CommissionSales!I244/100))+((CommissionSales!Q244*CommissionSales!J244)*(CommissionSales!I244/100))</f>
      </c>
      <c r="W3" s="4">
        <f>(U3 - V3)</f>
      </c>
    </row>
    <row r="4">
      <c r="A4" s="0" t="s">
        <v>38</v>
      </c>
      <c r="B4" s="0" t="s">
        <v>326</v>
      </c>
      <c r="C4" s="0" t="s">
        <v>327</v>
      </c>
      <c r="D4" s="0">
        <f>CommissionSales!I245</f>
      </c>
      <c r="E4" s="0">
        <f>CommissionSales!J245</f>
      </c>
      <c r="F4" s="0">
        <f>CommissionSales!K245</f>
      </c>
      <c r="G4" s="0">
        <f>CommissionSales!L245</f>
      </c>
      <c r="H4" s="0">
        <f>CommissionSales!M245</f>
      </c>
      <c r="I4" s="0">
        <f>CommissionSales!N245</f>
      </c>
      <c r="J4" s="0">
        <f>CommissionSales!O245</f>
      </c>
      <c r="K4" s="0">
        <f>CommissionSales!P245</f>
      </c>
      <c r="L4" s="0">
        <f>CommissionSales!Q245</f>
      </c>
      <c r="M4" s="0">
        <f>F4+G4+H4+I4+J4+K4+L4</f>
      </c>
      <c r="N4" s="4">
        <f>(CommissionSales!K245*CommissionSales!J245)</f>
      </c>
      <c r="O4" s="4">
        <f>(CommissionSales!L245*CommissionSales!J245)</f>
      </c>
      <c r="P4" s="4">
        <f>(CommissionSales!M245*CommissionSales!J245)</f>
      </c>
      <c r="Q4" s="4">
        <f>(CommissionSales!N245*CommissionSales!J245)</f>
      </c>
      <c r="R4" s="4">
        <f>(CommissionSales!O245*CommissionSales!J245)</f>
      </c>
      <c r="S4" s="4">
        <f>(CommissionSales!P245*CommissionSales!J245)</f>
      </c>
      <c r="T4" s="4">
        <f>(CommissionSales!Q245*CommissionSales!J245)</f>
      </c>
      <c r="U4" s="4">
        <f>(CommissionSales!K245*CommissionSales!J245)+(CommissionSales!L245*CommissionSales!J245)+(CommissionSales!M245*CommissionSales!J245)+(CommissionSales!N245*CommissionSales!J245)+(CommissionSales!O245*CommissionSales!J245)+(CommissionSales!P245*CommissionSales!J245)+(CommissionSales!Q245*CommissionSales!J245)</f>
      </c>
      <c r="V4" s="4">
        <f>((CommissionSales!K245*CommissionSales!J245)*(CommissionSales!I245/100))+((CommissionSales!L245*CommissionSales!J245)*(CommissionSales!I245/100))+((CommissionSales!M245*CommissionSales!J245)*(CommissionSales!I245/100))+((CommissionSales!N245*CommissionSales!J245)*(CommissionSales!I245/100))+((CommissionSales!O245*CommissionSales!J245)*(CommissionSales!I245/100))+((CommissionSales!P245*CommissionSales!J245)*(CommissionSales!I245/100))+((CommissionSales!Q245*CommissionSales!J245)*(CommissionSales!I245/100))</f>
      </c>
      <c r="W4" s="4">
        <f>(U4 - V4)</f>
      </c>
    </row>
    <row r="5">
      <c r="A5" s="0" t="s">
        <v>38</v>
      </c>
      <c r="B5" s="0" t="s">
        <v>328</v>
      </c>
      <c r="C5" s="0" t="s">
        <v>329</v>
      </c>
      <c r="D5" s="0">
        <f>CommissionSales!I246</f>
      </c>
      <c r="E5" s="0">
        <f>CommissionSales!J246</f>
      </c>
      <c r="F5" s="0">
        <f>CommissionSales!K246</f>
      </c>
      <c r="G5" s="0">
        <f>CommissionSales!L246</f>
      </c>
      <c r="H5" s="0">
        <f>CommissionSales!M246</f>
      </c>
      <c r="I5" s="0">
        <f>CommissionSales!N246</f>
      </c>
      <c r="J5" s="0">
        <f>CommissionSales!O246</f>
      </c>
      <c r="K5" s="0">
        <f>CommissionSales!P246</f>
      </c>
      <c r="L5" s="0">
        <f>CommissionSales!Q246</f>
      </c>
      <c r="M5" s="0">
        <f>F5+G5+H5+I5+J5+K5+L5</f>
      </c>
      <c r="N5" s="4">
        <f>(CommissionSales!K246*CommissionSales!J246)</f>
      </c>
      <c r="O5" s="4">
        <f>(CommissionSales!L246*CommissionSales!J246)</f>
      </c>
      <c r="P5" s="4">
        <f>(CommissionSales!M246*CommissionSales!J246)</f>
      </c>
      <c r="Q5" s="4">
        <f>(CommissionSales!N246*CommissionSales!J246)</f>
      </c>
      <c r="R5" s="4">
        <f>(CommissionSales!O246*CommissionSales!J246)</f>
      </c>
      <c r="S5" s="4">
        <f>(CommissionSales!P246*CommissionSales!J246)</f>
      </c>
      <c r="T5" s="4">
        <f>(CommissionSales!Q246*CommissionSales!J246)</f>
      </c>
      <c r="U5" s="4">
        <f>(CommissionSales!K246*CommissionSales!J246)+(CommissionSales!L246*CommissionSales!J246)+(CommissionSales!M246*CommissionSales!J246)+(CommissionSales!N246*CommissionSales!J246)+(CommissionSales!O246*CommissionSales!J246)+(CommissionSales!P246*CommissionSales!J246)+(CommissionSales!Q246*CommissionSales!J246)</f>
      </c>
      <c r="V5" s="4">
        <f>((CommissionSales!K246*CommissionSales!J246)*(CommissionSales!I246/100))+((CommissionSales!L246*CommissionSales!J246)*(CommissionSales!I246/100))+((CommissionSales!M246*CommissionSales!J246)*(CommissionSales!I246/100))+((CommissionSales!N246*CommissionSales!J246)*(CommissionSales!I246/100))+((CommissionSales!O246*CommissionSales!J246)*(CommissionSales!I246/100))+((CommissionSales!P246*CommissionSales!J246)*(CommissionSales!I246/100))+((CommissionSales!Q246*CommissionSales!J246)*(CommissionSales!I246/100))</f>
      </c>
      <c r="W5" s="4">
        <f>(U5 - V5)</f>
      </c>
    </row>
    <row r="6">
      <c r="A6" s="0" t="s">
        <v>38</v>
      </c>
      <c r="B6" s="0" t="s">
        <v>330</v>
      </c>
      <c r="C6" s="0" t="s">
        <v>331</v>
      </c>
      <c r="D6" s="0">
        <f>CommissionSales!I247</f>
      </c>
      <c r="E6" s="0">
        <f>CommissionSales!J247</f>
      </c>
      <c r="F6" s="0">
        <f>CommissionSales!K247</f>
      </c>
      <c r="G6" s="0">
        <f>CommissionSales!L247</f>
      </c>
      <c r="H6" s="0">
        <f>CommissionSales!M247</f>
      </c>
      <c r="I6" s="0">
        <f>CommissionSales!N247</f>
      </c>
      <c r="J6" s="0">
        <f>CommissionSales!O247</f>
      </c>
      <c r="K6" s="0">
        <f>CommissionSales!P247</f>
      </c>
      <c r="L6" s="0">
        <f>CommissionSales!Q247</f>
      </c>
      <c r="M6" s="0">
        <f>F6+G6+H6+I6+J6+K6+L6</f>
      </c>
      <c r="N6" s="4">
        <f>(CommissionSales!K247*CommissionSales!J247)</f>
      </c>
      <c r="O6" s="4">
        <f>(CommissionSales!L247*CommissionSales!J247)</f>
      </c>
      <c r="P6" s="4">
        <f>(CommissionSales!M247*CommissionSales!J247)</f>
      </c>
      <c r="Q6" s="4">
        <f>(CommissionSales!N247*CommissionSales!J247)</f>
      </c>
      <c r="R6" s="4">
        <f>(CommissionSales!O247*CommissionSales!J247)</f>
      </c>
      <c r="S6" s="4">
        <f>(CommissionSales!P247*CommissionSales!J247)</f>
      </c>
      <c r="T6" s="4">
        <f>(CommissionSales!Q247*CommissionSales!J247)</f>
      </c>
      <c r="U6" s="4">
        <f>(CommissionSales!K247*CommissionSales!J247)+(CommissionSales!L247*CommissionSales!J247)+(CommissionSales!M247*CommissionSales!J247)+(CommissionSales!N247*CommissionSales!J247)+(CommissionSales!O247*CommissionSales!J247)+(CommissionSales!P247*CommissionSales!J247)+(CommissionSales!Q247*CommissionSales!J247)</f>
      </c>
      <c r="V6" s="4">
        <f>((CommissionSales!K247*CommissionSales!J247)*(CommissionSales!I247/100))+((CommissionSales!L247*CommissionSales!J247)*(CommissionSales!I247/100))+((CommissionSales!M247*CommissionSales!J247)*(CommissionSales!I247/100))+((CommissionSales!N247*CommissionSales!J247)*(CommissionSales!I247/100))+((CommissionSales!O247*CommissionSales!J247)*(CommissionSales!I247/100))+((CommissionSales!P247*CommissionSales!J247)*(CommissionSales!I247/100))+((CommissionSales!Q247*CommissionSales!J247)*(CommissionSales!I247/100))</f>
      </c>
      <c r="W6" s="4">
        <f>(U6 - V6)</f>
      </c>
    </row>
    <row r="7">
      <c r="A7" s="0" t="s">
        <v>38</v>
      </c>
      <c r="B7" s="0" t="s">
        <v>332</v>
      </c>
      <c r="C7" s="0" t="s">
        <v>333</v>
      </c>
      <c r="D7" s="0">
        <f>CommissionSales!I248</f>
      </c>
      <c r="E7" s="0">
        <f>CommissionSales!J248</f>
      </c>
      <c r="F7" s="0">
        <f>CommissionSales!K248</f>
      </c>
      <c r="G7" s="0">
        <f>CommissionSales!L248</f>
      </c>
      <c r="H7" s="0">
        <f>CommissionSales!M248</f>
      </c>
      <c r="I7" s="0">
        <f>CommissionSales!N248</f>
      </c>
      <c r="J7" s="0">
        <f>CommissionSales!O248</f>
      </c>
      <c r="K7" s="0">
        <f>CommissionSales!P248</f>
      </c>
      <c r="L7" s="0">
        <f>CommissionSales!Q248</f>
      </c>
      <c r="M7" s="0">
        <f>F7+G7+H7+I7+J7+K7+L7</f>
      </c>
      <c r="N7" s="4">
        <f>(CommissionSales!K248*CommissionSales!J248)</f>
      </c>
      <c r="O7" s="4">
        <f>(CommissionSales!L248*CommissionSales!J248)</f>
      </c>
      <c r="P7" s="4">
        <f>(CommissionSales!M248*CommissionSales!J248)</f>
      </c>
      <c r="Q7" s="4">
        <f>(CommissionSales!N248*CommissionSales!J248)</f>
      </c>
      <c r="R7" s="4">
        <f>(CommissionSales!O248*CommissionSales!J248)</f>
      </c>
      <c r="S7" s="4">
        <f>(CommissionSales!P248*CommissionSales!J248)</f>
      </c>
      <c r="T7" s="4">
        <f>(CommissionSales!Q248*CommissionSales!J248)</f>
      </c>
      <c r="U7" s="4">
        <f>(CommissionSales!K248*CommissionSales!J248)+(CommissionSales!L248*CommissionSales!J248)+(CommissionSales!M248*CommissionSales!J248)+(CommissionSales!N248*CommissionSales!J248)+(CommissionSales!O248*CommissionSales!J248)+(CommissionSales!P248*CommissionSales!J248)+(CommissionSales!Q248*CommissionSales!J248)</f>
      </c>
      <c r="V7" s="4">
        <f>((CommissionSales!K248*CommissionSales!J248)*(CommissionSales!I248/100))+((CommissionSales!L248*CommissionSales!J248)*(CommissionSales!I248/100))+((CommissionSales!M248*CommissionSales!J248)*(CommissionSales!I248/100))+((CommissionSales!N248*CommissionSales!J248)*(CommissionSales!I248/100))+((CommissionSales!O248*CommissionSales!J248)*(CommissionSales!I248/100))+((CommissionSales!P248*CommissionSales!J248)*(CommissionSales!I248/100))+((CommissionSales!Q248*CommissionSales!J248)*(CommissionSales!I248/100))</f>
      </c>
      <c r="W7" s="4">
        <f>(U7 - V7)</f>
      </c>
    </row>
    <row r="8">
      <c r="A8" s="0" t="s">
        <v>38</v>
      </c>
      <c r="B8" s="0" t="s">
        <v>334</v>
      </c>
      <c r="C8" s="0" t="s">
        <v>335</v>
      </c>
      <c r="D8" s="0">
        <f>CommissionSales!I249</f>
      </c>
      <c r="E8" s="0">
        <f>CommissionSales!J249</f>
      </c>
      <c r="F8" s="0">
        <f>CommissionSales!K249</f>
      </c>
      <c r="G8" s="0">
        <f>CommissionSales!L249</f>
      </c>
      <c r="H8" s="0">
        <f>CommissionSales!M249</f>
      </c>
      <c r="I8" s="0">
        <f>CommissionSales!N249</f>
      </c>
      <c r="J8" s="0">
        <f>CommissionSales!O249</f>
      </c>
      <c r="K8" s="0">
        <f>CommissionSales!P249</f>
      </c>
      <c r="L8" s="0">
        <f>CommissionSales!Q249</f>
      </c>
      <c r="M8" s="0">
        <f>F8+G8+H8+I8+J8+K8+L8</f>
      </c>
      <c r="N8" s="4">
        <f>(CommissionSales!K249*CommissionSales!J249)</f>
      </c>
      <c r="O8" s="4">
        <f>(CommissionSales!L249*CommissionSales!J249)</f>
      </c>
      <c r="P8" s="4">
        <f>(CommissionSales!M249*CommissionSales!J249)</f>
      </c>
      <c r="Q8" s="4">
        <f>(CommissionSales!N249*CommissionSales!J249)</f>
      </c>
      <c r="R8" s="4">
        <f>(CommissionSales!O249*CommissionSales!J249)</f>
      </c>
      <c r="S8" s="4">
        <f>(CommissionSales!P249*CommissionSales!J249)</f>
      </c>
      <c r="T8" s="4">
        <f>(CommissionSales!Q249*CommissionSales!J249)</f>
      </c>
      <c r="U8" s="4">
        <f>(CommissionSales!K249*CommissionSales!J249)+(CommissionSales!L249*CommissionSales!J249)+(CommissionSales!M249*CommissionSales!J249)+(CommissionSales!N249*CommissionSales!J249)+(CommissionSales!O249*CommissionSales!J249)+(CommissionSales!P249*CommissionSales!J249)+(CommissionSales!Q249*CommissionSales!J249)</f>
      </c>
      <c r="V8" s="4">
        <f>((CommissionSales!K249*CommissionSales!J249)*(CommissionSales!I249/100))+((CommissionSales!L249*CommissionSales!J249)*(CommissionSales!I249/100))+((CommissionSales!M249*CommissionSales!J249)*(CommissionSales!I249/100))+((CommissionSales!N249*CommissionSales!J249)*(CommissionSales!I249/100))+((CommissionSales!O249*CommissionSales!J249)*(CommissionSales!I249/100))+((CommissionSales!P249*CommissionSales!J249)*(CommissionSales!I249/100))+((CommissionSales!Q249*CommissionSales!J249)*(CommissionSales!I249/100))</f>
      </c>
      <c r="W8" s="4">
        <f>(U8 - V8)</f>
      </c>
    </row>
    <row r="9">
      <c r="A9" s="0" t="s">
        <v>38</v>
      </c>
      <c r="B9" s="0" t="s">
        <v>336</v>
      </c>
      <c r="C9" s="0" t="s">
        <v>337</v>
      </c>
      <c r="D9" s="0">
        <f>CommissionSales!I250</f>
      </c>
      <c r="E9" s="0">
        <f>CommissionSales!J250</f>
      </c>
      <c r="F9" s="0">
        <f>CommissionSales!K250</f>
      </c>
      <c r="G9" s="0">
        <f>CommissionSales!L250</f>
      </c>
      <c r="H9" s="0">
        <f>CommissionSales!M250</f>
      </c>
      <c r="I9" s="0">
        <f>CommissionSales!N250</f>
      </c>
      <c r="J9" s="0">
        <f>CommissionSales!O250</f>
      </c>
      <c r="K9" s="0">
        <f>CommissionSales!P250</f>
      </c>
      <c r="L9" s="0">
        <f>CommissionSales!Q250</f>
      </c>
      <c r="M9" s="0">
        <f>F9+G9+H9+I9+J9+K9+L9</f>
      </c>
      <c r="N9" s="4">
        <f>(CommissionSales!K250*CommissionSales!J250)</f>
      </c>
      <c r="O9" s="4">
        <f>(CommissionSales!L250*CommissionSales!J250)</f>
      </c>
      <c r="P9" s="4">
        <f>(CommissionSales!M250*CommissionSales!J250)</f>
      </c>
      <c r="Q9" s="4">
        <f>(CommissionSales!N250*CommissionSales!J250)</f>
      </c>
      <c r="R9" s="4">
        <f>(CommissionSales!O250*CommissionSales!J250)</f>
      </c>
      <c r="S9" s="4">
        <f>(CommissionSales!P250*CommissionSales!J250)</f>
      </c>
      <c r="T9" s="4">
        <f>(CommissionSales!Q250*CommissionSales!J250)</f>
      </c>
      <c r="U9" s="4">
        <f>(CommissionSales!K250*CommissionSales!J250)+(CommissionSales!L250*CommissionSales!J250)+(CommissionSales!M250*CommissionSales!J250)+(CommissionSales!N250*CommissionSales!J250)+(CommissionSales!O250*CommissionSales!J250)+(CommissionSales!P250*CommissionSales!J250)+(CommissionSales!Q250*CommissionSales!J250)</f>
      </c>
      <c r="V9" s="4">
        <f>((CommissionSales!K250*CommissionSales!J250)*(CommissionSales!I250/100))+((CommissionSales!L250*CommissionSales!J250)*(CommissionSales!I250/100))+((CommissionSales!M250*CommissionSales!J250)*(CommissionSales!I250/100))+((CommissionSales!N250*CommissionSales!J250)*(CommissionSales!I250/100))+((CommissionSales!O250*CommissionSales!J250)*(CommissionSales!I250/100))+((CommissionSales!P250*CommissionSales!J250)*(CommissionSales!I250/100))+((CommissionSales!Q250*CommissionSales!J250)*(CommissionSales!I250/100))</f>
      </c>
      <c r="W9" s="4">
        <f>(U9 - V9)</f>
      </c>
    </row>
    <row r="10">
      <c r="A10" s="0" t="s">
        <v>38</v>
      </c>
      <c r="B10" s="0" t="s">
        <v>338</v>
      </c>
      <c r="C10" s="0" t="s">
        <v>339</v>
      </c>
      <c r="D10" s="0">
        <f>CommissionSales!I251</f>
      </c>
      <c r="E10" s="0">
        <f>CommissionSales!J251</f>
      </c>
      <c r="F10" s="0">
        <f>CommissionSales!K251</f>
      </c>
      <c r="G10" s="0">
        <f>CommissionSales!L251</f>
      </c>
      <c r="H10" s="0">
        <f>CommissionSales!M251</f>
      </c>
      <c r="I10" s="0">
        <f>CommissionSales!N251</f>
      </c>
      <c r="J10" s="0">
        <f>CommissionSales!O251</f>
      </c>
      <c r="K10" s="0">
        <f>CommissionSales!P251</f>
      </c>
      <c r="L10" s="0">
        <f>CommissionSales!Q251</f>
      </c>
      <c r="M10" s="0">
        <f>F10+G10+H10+I10+J10+K10+L10</f>
      </c>
      <c r="N10" s="4">
        <f>(CommissionSales!K251*CommissionSales!J251)</f>
      </c>
      <c r="O10" s="4">
        <f>(CommissionSales!L251*CommissionSales!J251)</f>
      </c>
      <c r="P10" s="4">
        <f>(CommissionSales!M251*CommissionSales!J251)</f>
      </c>
      <c r="Q10" s="4">
        <f>(CommissionSales!N251*CommissionSales!J251)</f>
      </c>
      <c r="R10" s="4">
        <f>(CommissionSales!O251*CommissionSales!J251)</f>
      </c>
      <c r="S10" s="4">
        <f>(CommissionSales!P251*CommissionSales!J251)</f>
      </c>
      <c r="T10" s="4">
        <f>(CommissionSales!Q251*CommissionSales!J251)</f>
      </c>
      <c r="U10" s="4">
        <f>(CommissionSales!K251*CommissionSales!J251)+(CommissionSales!L251*CommissionSales!J251)+(CommissionSales!M251*CommissionSales!J251)+(CommissionSales!N251*CommissionSales!J251)+(CommissionSales!O251*CommissionSales!J251)+(CommissionSales!P251*CommissionSales!J251)+(CommissionSales!Q251*CommissionSales!J251)</f>
      </c>
      <c r="V10" s="4">
        <f>((CommissionSales!K251*CommissionSales!J251)*(CommissionSales!I251/100))+((CommissionSales!L251*CommissionSales!J251)*(CommissionSales!I251/100))+((CommissionSales!M251*CommissionSales!J251)*(CommissionSales!I251/100))+((CommissionSales!N251*CommissionSales!J251)*(CommissionSales!I251/100))+((CommissionSales!O251*CommissionSales!J251)*(CommissionSales!I251/100))+((CommissionSales!P251*CommissionSales!J251)*(CommissionSales!I251/100))+((CommissionSales!Q251*CommissionSales!J251)*(CommissionSales!I251/100))</f>
      </c>
      <c r="W10" s="4">
        <f>(U10 - V10)</f>
      </c>
    </row>
    <row r="11">
      <c r="A11" s="0" t="s">
        <v>38</v>
      </c>
      <c r="B11" s="0" t="s">
        <v>340</v>
      </c>
      <c r="C11" s="0" t="s">
        <v>341</v>
      </c>
      <c r="D11" s="0">
        <f>CommissionSales!I252</f>
      </c>
      <c r="E11" s="0">
        <f>CommissionSales!J252</f>
      </c>
      <c r="F11" s="0">
        <f>CommissionSales!K252</f>
      </c>
      <c r="G11" s="0">
        <f>CommissionSales!L252</f>
      </c>
      <c r="H11" s="0">
        <f>CommissionSales!M252</f>
      </c>
      <c r="I11" s="0">
        <f>CommissionSales!N252</f>
      </c>
      <c r="J11" s="0">
        <f>CommissionSales!O252</f>
      </c>
      <c r="K11" s="0">
        <f>CommissionSales!P252</f>
      </c>
      <c r="L11" s="0">
        <f>CommissionSales!Q252</f>
      </c>
      <c r="M11" s="0">
        <f>F11+G11+H11+I11+J11+K11+L11</f>
      </c>
      <c r="N11" s="4">
        <f>(CommissionSales!K252*CommissionSales!J252)</f>
      </c>
      <c r="O11" s="4">
        <f>(CommissionSales!L252*CommissionSales!J252)</f>
      </c>
      <c r="P11" s="4">
        <f>(CommissionSales!M252*CommissionSales!J252)</f>
      </c>
      <c r="Q11" s="4">
        <f>(CommissionSales!N252*CommissionSales!J252)</f>
      </c>
      <c r="R11" s="4">
        <f>(CommissionSales!O252*CommissionSales!J252)</f>
      </c>
      <c r="S11" s="4">
        <f>(CommissionSales!P252*CommissionSales!J252)</f>
      </c>
      <c r="T11" s="4">
        <f>(CommissionSales!Q252*CommissionSales!J252)</f>
      </c>
      <c r="U11" s="4">
        <f>(CommissionSales!K252*CommissionSales!J252)+(CommissionSales!L252*CommissionSales!J252)+(CommissionSales!M252*CommissionSales!J252)+(CommissionSales!N252*CommissionSales!J252)+(CommissionSales!O252*CommissionSales!J252)+(CommissionSales!P252*CommissionSales!J252)+(CommissionSales!Q252*CommissionSales!J252)</f>
      </c>
      <c r="V11" s="4">
        <f>((CommissionSales!K252*CommissionSales!J252)*(CommissionSales!I252/100))+((CommissionSales!L252*CommissionSales!J252)*(CommissionSales!I252/100))+((CommissionSales!M252*CommissionSales!J252)*(CommissionSales!I252/100))+((CommissionSales!N252*CommissionSales!J252)*(CommissionSales!I252/100))+((CommissionSales!O252*CommissionSales!J252)*(CommissionSales!I252/100))+((CommissionSales!P252*CommissionSales!J252)*(CommissionSales!I252/100))+((CommissionSales!Q252*CommissionSales!J252)*(CommissionSales!I252/100))</f>
      </c>
      <c r="W11" s="4">
        <f>(U11 - V11)</f>
      </c>
    </row>
    <row r="12">
      <c r="A12" s="0" t="s">
        <v>38</v>
      </c>
      <c r="B12" s="0" t="s">
        <v>342</v>
      </c>
      <c r="C12" s="0" t="s">
        <v>343</v>
      </c>
      <c r="D12" s="0">
        <f>CommissionSales!I253</f>
      </c>
      <c r="E12" s="0">
        <f>CommissionSales!J253</f>
      </c>
      <c r="F12" s="0">
        <f>CommissionSales!K253</f>
      </c>
      <c r="G12" s="0">
        <f>CommissionSales!L253</f>
      </c>
      <c r="H12" s="0">
        <f>CommissionSales!M253</f>
      </c>
      <c r="I12" s="0">
        <f>CommissionSales!N253</f>
      </c>
      <c r="J12" s="0">
        <f>CommissionSales!O253</f>
      </c>
      <c r="K12" s="0">
        <f>CommissionSales!P253</f>
      </c>
      <c r="L12" s="0">
        <f>CommissionSales!Q253</f>
      </c>
      <c r="M12" s="0">
        <f>F12+G12+H12+I12+J12+K12+L12</f>
      </c>
      <c r="N12" s="4">
        <f>(CommissionSales!K253*CommissionSales!J253)</f>
      </c>
      <c r="O12" s="4">
        <f>(CommissionSales!L253*CommissionSales!J253)</f>
      </c>
      <c r="P12" s="4">
        <f>(CommissionSales!M253*CommissionSales!J253)</f>
      </c>
      <c r="Q12" s="4">
        <f>(CommissionSales!N253*CommissionSales!J253)</f>
      </c>
      <c r="R12" s="4">
        <f>(CommissionSales!O253*CommissionSales!J253)</f>
      </c>
      <c r="S12" s="4">
        <f>(CommissionSales!P253*CommissionSales!J253)</f>
      </c>
      <c r="T12" s="4">
        <f>(CommissionSales!Q253*CommissionSales!J253)</f>
      </c>
      <c r="U12" s="4">
        <f>(CommissionSales!K253*CommissionSales!J253)+(CommissionSales!L253*CommissionSales!J253)+(CommissionSales!M253*CommissionSales!J253)+(CommissionSales!N253*CommissionSales!J253)+(CommissionSales!O253*CommissionSales!J253)+(CommissionSales!P253*CommissionSales!J253)+(CommissionSales!Q253*CommissionSales!J253)</f>
      </c>
      <c r="V12" s="4">
        <f>((CommissionSales!K253*CommissionSales!J253)*(CommissionSales!I253/100))+((CommissionSales!L253*CommissionSales!J253)*(CommissionSales!I253/100))+((CommissionSales!M253*CommissionSales!J253)*(CommissionSales!I253/100))+((CommissionSales!N253*CommissionSales!J253)*(CommissionSales!I253/100))+((CommissionSales!O253*CommissionSales!J253)*(CommissionSales!I253/100))+((CommissionSales!P253*CommissionSales!J253)*(CommissionSales!I253/100))+((CommissionSales!Q253*CommissionSales!J253)*(CommissionSales!I253/100))</f>
      </c>
      <c r="W12" s="4">
        <f>(U12 - V12)</f>
      </c>
    </row>
    <row r="13">
      <c r="A13" s="0" t="s">
        <v>45</v>
      </c>
      <c r="B13" s="0" t="s">
        <v>324</v>
      </c>
      <c r="C13" s="0" t="s">
        <v>325</v>
      </c>
      <c r="D13" s="0">
        <f>CommissionSales!I254</f>
      </c>
      <c r="E13" s="0">
        <f>CommissionSales!J254</f>
      </c>
      <c r="F13" s="0">
        <f>CommissionSales!K254</f>
      </c>
      <c r="G13" s="0">
        <f>CommissionSales!L254</f>
      </c>
      <c r="H13" s="0">
        <f>CommissionSales!M254</f>
      </c>
      <c r="I13" s="0">
        <f>CommissionSales!N254</f>
      </c>
      <c r="J13" s="0">
        <f>CommissionSales!O254</f>
      </c>
      <c r="K13" s="0">
        <f>CommissionSales!P254</f>
      </c>
      <c r="L13" s="0">
        <f>CommissionSales!Q254</f>
      </c>
      <c r="M13" s="0">
        <f>F13+G13+H13+I13+J13+K13+L13</f>
      </c>
      <c r="N13" s="4">
        <f>(CommissionSales!K254*CommissionSales!J254)</f>
      </c>
      <c r="O13" s="4">
        <f>(CommissionSales!L254*CommissionSales!J254)</f>
      </c>
      <c r="P13" s="4">
        <f>(CommissionSales!M254*CommissionSales!J254)</f>
      </c>
      <c r="Q13" s="4">
        <f>(CommissionSales!N254*CommissionSales!J254)</f>
      </c>
      <c r="R13" s="4">
        <f>(CommissionSales!O254*CommissionSales!J254)</f>
      </c>
      <c r="S13" s="4">
        <f>(CommissionSales!P254*CommissionSales!J254)</f>
      </c>
      <c r="T13" s="4">
        <f>(CommissionSales!Q254*CommissionSales!J254)</f>
      </c>
      <c r="U13" s="4">
        <f>(CommissionSales!K254*CommissionSales!J254)+(CommissionSales!L254*CommissionSales!J254)+(CommissionSales!M254*CommissionSales!J254)+(CommissionSales!N254*CommissionSales!J254)+(CommissionSales!O254*CommissionSales!J254)+(CommissionSales!P254*CommissionSales!J254)+(CommissionSales!Q254*CommissionSales!J254)</f>
      </c>
      <c r="V13" s="4">
        <f>((CommissionSales!K254*CommissionSales!J254)*(CommissionSales!I254/100))+((CommissionSales!L254*CommissionSales!J254)*(CommissionSales!I254/100))+((CommissionSales!M254*CommissionSales!J254)*(CommissionSales!I254/100))+((CommissionSales!N254*CommissionSales!J254)*(CommissionSales!I254/100))+((CommissionSales!O254*CommissionSales!J254)*(CommissionSales!I254/100))+((CommissionSales!P254*CommissionSales!J254)*(CommissionSales!I254/100))+((CommissionSales!Q254*CommissionSales!J254)*(CommissionSales!I254/100))</f>
      </c>
      <c r="W13" s="4">
        <f>(U13 - V13)</f>
      </c>
    </row>
    <row r="14">
      <c r="A14" s="0" t="s">
        <v>45</v>
      </c>
      <c r="B14" s="0" t="s">
        <v>326</v>
      </c>
      <c r="C14" s="0" t="s">
        <v>327</v>
      </c>
      <c r="D14" s="0">
        <f>CommissionSales!I255</f>
      </c>
      <c r="E14" s="0">
        <f>CommissionSales!J255</f>
      </c>
      <c r="F14" s="0">
        <f>CommissionSales!K255</f>
      </c>
      <c r="G14" s="0">
        <f>CommissionSales!L255</f>
      </c>
      <c r="H14" s="0">
        <f>CommissionSales!M255</f>
      </c>
      <c r="I14" s="0">
        <f>CommissionSales!N255</f>
      </c>
      <c r="J14" s="0">
        <f>CommissionSales!O255</f>
      </c>
      <c r="K14" s="0">
        <f>CommissionSales!P255</f>
      </c>
      <c r="L14" s="0">
        <f>CommissionSales!Q255</f>
      </c>
      <c r="M14" s="0">
        <f>F14+G14+H14+I14+J14+K14+L14</f>
      </c>
      <c r="N14" s="4">
        <f>(CommissionSales!K255*CommissionSales!J255)</f>
      </c>
      <c r="O14" s="4">
        <f>(CommissionSales!L255*CommissionSales!J255)</f>
      </c>
      <c r="P14" s="4">
        <f>(CommissionSales!M255*CommissionSales!J255)</f>
      </c>
      <c r="Q14" s="4">
        <f>(CommissionSales!N255*CommissionSales!J255)</f>
      </c>
      <c r="R14" s="4">
        <f>(CommissionSales!O255*CommissionSales!J255)</f>
      </c>
      <c r="S14" s="4">
        <f>(CommissionSales!P255*CommissionSales!J255)</f>
      </c>
      <c r="T14" s="4">
        <f>(CommissionSales!Q255*CommissionSales!J255)</f>
      </c>
      <c r="U14" s="4">
        <f>(CommissionSales!K255*CommissionSales!J255)+(CommissionSales!L255*CommissionSales!J255)+(CommissionSales!M255*CommissionSales!J255)+(CommissionSales!N255*CommissionSales!J255)+(CommissionSales!O255*CommissionSales!J255)+(CommissionSales!P255*CommissionSales!J255)+(CommissionSales!Q255*CommissionSales!J255)</f>
      </c>
      <c r="V14" s="4">
        <f>((CommissionSales!K255*CommissionSales!J255)*(CommissionSales!I255/100))+((CommissionSales!L255*CommissionSales!J255)*(CommissionSales!I255/100))+((CommissionSales!M255*CommissionSales!J255)*(CommissionSales!I255/100))+((CommissionSales!N255*CommissionSales!J255)*(CommissionSales!I255/100))+((CommissionSales!O255*CommissionSales!J255)*(CommissionSales!I255/100))+((CommissionSales!P255*CommissionSales!J255)*(CommissionSales!I255/100))+((CommissionSales!Q255*CommissionSales!J255)*(CommissionSales!I255/100))</f>
      </c>
      <c r="W14" s="4">
        <f>(U14 - V14)</f>
      </c>
    </row>
    <row r="15">
      <c r="A15" s="0" t="s">
        <v>45</v>
      </c>
      <c r="B15" s="0" t="s">
        <v>328</v>
      </c>
      <c r="C15" s="0" t="s">
        <v>329</v>
      </c>
      <c r="D15" s="0">
        <f>CommissionSales!I256</f>
      </c>
      <c r="E15" s="0">
        <f>CommissionSales!J256</f>
      </c>
      <c r="F15" s="0">
        <f>CommissionSales!K256</f>
      </c>
      <c r="G15" s="0">
        <f>CommissionSales!L256</f>
      </c>
      <c r="H15" s="0">
        <f>CommissionSales!M256</f>
      </c>
      <c r="I15" s="0">
        <f>CommissionSales!N256</f>
      </c>
      <c r="J15" s="0">
        <f>CommissionSales!O256</f>
      </c>
      <c r="K15" s="0">
        <f>CommissionSales!P256</f>
      </c>
      <c r="L15" s="0">
        <f>CommissionSales!Q256</f>
      </c>
      <c r="M15" s="0">
        <f>F15+G15+H15+I15+J15+K15+L15</f>
      </c>
      <c r="N15" s="4">
        <f>(CommissionSales!K256*CommissionSales!J256)</f>
      </c>
      <c r="O15" s="4">
        <f>(CommissionSales!L256*CommissionSales!J256)</f>
      </c>
      <c r="P15" s="4">
        <f>(CommissionSales!M256*CommissionSales!J256)</f>
      </c>
      <c r="Q15" s="4">
        <f>(CommissionSales!N256*CommissionSales!J256)</f>
      </c>
      <c r="R15" s="4">
        <f>(CommissionSales!O256*CommissionSales!J256)</f>
      </c>
      <c r="S15" s="4">
        <f>(CommissionSales!P256*CommissionSales!J256)</f>
      </c>
      <c r="T15" s="4">
        <f>(CommissionSales!Q256*CommissionSales!J256)</f>
      </c>
      <c r="U15" s="4">
        <f>(CommissionSales!K256*CommissionSales!J256)+(CommissionSales!L256*CommissionSales!J256)+(CommissionSales!M256*CommissionSales!J256)+(CommissionSales!N256*CommissionSales!J256)+(CommissionSales!O256*CommissionSales!J256)+(CommissionSales!P256*CommissionSales!J256)+(CommissionSales!Q256*CommissionSales!J256)</f>
      </c>
      <c r="V15" s="4">
        <f>((CommissionSales!K256*CommissionSales!J256)*(CommissionSales!I256/100))+((CommissionSales!L256*CommissionSales!J256)*(CommissionSales!I256/100))+((CommissionSales!M256*CommissionSales!J256)*(CommissionSales!I256/100))+((CommissionSales!N256*CommissionSales!J256)*(CommissionSales!I256/100))+((CommissionSales!O256*CommissionSales!J256)*(CommissionSales!I256/100))+((CommissionSales!P256*CommissionSales!J256)*(CommissionSales!I256/100))+((CommissionSales!Q256*CommissionSales!J256)*(CommissionSales!I256/100))</f>
      </c>
      <c r="W15" s="4">
        <f>(U15 - V15)</f>
      </c>
    </row>
    <row r="16">
      <c r="A16" s="0" t="s">
        <v>45</v>
      </c>
      <c r="B16" s="0" t="s">
        <v>330</v>
      </c>
      <c r="C16" s="0" t="s">
        <v>331</v>
      </c>
      <c r="D16" s="0">
        <f>CommissionSales!I257</f>
      </c>
      <c r="E16" s="0">
        <f>CommissionSales!J257</f>
      </c>
      <c r="F16" s="0">
        <f>CommissionSales!K257</f>
      </c>
      <c r="G16" s="0">
        <f>CommissionSales!L257</f>
      </c>
      <c r="H16" s="0">
        <f>CommissionSales!M257</f>
      </c>
      <c r="I16" s="0">
        <f>CommissionSales!N257</f>
      </c>
      <c r="J16" s="0">
        <f>CommissionSales!O257</f>
      </c>
      <c r="K16" s="0">
        <f>CommissionSales!P257</f>
      </c>
      <c r="L16" s="0">
        <f>CommissionSales!Q257</f>
      </c>
      <c r="M16" s="0">
        <f>F16+G16+H16+I16+J16+K16+L16</f>
      </c>
      <c r="N16" s="4">
        <f>(CommissionSales!K257*CommissionSales!J257)</f>
      </c>
      <c r="O16" s="4">
        <f>(CommissionSales!L257*CommissionSales!J257)</f>
      </c>
      <c r="P16" s="4">
        <f>(CommissionSales!M257*CommissionSales!J257)</f>
      </c>
      <c r="Q16" s="4">
        <f>(CommissionSales!N257*CommissionSales!J257)</f>
      </c>
      <c r="R16" s="4">
        <f>(CommissionSales!O257*CommissionSales!J257)</f>
      </c>
      <c r="S16" s="4">
        <f>(CommissionSales!P257*CommissionSales!J257)</f>
      </c>
      <c r="T16" s="4">
        <f>(CommissionSales!Q257*CommissionSales!J257)</f>
      </c>
      <c r="U16" s="4">
        <f>(CommissionSales!K257*CommissionSales!J257)+(CommissionSales!L257*CommissionSales!J257)+(CommissionSales!M257*CommissionSales!J257)+(CommissionSales!N257*CommissionSales!J257)+(CommissionSales!O257*CommissionSales!J257)+(CommissionSales!P257*CommissionSales!J257)+(CommissionSales!Q257*CommissionSales!J257)</f>
      </c>
      <c r="V16" s="4">
        <f>((CommissionSales!K257*CommissionSales!J257)*(CommissionSales!I257/100))+((CommissionSales!L257*CommissionSales!J257)*(CommissionSales!I257/100))+((CommissionSales!M257*CommissionSales!J257)*(CommissionSales!I257/100))+((CommissionSales!N257*CommissionSales!J257)*(CommissionSales!I257/100))+((CommissionSales!O257*CommissionSales!J257)*(CommissionSales!I257/100))+((CommissionSales!P257*CommissionSales!J257)*(CommissionSales!I257/100))+((CommissionSales!Q257*CommissionSales!J257)*(CommissionSales!I257/100))</f>
      </c>
      <c r="W16" s="4">
        <f>(U16 - V16)</f>
      </c>
    </row>
    <row r="17">
      <c r="A17" s="0" t="s">
        <v>45</v>
      </c>
      <c r="B17" s="0" t="s">
        <v>344</v>
      </c>
      <c r="C17" s="0" t="s">
        <v>345</v>
      </c>
      <c r="D17" s="0">
        <f>CommissionSales!I258</f>
      </c>
      <c r="E17" s="0">
        <f>CommissionSales!J258</f>
      </c>
      <c r="F17" s="0">
        <f>CommissionSales!K258</f>
      </c>
      <c r="G17" s="0">
        <f>CommissionSales!L258</f>
      </c>
      <c r="H17" s="0">
        <f>CommissionSales!M258</f>
      </c>
      <c r="I17" s="0">
        <f>CommissionSales!N258</f>
      </c>
      <c r="J17" s="0">
        <f>CommissionSales!O258</f>
      </c>
      <c r="K17" s="0">
        <f>CommissionSales!P258</f>
      </c>
      <c r="L17" s="0">
        <f>CommissionSales!Q258</f>
      </c>
      <c r="M17" s="0">
        <f>F17+G17+H17+I17+J17+K17+L17</f>
      </c>
      <c r="N17" s="4">
        <f>(CommissionSales!K258*CommissionSales!J258)</f>
      </c>
      <c r="O17" s="4">
        <f>(CommissionSales!L258*CommissionSales!J258)</f>
      </c>
      <c r="P17" s="4">
        <f>(CommissionSales!M258*CommissionSales!J258)</f>
      </c>
      <c r="Q17" s="4">
        <f>(CommissionSales!N258*CommissionSales!J258)</f>
      </c>
      <c r="R17" s="4">
        <f>(CommissionSales!O258*CommissionSales!J258)</f>
      </c>
      <c r="S17" s="4">
        <f>(CommissionSales!P258*CommissionSales!J258)</f>
      </c>
      <c r="T17" s="4">
        <f>(CommissionSales!Q258*CommissionSales!J258)</f>
      </c>
      <c r="U17" s="4">
        <f>(CommissionSales!K258*CommissionSales!J258)+(CommissionSales!L258*CommissionSales!J258)+(CommissionSales!M258*CommissionSales!J258)+(CommissionSales!N258*CommissionSales!J258)+(CommissionSales!O258*CommissionSales!J258)+(CommissionSales!P258*CommissionSales!J258)+(CommissionSales!Q258*CommissionSales!J258)</f>
      </c>
      <c r="V17" s="4">
        <f>((CommissionSales!K258*CommissionSales!J258)*(CommissionSales!I258/100))+((CommissionSales!L258*CommissionSales!J258)*(CommissionSales!I258/100))+((CommissionSales!M258*CommissionSales!J258)*(CommissionSales!I258/100))+((CommissionSales!N258*CommissionSales!J258)*(CommissionSales!I258/100))+((CommissionSales!O258*CommissionSales!J258)*(CommissionSales!I258/100))+((CommissionSales!P258*CommissionSales!J258)*(CommissionSales!I258/100))+((CommissionSales!Q258*CommissionSales!J258)*(CommissionSales!I258/100))</f>
      </c>
      <c r="W17" s="4">
        <f>(U17 - V17)</f>
      </c>
    </row>
    <row r="18">
      <c r="A18" s="0" t="s">
        <v>45</v>
      </c>
      <c r="B18" s="0" t="s">
        <v>346</v>
      </c>
      <c r="C18" s="0" t="s">
        <v>347</v>
      </c>
      <c r="D18" s="0">
        <f>CommissionSales!I259</f>
      </c>
      <c r="E18" s="0">
        <f>CommissionSales!J259</f>
      </c>
      <c r="F18" s="0">
        <f>CommissionSales!K259</f>
      </c>
      <c r="G18" s="0">
        <f>CommissionSales!L259</f>
      </c>
      <c r="H18" s="0">
        <f>CommissionSales!M259</f>
      </c>
      <c r="I18" s="0">
        <f>CommissionSales!N259</f>
      </c>
      <c r="J18" s="0">
        <f>CommissionSales!O259</f>
      </c>
      <c r="K18" s="0">
        <f>CommissionSales!P259</f>
      </c>
      <c r="L18" s="0">
        <f>CommissionSales!Q259</f>
      </c>
      <c r="M18" s="0">
        <f>F18+G18+H18+I18+J18+K18+L18</f>
      </c>
      <c r="N18" s="4">
        <f>(CommissionSales!K259*CommissionSales!J259)</f>
      </c>
      <c r="O18" s="4">
        <f>(CommissionSales!L259*CommissionSales!J259)</f>
      </c>
      <c r="P18" s="4">
        <f>(CommissionSales!M259*CommissionSales!J259)</f>
      </c>
      <c r="Q18" s="4">
        <f>(CommissionSales!N259*CommissionSales!J259)</f>
      </c>
      <c r="R18" s="4">
        <f>(CommissionSales!O259*CommissionSales!J259)</f>
      </c>
      <c r="S18" s="4">
        <f>(CommissionSales!P259*CommissionSales!J259)</f>
      </c>
      <c r="T18" s="4">
        <f>(CommissionSales!Q259*CommissionSales!J259)</f>
      </c>
      <c r="U18" s="4">
        <f>(CommissionSales!K259*CommissionSales!J259)+(CommissionSales!L259*CommissionSales!J259)+(CommissionSales!M259*CommissionSales!J259)+(CommissionSales!N259*CommissionSales!J259)+(CommissionSales!O259*CommissionSales!J259)+(CommissionSales!P259*CommissionSales!J259)+(CommissionSales!Q259*CommissionSales!J259)</f>
      </c>
      <c r="V18" s="4">
        <f>((CommissionSales!K259*CommissionSales!J259)*(CommissionSales!I259/100))+((CommissionSales!L259*CommissionSales!J259)*(CommissionSales!I259/100))+((CommissionSales!M259*CommissionSales!J259)*(CommissionSales!I259/100))+((CommissionSales!N259*CommissionSales!J259)*(CommissionSales!I259/100))+((CommissionSales!O259*CommissionSales!J259)*(CommissionSales!I259/100))+((CommissionSales!P259*CommissionSales!J259)*(CommissionSales!I259/100))+((CommissionSales!Q259*CommissionSales!J259)*(CommissionSales!I259/100))</f>
      </c>
      <c r="W18" s="4">
        <f>(U18 - V18)</f>
      </c>
    </row>
    <row r="19">
      <c r="A19" s="0" t="s">
        <v>45</v>
      </c>
      <c r="B19" s="0" t="s">
        <v>348</v>
      </c>
      <c r="C19" s="0" t="s">
        <v>349</v>
      </c>
      <c r="D19" s="0">
        <f>CommissionSales!I260</f>
      </c>
      <c r="E19" s="0">
        <f>CommissionSales!J260</f>
      </c>
      <c r="F19" s="0">
        <f>CommissionSales!K260</f>
      </c>
      <c r="G19" s="0">
        <f>CommissionSales!L260</f>
      </c>
      <c r="H19" s="0">
        <f>CommissionSales!M260</f>
      </c>
      <c r="I19" s="0">
        <f>CommissionSales!N260</f>
      </c>
      <c r="J19" s="0">
        <f>CommissionSales!O260</f>
      </c>
      <c r="K19" s="0">
        <f>CommissionSales!P260</f>
      </c>
      <c r="L19" s="0">
        <f>CommissionSales!Q260</f>
      </c>
      <c r="M19" s="0">
        <f>F19+G19+H19+I19+J19+K19+L19</f>
      </c>
      <c r="N19" s="4">
        <f>(CommissionSales!K260*CommissionSales!J260)</f>
      </c>
      <c r="O19" s="4">
        <f>(CommissionSales!L260*CommissionSales!J260)</f>
      </c>
      <c r="P19" s="4">
        <f>(CommissionSales!M260*CommissionSales!J260)</f>
      </c>
      <c r="Q19" s="4">
        <f>(CommissionSales!N260*CommissionSales!J260)</f>
      </c>
      <c r="R19" s="4">
        <f>(CommissionSales!O260*CommissionSales!J260)</f>
      </c>
      <c r="S19" s="4">
        <f>(CommissionSales!P260*CommissionSales!J260)</f>
      </c>
      <c r="T19" s="4">
        <f>(CommissionSales!Q260*CommissionSales!J260)</f>
      </c>
      <c r="U19" s="4">
        <f>(CommissionSales!K260*CommissionSales!J260)+(CommissionSales!L260*CommissionSales!J260)+(CommissionSales!M260*CommissionSales!J260)+(CommissionSales!N260*CommissionSales!J260)+(CommissionSales!O260*CommissionSales!J260)+(CommissionSales!P260*CommissionSales!J260)+(CommissionSales!Q260*CommissionSales!J260)</f>
      </c>
      <c r="V19" s="4">
        <f>((CommissionSales!K260*CommissionSales!J260)*(CommissionSales!I260/100))+((CommissionSales!L260*CommissionSales!J260)*(CommissionSales!I260/100))+((CommissionSales!M260*CommissionSales!J260)*(CommissionSales!I260/100))+((CommissionSales!N260*CommissionSales!J260)*(CommissionSales!I260/100))+((CommissionSales!O260*CommissionSales!J260)*(CommissionSales!I260/100))+((CommissionSales!P260*CommissionSales!J260)*(CommissionSales!I260/100))+((CommissionSales!Q260*CommissionSales!J260)*(CommissionSales!I260/100))</f>
      </c>
      <c r="W19" s="4">
        <f>(U19 - V19)</f>
      </c>
    </row>
    <row r="20">
      <c r="A20" s="0" t="s">
        <v>45</v>
      </c>
      <c r="B20" s="0" t="s">
        <v>350</v>
      </c>
      <c r="C20" s="0" t="s">
        <v>351</v>
      </c>
      <c r="D20" s="0">
        <f>CommissionSales!I261</f>
      </c>
      <c r="E20" s="0">
        <f>CommissionSales!J261</f>
      </c>
      <c r="F20" s="0">
        <f>CommissionSales!K261</f>
      </c>
      <c r="G20" s="0">
        <f>CommissionSales!L261</f>
      </c>
      <c r="H20" s="0">
        <f>CommissionSales!M261</f>
      </c>
      <c r="I20" s="0">
        <f>CommissionSales!N261</f>
      </c>
      <c r="J20" s="0">
        <f>CommissionSales!O261</f>
      </c>
      <c r="K20" s="0">
        <f>CommissionSales!P261</f>
      </c>
      <c r="L20" s="0">
        <f>CommissionSales!Q261</f>
      </c>
      <c r="M20" s="0">
        <f>F20+G20+H20+I20+J20+K20+L20</f>
      </c>
      <c r="N20" s="4">
        <f>(CommissionSales!K261*CommissionSales!J261)</f>
      </c>
      <c r="O20" s="4">
        <f>(CommissionSales!L261*CommissionSales!J261)</f>
      </c>
      <c r="P20" s="4">
        <f>(CommissionSales!M261*CommissionSales!J261)</f>
      </c>
      <c r="Q20" s="4">
        <f>(CommissionSales!N261*CommissionSales!J261)</f>
      </c>
      <c r="R20" s="4">
        <f>(CommissionSales!O261*CommissionSales!J261)</f>
      </c>
      <c r="S20" s="4">
        <f>(CommissionSales!P261*CommissionSales!J261)</f>
      </c>
      <c r="T20" s="4">
        <f>(CommissionSales!Q261*CommissionSales!J261)</f>
      </c>
      <c r="U20" s="4">
        <f>(CommissionSales!K261*CommissionSales!J261)+(CommissionSales!L261*CommissionSales!J261)+(CommissionSales!M261*CommissionSales!J261)+(CommissionSales!N261*CommissionSales!J261)+(CommissionSales!O261*CommissionSales!J261)+(CommissionSales!P261*CommissionSales!J261)+(CommissionSales!Q261*CommissionSales!J261)</f>
      </c>
      <c r="V20" s="4">
        <f>((CommissionSales!K261*CommissionSales!J261)*(CommissionSales!I261/100))+((CommissionSales!L261*CommissionSales!J261)*(CommissionSales!I261/100))+((CommissionSales!M261*CommissionSales!J261)*(CommissionSales!I261/100))+((CommissionSales!N261*CommissionSales!J261)*(CommissionSales!I261/100))+((CommissionSales!O261*CommissionSales!J261)*(CommissionSales!I261/100))+((CommissionSales!P261*CommissionSales!J261)*(CommissionSales!I261/100))+((CommissionSales!Q261*CommissionSales!J261)*(CommissionSales!I261/100))</f>
      </c>
      <c r="W20" s="4">
        <f>(U20 - V20)</f>
      </c>
    </row>
    <row r="21">
      <c r="A21" s="0" t="s">
        <v>45</v>
      </c>
      <c r="B21" s="0" t="s">
        <v>332</v>
      </c>
      <c r="C21" s="0" t="s">
        <v>333</v>
      </c>
      <c r="D21" s="0">
        <f>CommissionSales!I262</f>
      </c>
      <c r="E21" s="0">
        <f>CommissionSales!J262</f>
      </c>
      <c r="F21" s="0">
        <f>CommissionSales!K262</f>
      </c>
      <c r="G21" s="0">
        <f>CommissionSales!L262</f>
      </c>
      <c r="H21" s="0">
        <f>CommissionSales!M262</f>
      </c>
      <c r="I21" s="0">
        <f>CommissionSales!N262</f>
      </c>
      <c r="J21" s="0">
        <f>CommissionSales!O262</f>
      </c>
      <c r="K21" s="0">
        <f>CommissionSales!P262</f>
      </c>
      <c r="L21" s="0">
        <f>CommissionSales!Q262</f>
      </c>
      <c r="M21" s="0">
        <f>F21+G21+H21+I21+J21+K21+L21</f>
      </c>
      <c r="N21" s="4">
        <f>(CommissionSales!K262*CommissionSales!J262)</f>
      </c>
      <c r="O21" s="4">
        <f>(CommissionSales!L262*CommissionSales!J262)</f>
      </c>
      <c r="P21" s="4">
        <f>(CommissionSales!M262*CommissionSales!J262)</f>
      </c>
      <c r="Q21" s="4">
        <f>(CommissionSales!N262*CommissionSales!J262)</f>
      </c>
      <c r="R21" s="4">
        <f>(CommissionSales!O262*CommissionSales!J262)</f>
      </c>
      <c r="S21" s="4">
        <f>(CommissionSales!P262*CommissionSales!J262)</f>
      </c>
      <c r="T21" s="4">
        <f>(CommissionSales!Q262*CommissionSales!J262)</f>
      </c>
      <c r="U21" s="4">
        <f>(CommissionSales!K262*CommissionSales!J262)+(CommissionSales!L262*CommissionSales!J262)+(CommissionSales!M262*CommissionSales!J262)+(CommissionSales!N262*CommissionSales!J262)+(CommissionSales!O262*CommissionSales!J262)+(CommissionSales!P262*CommissionSales!J262)+(CommissionSales!Q262*CommissionSales!J262)</f>
      </c>
      <c r="V21" s="4">
        <f>((CommissionSales!K262*CommissionSales!J262)*(CommissionSales!I262/100))+((CommissionSales!L262*CommissionSales!J262)*(CommissionSales!I262/100))+((CommissionSales!M262*CommissionSales!J262)*(CommissionSales!I262/100))+((CommissionSales!N262*CommissionSales!J262)*(CommissionSales!I262/100))+((CommissionSales!O262*CommissionSales!J262)*(CommissionSales!I262/100))+((CommissionSales!P262*CommissionSales!J262)*(CommissionSales!I262/100))+((CommissionSales!Q262*CommissionSales!J262)*(CommissionSales!I262/100))</f>
      </c>
      <c r="W21" s="4">
        <f>(U21 - V21)</f>
      </c>
    </row>
    <row r="22">
      <c r="A22" s="0" t="s">
        <v>45</v>
      </c>
      <c r="B22" s="0" t="s">
        <v>334</v>
      </c>
      <c r="C22" s="0" t="s">
        <v>335</v>
      </c>
      <c r="D22" s="0">
        <f>CommissionSales!I263</f>
      </c>
      <c r="E22" s="0">
        <f>CommissionSales!J263</f>
      </c>
      <c r="F22" s="0">
        <f>CommissionSales!K263</f>
      </c>
      <c r="G22" s="0">
        <f>CommissionSales!L263</f>
      </c>
      <c r="H22" s="0">
        <f>CommissionSales!M263</f>
      </c>
      <c r="I22" s="0">
        <f>CommissionSales!N263</f>
      </c>
      <c r="J22" s="0">
        <f>CommissionSales!O263</f>
      </c>
      <c r="K22" s="0">
        <f>CommissionSales!P263</f>
      </c>
      <c r="L22" s="0">
        <f>CommissionSales!Q263</f>
      </c>
      <c r="M22" s="0">
        <f>F22+G22+H22+I22+J22+K22+L22</f>
      </c>
      <c r="N22" s="4">
        <f>(CommissionSales!K263*CommissionSales!J263)</f>
      </c>
      <c r="O22" s="4">
        <f>(CommissionSales!L263*CommissionSales!J263)</f>
      </c>
      <c r="P22" s="4">
        <f>(CommissionSales!M263*CommissionSales!J263)</f>
      </c>
      <c r="Q22" s="4">
        <f>(CommissionSales!N263*CommissionSales!J263)</f>
      </c>
      <c r="R22" s="4">
        <f>(CommissionSales!O263*CommissionSales!J263)</f>
      </c>
      <c r="S22" s="4">
        <f>(CommissionSales!P263*CommissionSales!J263)</f>
      </c>
      <c r="T22" s="4">
        <f>(CommissionSales!Q263*CommissionSales!J263)</f>
      </c>
      <c r="U22" s="4">
        <f>(CommissionSales!K263*CommissionSales!J263)+(CommissionSales!L263*CommissionSales!J263)+(CommissionSales!M263*CommissionSales!J263)+(CommissionSales!N263*CommissionSales!J263)+(CommissionSales!O263*CommissionSales!J263)+(CommissionSales!P263*CommissionSales!J263)+(CommissionSales!Q263*CommissionSales!J263)</f>
      </c>
      <c r="V22" s="4">
        <f>((CommissionSales!K263*CommissionSales!J263)*(CommissionSales!I263/100))+((CommissionSales!L263*CommissionSales!J263)*(CommissionSales!I263/100))+((CommissionSales!M263*CommissionSales!J263)*(CommissionSales!I263/100))+((CommissionSales!N263*CommissionSales!J263)*(CommissionSales!I263/100))+((CommissionSales!O263*CommissionSales!J263)*(CommissionSales!I263/100))+((CommissionSales!P263*CommissionSales!J263)*(CommissionSales!I263/100))+((CommissionSales!Q263*CommissionSales!J263)*(CommissionSales!I263/100))</f>
      </c>
      <c r="W22" s="4">
        <f>(U22 - V22)</f>
      </c>
    </row>
    <row r="23">
      <c r="A23" s="0" t="s">
        <v>45</v>
      </c>
      <c r="B23" s="0" t="s">
        <v>352</v>
      </c>
      <c r="C23" s="0" t="s">
        <v>353</v>
      </c>
      <c r="D23" s="0">
        <f>CommissionSales!I264</f>
      </c>
      <c r="E23" s="0">
        <f>CommissionSales!J264</f>
      </c>
      <c r="F23" s="0">
        <f>CommissionSales!K264</f>
      </c>
      <c r="G23" s="0">
        <f>CommissionSales!L264</f>
      </c>
      <c r="H23" s="0">
        <f>CommissionSales!M264</f>
      </c>
      <c r="I23" s="0">
        <f>CommissionSales!N264</f>
      </c>
      <c r="J23" s="0">
        <f>CommissionSales!O264</f>
      </c>
      <c r="K23" s="0">
        <f>CommissionSales!P264</f>
      </c>
      <c r="L23" s="0">
        <f>CommissionSales!Q264</f>
      </c>
      <c r="M23" s="0">
        <f>F23+G23+H23+I23+J23+K23+L23</f>
      </c>
      <c r="N23" s="4">
        <f>(CommissionSales!K264*CommissionSales!J264)</f>
      </c>
      <c r="O23" s="4">
        <f>(CommissionSales!L264*CommissionSales!J264)</f>
      </c>
      <c r="P23" s="4">
        <f>(CommissionSales!M264*CommissionSales!J264)</f>
      </c>
      <c r="Q23" s="4">
        <f>(CommissionSales!N264*CommissionSales!J264)</f>
      </c>
      <c r="R23" s="4">
        <f>(CommissionSales!O264*CommissionSales!J264)</f>
      </c>
      <c r="S23" s="4">
        <f>(CommissionSales!P264*CommissionSales!J264)</f>
      </c>
      <c r="T23" s="4">
        <f>(CommissionSales!Q264*CommissionSales!J264)</f>
      </c>
      <c r="U23" s="4">
        <f>(CommissionSales!K264*CommissionSales!J264)+(CommissionSales!L264*CommissionSales!J264)+(CommissionSales!M264*CommissionSales!J264)+(CommissionSales!N264*CommissionSales!J264)+(CommissionSales!O264*CommissionSales!J264)+(CommissionSales!P264*CommissionSales!J264)+(CommissionSales!Q264*CommissionSales!J264)</f>
      </c>
      <c r="V23" s="4">
        <f>((CommissionSales!K264*CommissionSales!J264)*(CommissionSales!I264/100))+((CommissionSales!L264*CommissionSales!J264)*(CommissionSales!I264/100))+((CommissionSales!M264*CommissionSales!J264)*(CommissionSales!I264/100))+((CommissionSales!N264*CommissionSales!J264)*(CommissionSales!I264/100))+((CommissionSales!O264*CommissionSales!J264)*(CommissionSales!I264/100))+((CommissionSales!P264*CommissionSales!J264)*(CommissionSales!I264/100))+((CommissionSales!Q264*CommissionSales!J264)*(CommissionSales!I264/100))</f>
      </c>
      <c r="W23" s="4">
        <f>(U23 - V23)</f>
      </c>
    </row>
    <row r="24">
      <c r="A24" s="0" t="s">
        <v>45</v>
      </c>
      <c r="B24" s="0" t="s">
        <v>322</v>
      </c>
      <c r="C24" s="0" t="s">
        <v>323</v>
      </c>
      <c r="D24" s="0">
        <f>CommissionSales!I265</f>
      </c>
      <c r="E24" s="0">
        <f>CommissionSales!J265</f>
      </c>
      <c r="F24" s="0">
        <f>CommissionSales!K265</f>
      </c>
      <c r="G24" s="0">
        <f>CommissionSales!L265</f>
      </c>
      <c r="H24" s="0">
        <f>CommissionSales!M265</f>
      </c>
      <c r="I24" s="0">
        <f>CommissionSales!N265</f>
      </c>
      <c r="J24" s="0">
        <f>CommissionSales!O265</f>
      </c>
      <c r="K24" s="0">
        <f>CommissionSales!P265</f>
      </c>
      <c r="L24" s="0">
        <f>CommissionSales!Q265</f>
      </c>
      <c r="M24" s="0">
        <f>F24+G24+H24+I24+J24+K24+L24</f>
      </c>
      <c r="N24" s="4">
        <f>(CommissionSales!K265*CommissionSales!J265)</f>
      </c>
      <c r="O24" s="4">
        <f>(CommissionSales!L265*CommissionSales!J265)</f>
      </c>
      <c r="P24" s="4">
        <f>(CommissionSales!M265*CommissionSales!J265)</f>
      </c>
      <c r="Q24" s="4">
        <f>(CommissionSales!N265*CommissionSales!J265)</f>
      </c>
      <c r="R24" s="4">
        <f>(CommissionSales!O265*CommissionSales!J265)</f>
      </c>
      <c r="S24" s="4">
        <f>(CommissionSales!P265*CommissionSales!J265)</f>
      </c>
      <c r="T24" s="4">
        <f>(CommissionSales!Q265*CommissionSales!J265)</f>
      </c>
      <c r="U24" s="4">
        <f>(CommissionSales!K265*CommissionSales!J265)+(CommissionSales!L265*CommissionSales!J265)+(CommissionSales!M265*CommissionSales!J265)+(CommissionSales!N265*CommissionSales!J265)+(CommissionSales!O265*CommissionSales!J265)+(CommissionSales!P265*CommissionSales!J265)+(CommissionSales!Q265*CommissionSales!J265)</f>
      </c>
      <c r="V24" s="4">
        <f>((CommissionSales!K265*CommissionSales!J265)*(CommissionSales!I265/100))+((CommissionSales!L265*CommissionSales!J265)*(CommissionSales!I265/100))+((CommissionSales!M265*CommissionSales!J265)*(CommissionSales!I265/100))+((CommissionSales!N265*CommissionSales!J265)*(CommissionSales!I265/100))+((CommissionSales!O265*CommissionSales!J265)*(CommissionSales!I265/100))+((CommissionSales!P265*CommissionSales!J265)*(CommissionSales!I265/100))+((CommissionSales!Q265*CommissionSales!J265)*(CommissionSales!I265/100))</f>
      </c>
      <c r="W24" s="4">
        <f>(U24 - V24)</f>
      </c>
    </row>
    <row r="25">
      <c r="A25" s="0" t="s">
        <v>45</v>
      </c>
      <c r="B25" s="0" t="s">
        <v>354</v>
      </c>
      <c r="C25" s="0" t="s">
        <v>355</v>
      </c>
      <c r="D25" s="0">
        <f>CommissionSales!I266</f>
      </c>
      <c r="E25" s="0">
        <f>CommissionSales!J266</f>
      </c>
      <c r="F25" s="0">
        <f>CommissionSales!K266</f>
      </c>
      <c r="G25" s="0">
        <f>CommissionSales!L266</f>
      </c>
      <c r="H25" s="0">
        <f>CommissionSales!M266</f>
      </c>
      <c r="I25" s="0">
        <f>CommissionSales!N266</f>
      </c>
      <c r="J25" s="0">
        <f>CommissionSales!O266</f>
      </c>
      <c r="K25" s="0">
        <f>CommissionSales!P266</f>
      </c>
      <c r="L25" s="0">
        <f>CommissionSales!Q266</f>
      </c>
      <c r="M25" s="0">
        <f>F25+G25+H25+I25+J25+K25+L25</f>
      </c>
      <c r="N25" s="4">
        <f>(CommissionSales!K266*CommissionSales!J266)</f>
      </c>
      <c r="O25" s="4">
        <f>(CommissionSales!L266*CommissionSales!J266)</f>
      </c>
      <c r="P25" s="4">
        <f>(CommissionSales!M266*CommissionSales!J266)</f>
      </c>
      <c r="Q25" s="4">
        <f>(CommissionSales!N266*CommissionSales!J266)</f>
      </c>
      <c r="R25" s="4">
        <f>(CommissionSales!O266*CommissionSales!J266)</f>
      </c>
      <c r="S25" s="4">
        <f>(CommissionSales!P266*CommissionSales!J266)</f>
      </c>
      <c r="T25" s="4">
        <f>(CommissionSales!Q266*CommissionSales!J266)</f>
      </c>
      <c r="U25" s="4">
        <f>(CommissionSales!K266*CommissionSales!J266)+(CommissionSales!L266*CommissionSales!J266)+(CommissionSales!M266*CommissionSales!J266)+(CommissionSales!N266*CommissionSales!J266)+(CommissionSales!O266*CommissionSales!J266)+(CommissionSales!P266*CommissionSales!J266)+(CommissionSales!Q266*CommissionSales!J266)</f>
      </c>
      <c r="V25" s="4">
        <f>((CommissionSales!K266*CommissionSales!J266)*(CommissionSales!I266/100))+((CommissionSales!L266*CommissionSales!J266)*(CommissionSales!I266/100))+((CommissionSales!M266*CommissionSales!J266)*(CommissionSales!I266/100))+((CommissionSales!N266*CommissionSales!J266)*(CommissionSales!I266/100))+((CommissionSales!O266*CommissionSales!J266)*(CommissionSales!I266/100))+((CommissionSales!P266*CommissionSales!J266)*(CommissionSales!I266/100))+((CommissionSales!Q266*CommissionSales!J266)*(CommissionSales!I266/100))</f>
      </c>
      <c r="W25" s="4">
        <f>(U25 - V25)</f>
      </c>
    </row>
    <row r="26">
      <c r="A26" s="0" t="s">
        <v>45</v>
      </c>
      <c r="B26" s="0" t="s">
        <v>356</v>
      </c>
      <c r="C26" s="0" t="s">
        <v>357</v>
      </c>
      <c r="D26" s="0">
        <f>CommissionSales!I267</f>
      </c>
      <c r="E26" s="0">
        <f>CommissionSales!J267</f>
      </c>
      <c r="F26" s="0">
        <f>CommissionSales!K267</f>
      </c>
      <c r="G26" s="0">
        <f>CommissionSales!L267</f>
      </c>
      <c r="H26" s="0">
        <f>CommissionSales!M267</f>
      </c>
      <c r="I26" s="0">
        <f>CommissionSales!N267</f>
      </c>
      <c r="J26" s="0">
        <f>CommissionSales!O267</f>
      </c>
      <c r="K26" s="0">
        <f>CommissionSales!P267</f>
      </c>
      <c r="L26" s="0">
        <f>CommissionSales!Q267</f>
      </c>
      <c r="M26" s="0">
        <f>F26+G26+H26+I26+J26+K26+L26</f>
      </c>
      <c r="N26" s="4">
        <f>(CommissionSales!K267*CommissionSales!J267)</f>
      </c>
      <c r="O26" s="4">
        <f>(CommissionSales!L267*CommissionSales!J267)</f>
      </c>
      <c r="P26" s="4">
        <f>(CommissionSales!M267*CommissionSales!J267)</f>
      </c>
      <c r="Q26" s="4">
        <f>(CommissionSales!N267*CommissionSales!J267)</f>
      </c>
      <c r="R26" s="4">
        <f>(CommissionSales!O267*CommissionSales!J267)</f>
      </c>
      <c r="S26" s="4">
        <f>(CommissionSales!P267*CommissionSales!J267)</f>
      </c>
      <c r="T26" s="4">
        <f>(CommissionSales!Q267*CommissionSales!J267)</f>
      </c>
      <c r="U26" s="4">
        <f>(CommissionSales!K267*CommissionSales!J267)+(CommissionSales!L267*CommissionSales!J267)+(CommissionSales!M267*CommissionSales!J267)+(CommissionSales!N267*CommissionSales!J267)+(CommissionSales!O267*CommissionSales!J267)+(CommissionSales!P267*CommissionSales!J267)+(CommissionSales!Q267*CommissionSales!J267)</f>
      </c>
      <c r="V26" s="4">
        <f>((CommissionSales!K267*CommissionSales!J267)*(CommissionSales!I267/100))+((CommissionSales!L267*CommissionSales!J267)*(CommissionSales!I267/100))+((CommissionSales!M267*CommissionSales!J267)*(CommissionSales!I267/100))+((CommissionSales!N267*CommissionSales!J267)*(CommissionSales!I267/100))+((CommissionSales!O267*CommissionSales!J267)*(CommissionSales!I267/100))+((CommissionSales!P267*CommissionSales!J267)*(CommissionSales!I267/100))+((CommissionSales!Q267*CommissionSales!J267)*(CommissionSales!I267/100))</f>
      </c>
      <c r="W26" s="4">
        <f>(U26 - V26)</f>
      </c>
    </row>
    <row r="27">
      <c r="A27" s="0" t="s">
        <v>45</v>
      </c>
      <c r="B27" s="0" t="s">
        <v>358</v>
      </c>
      <c r="C27" s="0" t="s">
        <v>359</v>
      </c>
      <c r="D27" s="0">
        <f>CommissionSales!I268</f>
      </c>
      <c r="E27" s="0">
        <f>CommissionSales!J268</f>
      </c>
      <c r="F27" s="0">
        <f>CommissionSales!K268</f>
      </c>
      <c r="G27" s="0">
        <f>CommissionSales!L268</f>
      </c>
      <c r="H27" s="0">
        <f>CommissionSales!M268</f>
      </c>
      <c r="I27" s="0">
        <f>CommissionSales!N268</f>
      </c>
      <c r="J27" s="0">
        <f>CommissionSales!O268</f>
      </c>
      <c r="K27" s="0">
        <f>CommissionSales!P268</f>
      </c>
      <c r="L27" s="0">
        <f>CommissionSales!Q268</f>
      </c>
      <c r="M27" s="0">
        <f>F27+G27+H27+I27+J27+K27+L27</f>
      </c>
      <c r="N27" s="4">
        <f>(CommissionSales!K268*CommissionSales!J268)</f>
      </c>
      <c r="O27" s="4">
        <f>(CommissionSales!L268*CommissionSales!J268)</f>
      </c>
      <c r="P27" s="4">
        <f>(CommissionSales!M268*CommissionSales!J268)</f>
      </c>
      <c r="Q27" s="4">
        <f>(CommissionSales!N268*CommissionSales!J268)</f>
      </c>
      <c r="R27" s="4">
        <f>(CommissionSales!O268*CommissionSales!J268)</f>
      </c>
      <c r="S27" s="4">
        <f>(CommissionSales!P268*CommissionSales!J268)</f>
      </c>
      <c r="T27" s="4">
        <f>(CommissionSales!Q268*CommissionSales!J268)</f>
      </c>
      <c r="U27" s="4">
        <f>(CommissionSales!K268*CommissionSales!J268)+(CommissionSales!L268*CommissionSales!J268)+(CommissionSales!M268*CommissionSales!J268)+(CommissionSales!N268*CommissionSales!J268)+(CommissionSales!O268*CommissionSales!J268)+(CommissionSales!P268*CommissionSales!J268)+(CommissionSales!Q268*CommissionSales!J268)</f>
      </c>
      <c r="V27" s="4">
        <f>((CommissionSales!K268*CommissionSales!J268)*(CommissionSales!I268/100))+((CommissionSales!L268*CommissionSales!J268)*(CommissionSales!I268/100))+((CommissionSales!M268*CommissionSales!J268)*(CommissionSales!I268/100))+((CommissionSales!N268*CommissionSales!J268)*(CommissionSales!I268/100))+((CommissionSales!O268*CommissionSales!J268)*(CommissionSales!I268/100))+((CommissionSales!P268*CommissionSales!J268)*(CommissionSales!I268/100))+((CommissionSales!Q268*CommissionSales!J268)*(CommissionSales!I268/100))</f>
      </c>
      <c r="W27" s="4">
        <f>(U27 - V27)</f>
      </c>
    </row>
    <row r="28">
      <c r="A28" s="0" t="s">
        <v>45</v>
      </c>
      <c r="B28" s="0" t="s">
        <v>360</v>
      </c>
      <c r="C28" s="0" t="s">
        <v>361</v>
      </c>
      <c r="D28" s="0">
        <f>CommissionSales!I269</f>
      </c>
      <c r="E28" s="0">
        <f>CommissionSales!J269</f>
      </c>
      <c r="F28" s="0">
        <f>CommissionSales!K269</f>
      </c>
      <c r="G28" s="0">
        <f>CommissionSales!L269</f>
      </c>
      <c r="H28" s="0">
        <f>CommissionSales!M269</f>
      </c>
      <c r="I28" s="0">
        <f>CommissionSales!N269</f>
      </c>
      <c r="J28" s="0">
        <f>CommissionSales!O269</f>
      </c>
      <c r="K28" s="0">
        <f>CommissionSales!P269</f>
      </c>
      <c r="L28" s="0">
        <f>CommissionSales!Q269</f>
      </c>
      <c r="M28" s="0">
        <f>F28+G28+H28+I28+J28+K28+L28</f>
      </c>
      <c r="N28" s="4">
        <f>(CommissionSales!K269*CommissionSales!J269)</f>
      </c>
      <c r="O28" s="4">
        <f>(CommissionSales!L269*CommissionSales!J269)</f>
      </c>
      <c r="P28" s="4">
        <f>(CommissionSales!M269*CommissionSales!J269)</f>
      </c>
      <c r="Q28" s="4">
        <f>(CommissionSales!N269*CommissionSales!J269)</f>
      </c>
      <c r="R28" s="4">
        <f>(CommissionSales!O269*CommissionSales!J269)</f>
      </c>
      <c r="S28" s="4">
        <f>(CommissionSales!P269*CommissionSales!J269)</f>
      </c>
      <c r="T28" s="4">
        <f>(CommissionSales!Q269*CommissionSales!J269)</f>
      </c>
      <c r="U28" s="4">
        <f>(CommissionSales!K269*CommissionSales!J269)+(CommissionSales!L269*CommissionSales!J269)+(CommissionSales!M269*CommissionSales!J269)+(CommissionSales!N269*CommissionSales!J269)+(CommissionSales!O269*CommissionSales!J269)+(CommissionSales!P269*CommissionSales!J269)+(CommissionSales!Q269*CommissionSales!J269)</f>
      </c>
      <c r="V28" s="4">
        <f>((CommissionSales!K269*CommissionSales!J269)*(CommissionSales!I269/100))+((CommissionSales!L269*CommissionSales!J269)*(CommissionSales!I269/100))+((CommissionSales!M269*CommissionSales!J269)*(CommissionSales!I269/100))+((CommissionSales!N269*CommissionSales!J269)*(CommissionSales!I269/100))+((CommissionSales!O269*CommissionSales!J269)*(CommissionSales!I269/100))+((CommissionSales!P269*CommissionSales!J269)*(CommissionSales!I269/100))+((CommissionSales!Q269*CommissionSales!J269)*(CommissionSales!I269/100))</f>
      </c>
      <c r="W28" s="4">
        <f>(U28 - V28)</f>
      </c>
    </row>
    <row r="29">
      <c r="A29" s="0" t="s">
        <v>45</v>
      </c>
      <c r="B29" s="0" t="s">
        <v>336</v>
      </c>
      <c r="C29" s="0" t="s">
        <v>337</v>
      </c>
      <c r="D29" s="0">
        <f>CommissionSales!I270</f>
      </c>
      <c r="E29" s="0">
        <f>CommissionSales!J270</f>
      </c>
      <c r="F29" s="0">
        <f>CommissionSales!K270</f>
      </c>
      <c r="G29" s="0">
        <f>CommissionSales!L270</f>
      </c>
      <c r="H29" s="0">
        <f>CommissionSales!M270</f>
      </c>
      <c r="I29" s="0">
        <f>CommissionSales!N270</f>
      </c>
      <c r="J29" s="0">
        <f>CommissionSales!O270</f>
      </c>
      <c r="K29" s="0">
        <f>CommissionSales!P270</f>
      </c>
      <c r="L29" s="0">
        <f>CommissionSales!Q270</f>
      </c>
      <c r="M29" s="0">
        <f>F29+G29+H29+I29+J29+K29+L29</f>
      </c>
      <c r="N29" s="4">
        <f>(CommissionSales!K270*CommissionSales!J270)</f>
      </c>
      <c r="O29" s="4">
        <f>(CommissionSales!L270*CommissionSales!J270)</f>
      </c>
      <c r="P29" s="4">
        <f>(CommissionSales!M270*CommissionSales!J270)</f>
      </c>
      <c r="Q29" s="4">
        <f>(CommissionSales!N270*CommissionSales!J270)</f>
      </c>
      <c r="R29" s="4">
        <f>(CommissionSales!O270*CommissionSales!J270)</f>
      </c>
      <c r="S29" s="4">
        <f>(CommissionSales!P270*CommissionSales!J270)</f>
      </c>
      <c r="T29" s="4">
        <f>(CommissionSales!Q270*CommissionSales!J270)</f>
      </c>
      <c r="U29" s="4">
        <f>(CommissionSales!K270*CommissionSales!J270)+(CommissionSales!L270*CommissionSales!J270)+(CommissionSales!M270*CommissionSales!J270)+(CommissionSales!N270*CommissionSales!J270)+(CommissionSales!O270*CommissionSales!J270)+(CommissionSales!P270*CommissionSales!J270)+(CommissionSales!Q270*CommissionSales!J270)</f>
      </c>
      <c r="V29" s="4">
        <f>((CommissionSales!K270*CommissionSales!J270)*(CommissionSales!I270/100))+((CommissionSales!L270*CommissionSales!J270)*(CommissionSales!I270/100))+((CommissionSales!M270*CommissionSales!J270)*(CommissionSales!I270/100))+((CommissionSales!N270*CommissionSales!J270)*(CommissionSales!I270/100))+((CommissionSales!O270*CommissionSales!J270)*(CommissionSales!I270/100))+((CommissionSales!P270*CommissionSales!J270)*(CommissionSales!I270/100))+((CommissionSales!Q270*CommissionSales!J270)*(CommissionSales!I270/100))</f>
      </c>
      <c r="W29" s="4">
        <f>(U29 - V29)</f>
      </c>
    </row>
    <row r="30">
      <c r="A30" s="0" t="s">
        <v>45</v>
      </c>
      <c r="B30" s="0" t="s">
        <v>362</v>
      </c>
      <c r="C30" s="0" t="s">
        <v>363</v>
      </c>
      <c r="D30" s="0">
        <f>CommissionSales!I271</f>
      </c>
      <c r="E30" s="0">
        <f>CommissionSales!J271</f>
      </c>
      <c r="F30" s="0">
        <f>CommissionSales!K271</f>
      </c>
      <c r="G30" s="0">
        <f>CommissionSales!L271</f>
      </c>
      <c r="H30" s="0">
        <f>CommissionSales!M271</f>
      </c>
      <c r="I30" s="0">
        <f>CommissionSales!N271</f>
      </c>
      <c r="J30" s="0">
        <f>CommissionSales!O271</f>
      </c>
      <c r="K30" s="0">
        <f>CommissionSales!P271</f>
      </c>
      <c r="L30" s="0">
        <f>CommissionSales!Q271</f>
      </c>
      <c r="M30" s="0">
        <f>F30+G30+H30+I30+J30+K30+L30</f>
      </c>
      <c r="N30" s="4">
        <f>(CommissionSales!K271*CommissionSales!J271)</f>
      </c>
      <c r="O30" s="4">
        <f>(CommissionSales!L271*CommissionSales!J271)</f>
      </c>
      <c r="P30" s="4">
        <f>(CommissionSales!M271*CommissionSales!J271)</f>
      </c>
      <c r="Q30" s="4">
        <f>(CommissionSales!N271*CommissionSales!J271)</f>
      </c>
      <c r="R30" s="4">
        <f>(CommissionSales!O271*CommissionSales!J271)</f>
      </c>
      <c r="S30" s="4">
        <f>(CommissionSales!P271*CommissionSales!J271)</f>
      </c>
      <c r="T30" s="4">
        <f>(CommissionSales!Q271*CommissionSales!J271)</f>
      </c>
      <c r="U30" s="4">
        <f>(CommissionSales!K271*CommissionSales!J271)+(CommissionSales!L271*CommissionSales!J271)+(CommissionSales!M271*CommissionSales!J271)+(CommissionSales!N271*CommissionSales!J271)+(CommissionSales!O271*CommissionSales!J271)+(CommissionSales!P271*CommissionSales!J271)+(CommissionSales!Q271*CommissionSales!J271)</f>
      </c>
      <c r="V30" s="4">
        <f>((CommissionSales!K271*CommissionSales!J271)*(CommissionSales!I271/100))+((CommissionSales!L271*CommissionSales!J271)*(CommissionSales!I271/100))+((CommissionSales!M271*CommissionSales!J271)*(CommissionSales!I271/100))+((CommissionSales!N271*CommissionSales!J271)*(CommissionSales!I271/100))+((CommissionSales!O271*CommissionSales!J271)*(CommissionSales!I271/100))+((CommissionSales!P271*CommissionSales!J271)*(CommissionSales!I271/100))+((CommissionSales!Q271*CommissionSales!J271)*(CommissionSales!I271/100))</f>
      </c>
      <c r="W30" s="4">
        <f>(U30 - V30)</f>
      </c>
    </row>
    <row r="31">
      <c r="A31" s="0" t="s">
        <v>45</v>
      </c>
      <c r="B31" s="0" t="s">
        <v>338</v>
      </c>
      <c r="C31" s="0" t="s">
        <v>339</v>
      </c>
      <c r="D31" s="0">
        <f>CommissionSales!I272</f>
      </c>
      <c r="E31" s="0">
        <f>CommissionSales!J272</f>
      </c>
      <c r="F31" s="0">
        <f>CommissionSales!K272</f>
      </c>
      <c r="G31" s="0">
        <f>CommissionSales!L272</f>
      </c>
      <c r="H31" s="0">
        <f>CommissionSales!M272</f>
      </c>
      <c r="I31" s="0">
        <f>CommissionSales!N272</f>
      </c>
      <c r="J31" s="0">
        <f>CommissionSales!O272</f>
      </c>
      <c r="K31" s="0">
        <f>CommissionSales!P272</f>
      </c>
      <c r="L31" s="0">
        <f>CommissionSales!Q272</f>
      </c>
      <c r="M31" s="0">
        <f>F31+G31+H31+I31+J31+K31+L31</f>
      </c>
      <c r="N31" s="4">
        <f>(CommissionSales!K272*CommissionSales!J272)</f>
      </c>
      <c r="O31" s="4">
        <f>(CommissionSales!L272*CommissionSales!J272)</f>
      </c>
      <c r="P31" s="4">
        <f>(CommissionSales!M272*CommissionSales!J272)</f>
      </c>
      <c r="Q31" s="4">
        <f>(CommissionSales!N272*CommissionSales!J272)</f>
      </c>
      <c r="R31" s="4">
        <f>(CommissionSales!O272*CommissionSales!J272)</f>
      </c>
      <c r="S31" s="4">
        <f>(CommissionSales!P272*CommissionSales!J272)</f>
      </c>
      <c r="T31" s="4">
        <f>(CommissionSales!Q272*CommissionSales!J272)</f>
      </c>
      <c r="U31" s="4">
        <f>(CommissionSales!K272*CommissionSales!J272)+(CommissionSales!L272*CommissionSales!J272)+(CommissionSales!M272*CommissionSales!J272)+(CommissionSales!N272*CommissionSales!J272)+(CommissionSales!O272*CommissionSales!J272)+(CommissionSales!P272*CommissionSales!J272)+(CommissionSales!Q272*CommissionSales!J272)</f>
      </c>
      <c r="V31" s="4">
        <f>((CommissionSales!K272*CommissionSales!J272)*(CommissionSales!I272/100))+((CommissionSales!L272*CommissionSales!J272)*(CommissionSales!I272/100))+((CommissionSales!M272*CommissionSales!J272)*(CommissionSales!I272/100))+((CommissionSales!N272*CommissionSales!J272)*(CommissionSales!I272/100))+((CommissionSales!O272*CommissionSales!J272)*(CommissionSales!I272/100))+((CommissionSales!P272*CommissionSales!J272)*(CommissionSales!I272/100))+((CommissionSales!Q272*CommissionSales!J272)*(CommissionSales!I272/100))</f>
      </c>
      <c r="W31" s="4">
        <f>(U31 - V31)</f>
      </c>
    </row>
    <row r="32">
      <c r="A32" s="0" t="s">
        <v>45</v>
      </c>
      <c r="B32" s="0" t="s">
        <v>340</v>
      </c>
      <c r="C32" s="0" t="s">
        <v>341</v>
      </c>
      <c r="D32" s="0">
        <f>CommissionSales!I273</f>
      </c>
      <c r="E32" s="0">
        <f>CommissionSales!J273</f>
      </c>
      <c r="F32" s="0">
        <f>CommissionSales!K273</f>
      </c>
      <c r="G32" s="0">
        <f>CommissionSales!L273</f>
      </c>
      <c r="H32" s="0">
        <f>CommissionSales!M273</f>
      </c>
      <c r="I32" s="0">
        <f>CommissionSales!N273</f>
      </c>
      <c r="J32" s="0">
        <f>CommissionSales!O273</f>
      </c>
      <c r="K32" s="0">
        <f>CommissionSales!P273</f>
      </c>
      <c r="L32" s="0">
        <f>CommissionSales!Q273</f>
      </c>
      <c r="M32" s="0">
        <f>F32+G32+H32+I32+J32+K32+L32</f>
      </c>
      <c r="N32" s="4">
        <f>(CommissionSales!K273*CommissionSales!J273)</f>
      </c>
      <c r="O32" s="4">
        <f>(CommissionSales!L273*CommissionSales!J273)</f>
      </c>
      <c r="P32" s="4">
        <f>(CommissionSales!M273*CommissionSales!J273)</f>
      </c>
      <c r="Q32" s="4">
        <f>(CommissionSales!N273*CommissionSales!J273)</f>
      </c>
      <c r="R32" s="4">
        <f>(CommissionSales!O273*CommissionSales!J273)</f>
      </c>
      <c r="S32" s="4">
        <f>(CommissionSales!P273*CommissionSales!J273)</f>
      </c>
      <c r="T32" s="4">
        <f>(CommissionSales!Q273*CommissionSales!J273)</f>
      </c>
      <c r="U32" s="4">
        <f>(CommissionSales!K273*CommissionSales!J273)+(CommissionSales!L273*CommissionSales!J273)+(CommissionSales!M273*CommissionSales!J273)+(CommissionSales!N273*CommissionSales!J273)+(CommissionSales!O273*CommissionSales!J273)+(CommissionSales!P273*CommissionSales!J273)+(CommissionSales!Q273*CommissionSales!J273)</f>
      </c>
      <c r="V32" s="4">
        <f>((CommissionSales!K273*CommissionSales!J273)*(CommissionSales!I273/100))+((CommissionSales!L273*CommissionSales!J273)*(CommissionSales!I273/100))+((CommissionSales!M273*CommissionSales!J273)*(CommissionSales!I273/100))+((CommissionSales!N273*CommissionSales!J273)*(CommissionSales!I273/100))+((CommissionSales!O273*CommissionSales!J273)*(CommissionSales!I273/100))+((CommissionSales!P273*CommissionSales!J273)*(CommissionSales!I273/100))+((CommissionSales!Q273*CommissionSales!J273)*(CommissionSales!I273/100))</f>
      </c>
      <c r="W32" s="4">
        <f>(U32 - V32)</f>
      </c>
    </row>
    <row r="33">
      <c r="A33" s="0" t="s">
        <v>45</v>
      </c>
      <c r="B33" s="0" t="s">
        <v>364</v>
      </c>
      <c r="C33" s="0" t="s">
        <v>365</v>
      </c>
      <c r="D33" s="0">
        <f>CommissionSales!I274</f>
      </c>
      <c r="E33" s="0">
        <f>CommissionSales!J274</f>
      </c>
      <c r="F33" s="0">
        <f>CommissionSales!K274</f>
      </c>
      <c r="G33" s="0">
        <f>CommissionSales!L274</f>
      </c>
      <c r="H33" s="0">
        <f>CommissionSales!M274</f>
      </c>
      <c r="I33" s="0">
        <f>CommissionSales!N274</f>
      </c>
      <c r="J33" s="0">
        <f>CommissionSales!O274</f>
      </c>
      <c r="K33" s="0">
        <f>CommissionSales!P274</f>
      </c>
      <c r="L33" s="0">
        <f>CommissionSales!Q274</f>
      </c>
      <c r="M33" s="0">
        <f>F33+G33+H33+I33+J33+K33+L33</f>
      </c>
      <c r="N33" s="4">
        <f>(CommissionSales!K274*CommissionSales!J274)</f>
      </c>
      <c r="O33" s="4">
        <f>(CommissionSales!L274*CommissionSales!J274)</f>
      </c>
      <c r="P33" s="4">
        <f>(CommissionSales!M274*CommissionSales!J274)</f>
      </c>
      <c r="Q33" s="4">
        <f>(CommissionSales!N274*CommissionSales!J274)</f>
      </c>
      <c r="R33" s="4">
        <f>(CommissionSales!O274*CommissionSales!J274)</f>
      </c>
      <c r="S33" s="4">
        <f>(CommissionSales!P274*CommissionSales!J274)</f>
      </c>
      <c r="T33" s="4">
        <f>(CommissionSales!Q274*CommissionSales!J274)</f>
      </c>
      <c r="U33" s="4">
        <f>(CommissionSales!K274*CommissionSales!J274)+(CommissionSales!L274*CommissionSales!J274)+(CommissionSales!M274*CommissionSales!J274)+(CommissionSales!N274*CommissionSales!J274)+(CommissionSales!O274*CommissionSales!J274)+(CommissionSales!P274*CommissionSales!J274)+(CommissionSales!Q274*CommissionSales!J274)</f>
      </c>
      <c r="V33" s="4">
        <f>((CommissionSales!K274*CommissionSales!J274)*(CommissionSales!I274/100))+((CommissionSales!L274*CommissionSales!J274)*(CommissionSales!I274/100))+((CommissionSales!M274*CommissionSales!J274)*(CommissionSales!I274/100))+((CommissionSales!N274*CommissionSales!J274)*(CommissionSales!I274/100))+((CommissionSales!O274*CommissionSales!J274)*(CommissionSales!I274/100))+((CommissionSales!P274*CommissionSales!J274)*(CommissionSales!I274/100))+((CommissionSales!Q274*CommissionSales!J274)*(CommissionSales!I274/100))</f>
      </c>
      <c r="W33" s="4">
        <f>(U33 - V33)</f>
      </c>
    </row>
    <row r="34">
      <c r="A34" s="0" t="s">
        <v>45</v>
      </c>
      <c r="B34" s="0" t="s">
        <v>366</v>
      </c>
      <c r="C34" s="0" t="s">
        <v>367</v>
      </c>
      <c r="D34" s="0">
        <f>CommissionSales!I275</f>
      </c>
      <c r="E34" s="0">
        <f>CommissionSales!J275</f>
      </c>
      <c r="F34" s="0">
        <f>CommissionSales!K275</f>
      </c>
      <c r="G34" s="0">
        <f>CommissionSales!L275</f>
      </c>
      <c r="H34" s="0">
        <f>CommissionSales!M275</f>
      </c>
      <c r="I34" s="0">
        <f>CommissionSales!N275</f>
      </c>
      <c r="J34" s="0">
        <f>CommissionSales!O275</f>
      </c>
      <c r="K34" s="0">
        <f>CommissionSales!P275</f>
      </c>
      <c r="L34" s="0">
        <f>CommissionSales!Q275</f>
      </c>
      <c r="M34" s="0">
        <f>F34+G34+H34+I34+J34+K34+L34</f>
      </c>
      <c r="N34" s="4">
        <f>(CommissionSales!K275*CommissionSales!J275)</f>
      </c>
      <c r="O34" s="4">
        <f>(CommissionSales!L275*CommissionSales!J275)</f>
      </c>
      <c r="P34" s="4">
        <f>(CommissionSales!M275*CommissionSales!J275)</f>
      </c>
      <c r="Q34" s="4">
        <f>(CommissionSales!N275*CommissionSales!J275)</f>
      </c>
      <c r="R34" s="4">
        <f>(CommissionSales!O275*CommissionSales!J275)</f>
      </c>
      <c r="S34" s="4">
        <f>(CommissionSales!P275*CommissionSales!J275)</f>
      </c>
      <c r="T34" s="4">
        <f>(CommissionSales!Q275*CommissionSales!J275)</f>
      </c>
      <c r="U34" s="4">
        <f>(CommissionSales!K275*CommissionSales!J275)+(CommissionSales!L275*CommissionSales!J275)+(CommissionSales!M275*CommissionSales!J275)+(CommissionSales!N275*CommissionSales!J275)+(CommissionSales!O275*CommissionSales!J275)+(CommissionSales!P275*CommissionSales!J275)+(CommissionSales!Q275*CommissionSales!J275)</f>
      </c>
      <c r="V34" s="4">
        <f>((CommissionSales!K275*CommissionSales!J275)*(CommissionSales!I275/100))+((CommissionSales!L275*CommissionSales!J275)*(CommissionSales!I275/100))+((CommissionSales!M275*CommissionSales!J275)*(CommissionSales!I275/100))+((CommissionSales!N275*CommissionSales!J275)*(CommissionSales!I275/100))+((CommissionSales!O275*CommissionSales!J275)*(CommissionSales!I275/100))+((CommissionSales!P275*CommissionSales!J275)*(CommissionSales!I275/100))+((CommissionSales!Q275*CommissionSales!J275)*(CommissionSales!I275/100))</f>
      </c>
      <c r="W34" s="4">
        <f>(U34 - V34)</f>
      </c>
    </row>
    <row r="35">
      <c r="A35" s="0" t="s">
        <v>45</v>
      </c>
      <c r="B35" s="0" t="s">
        <v>368</v>
      </c>
      <c r="C35" s="0" t="s">
        <v>369</v>
      </c>
      <c r="D35" s="0">
        <f>CommissionSales!I276</f>
      </c>
      <c r="E35" s="0">
        <f>CommissionSales!J276</f>
      </c>
      <c r="F35" s="0">
        <f>CommissionSales!K276</f>
      </c>
      <c r="G35" s="0">
        <f>CommissionSales!L276</f>
      </c>
      <c r="H35" s="0">
        <f>CommissionSales!M276</f>
      </c>
      <c r="I35" s="0">
        <f>CommissionSales!N276</f>
      </c>
      <c r="J35" s="0">
        <f>CommissionSales!O276</f>
      </c>
      <c r="K35" s="0">
        <f>CommissionSales!P276</f>
      </c>
      <c r="L35" s="0">
        <f>CommissionSales!Q276</f>
      </c>
      <c r="M35" s="0">
        <f>F35+G35+H35+I35+J35+K35+L35</f>
      </c>
      <c r="N35" s="4">
        <f>(CommissionSales!K276*CommissionSales!J276)</f>
      </c>
      <c r="O35" s="4">
        <f>(CommissionSales!L276*CommissionSales!J276)</f>
      </c>
      <c r="P35" s="4">
        <f>(CommissionSales!M276*CommissionSales!J276)</f>
      </c>
      <c r="Q35" s="4">
        <f>(CommissionSales!N276*CommissionSales!J276)</f>
      </c>
      <c r="R35" s="4">
        <f>(CommissionSales!O276*CommissionSales!J276)</f>
      </c>
      <c r="S35" s="4">
        <f>(CommissionSales!P276*CommissionSales!J276)</f>
      </c>
      <c r="T35" s="4">
        <f>(CommissionSales!Q276*CommissionSales!J276)</f>
      </c>
      <c r="U35" s="4">
        <f>(CommissionSales!K276*CommissionSales!J276)+(CommissionSales!L276*CommissionSales!J276)+(CommissionSales!M276*CommissionSales!J276)+(CommissionSales!N276*CommissionSales!J276)+(CommissionSales!O276*CommissionSales!J276)+(CommissionSales!P276*CommissionSales!J276)+(CommissionSales!Q276*CommissionSales!J276)</f>
      </c>
      <c r="V35" s="4">
        <f>((CommissionSales!K276*CommissionSales!J276)*(CommissionSales!I276/100))+((CommissionSales!L276*CommissionSales!J276)*(CommissionSales!I276/100))+((CommissionSales!M276*CommissionSales!J276)*(CommissionSales!I276/100))+((CommissionSales!N276*CommissionSales!J276)*(CommissionSales!I276/100))+((CommissionSales!O276*CommissionSales!J276)*(CommissionSales!I276/100))+((CommissionSales!P276*CommissionSales!J276)*(CommissionSales!I276/100))+((CommissionSales!Q276*CommissionSales!J276)*(CommissionSales!I276/100))</f>
      </c>
      <c r="W35" s="4">
        <f>(U35 - V35)</f>
      </c>
    </row>
    <row r="36">
      <c r="A36" s="0" t="s">
        <v>45</v>
      </c>
      <c r="B36" s="0" t="s">
        <v>342</v>
      </c>
      <c r="C36" s="0" t="s">
        <v>343</v>
      </c>
      <c r="D36" s="0">
        <f>CommissionSales!I277</f>
      </c>
      <c r="E36" s="0">
        <f>CommissionSales!J277</f>
      </c>
      <c r="F36" s="0">
        <f>CommissionSales!K277</f>
      </c>
      <c r="G36" s="0">
        <f>CommissionSales!L277</f>
      </c>
      <c r="H36" s="0">
        <f>CommissionSales!M277</f>
      </c>
      <c r="I36" s="0">
        <f>CommissionSales!N277</f>
      </c>
      <c r="J36" s="0">
        <f>CommissionSales!O277</f>
      </c>
      <c r="K36" s="0">
        <f>CommissionSales!P277</f>
      </c>
      <c r="L36" s="0">
        <f>CommissionSales!Q277</f>
      </c>
      <c r="M36" s="0">
        <f>F36+G36+H36+I36+J36+K36+L36</f>
      </c>
      <c r="N36" s="4">
        <f>(CommissionSales!K277*CommissionSales!J277)</f>
      </c>
      <c r="O36" s="4">
        <f>(CommissionSales!L277*CommissionSales!J277)</f>
      </c>
      <c r="P36" s="4">
        <f>(CommissionSales!M277*CommissionSales!J277)</f>
      </c>
      <c r="Q36" s="4">
        <f>(CommissionSales!N277*CommissionSales!J277)</f>
      </c>
      <c r="R36" s="4">
        <f>(CommissionSales!O277*CommissionSales!J277)</f>
      </c>
      <c r="S36" s="4">
        <f>(CommissionSales!P277*CommissionSales!J277)</f>
      </c>
      <c r="T36" s="4">
        <f>(CommissionSales!Q277*CommissionSales!J277)</f>
      </c>
      <c r="U36" s="4">
        <f>(CommissionSales!K277*CommissionSales!J277)+(CommissionSales!L277*CommissionSales!J277)+(CommissionSales!M277*CommissionSales!J277)+(CommissionSales!N277*CommissionSales!J277)+(CommissionSales!O277*CommissionSales!J277)+(CommissionSales!P277*CommissionSales!J277)+(CommissionSales!Q277*CommissionSales!J277)</f>
      </c>
      <c r="V36" s="4">
        <f>((CommissionSales!K277*CommissionSales!J277)*(CommissionSales!I277/100))+((CommissionSales!L277*CommissionSales!J277)*(CommissionSales!I277/100))+((CommissionSales!M277*CommissionSales!J277)*(CommissionSales!I277/100))+((CommissionSales!N277*CommissionSales!J277)*(CommissionSales!I277/100))+((CommissionSales!O277*CommissionSales!J277)*(CommissionSales!I277/100))+((CommissionSales!P277*CommissionSales!J277)*(CommissionSales!I277/100))+((CommissionSales!Q277*CommissionSales!J277)*(CommissionSales!I277/100))</f>
      </c>
      <c r="W36" s="4">
        <f>(U36 - V36)</f>
      </c>
    </row>
    <row r="37">
      <c r="U37" s="4"/>
      <c r="V37" s="4"/>
      <c r="W37" s="4"/>
    </row>
    <row r="38">
      <c r="A38" s="6" t="s">
        <v>981</v>
      </c>
      <c r="U38" s="6">
        <f>SUM(U2:U37)</f>
      </c>
      <c r="V38" s="6">
        <f>SUM(V2:V37)</f>
      </c>
      <c r="W38" s="6">
        <f>SUM(W2:W37)</f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W11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372</v>
      </c>
      <c r="C2" s="0" t="s">
        <v>373</v>
      </c>
      <c r="D2" s="0">
        <f>CommissionSales!I278</f>
      </c>
      <c r="E2" s="0">
        <f>CommissionSales!J278</f>
      </c>
      <c r="F2" s="0">
        <f>CommissionSales!K278</f>
      </c>
      <c r="G2" s="0">
        <f>CommissionSales!L278</f>
      </c>
      <c r="H2" s="0">
        <f>CommissionSales!M278</f>
      </c>
      <c r="I2" s="0">
        <f>CommissionSales!N278</f>
      </c>
      <c r="J2" s="0">
        <f>CommissionSales!O278</f>
      </c>
      <c r="K2" s="0">
        <f>CommissionSales!P278</f>
      </c>
      <c r="L2" s="0">
        <f>CommissionSales!Q278</f>
      </c>
      <c r="M2" s="0">
        <f>F2+G2+H2+I2+J2+K2+L2</f>
      </c>
      <c r="N2" s="4">
        <f>(CommissionSales!K278*CommissionSales!J278)</f>
      </c>
      <c r="O2" s="4">
        <f>(CommissionSales!L278*CommissionSales!J278)</f>
      </c>
      <c r="P2" s="4">
        <f>(CommissionSales!M278*CommissionSales!J278)</f>
      </c>
      <c r="Q2" s="4">
        <f>(CommissionSales!N278*CommissionSales!J278)</f>
      </c>
      <c r="R2" s="4">
        <f>(CommissionSales!O278*CommissionSales!J278)</f>
      </c>
      <c r="S2" s="4">
        <f>(CommissionSales!P278*CommissionSales!J278)</f>
      </c>
      <c r="T2" s="4">
        <f>(CommissionSales!Q278*CommissionSales!J278)</f>
      </c>
      <c r="U2" s="4">
        <f>(CommissionSales!K278*CommissionSales!J278)+(CommissionSales!L278*CommissionSales!J278)+(CommissionSales!M278*CommissionSales!J278)+(CommissionSales!N278*CommissionSales!J278)+(CommissionSales!O278*CommissionSales!J278)+(CommissionSales!P278*CommissionSales!J278)+(CommissionSales!Q278*CommissionSales!J278)</f>
      </c>
      <c r="V2" s="4">
        <f>((CommissionSales!K278*CommissionSales!J278)*(CommissionSales!I278/100))+((CommissionSales!L278*CommissionSales!J278)*(CommissionSales!I278/100))+((CommissionSales!M278*CommissionSales!J278)*(CommissionSales!I278/100))+((CommissionSales!N278*CommissionSales!J278)*(CommissionSales!I278/100))+((CommissionSales!O278*CommissionSales!J278)*(CommissionSales!I278/100))+((CommissionSales!P278*CommissionSales!J278)*(CommissionSales!I278/100))+((CommissionSales!Q278*CommissionSales!J278)*(CommissionSales!I278/100))</f>
      </c>
      <c r="W2" s="4">
        <f>(U2 - V2)</f>
      </c>
    </row>
    <row r="3">
      <c r="A3" s="0" t="s">
        <v>45</v>
      </c>
      <c r="B3" s="0" t="s">
        <v>374</v>
      </c>
      <c r="C3" s="0" t="s">
        <v>375</v>
      </c>
      <c r="D3" s="0">
        <f>CommissionSales!I279</f>
      </c>
      <c r="E3" s="0">
        <f>CommissionSales!J279</f>
      </c>
      <c r="F3" s="0">
        <f>CommissionSales!K279</f>
      </c>
      <c r="G3" s="0">
        <f>CommissionSales!L279</f>
      </c>
      <c r="H3" s="0">
        <f>CommissionSales!M279</f>
      </c>
      <c r="I3" s="0">
        <f>CommissionSales!N279</f>
      </c>
      <c r="J3" s="0">
        <f>CommissionSales!O279</f>
      </c>
      <c r="K3" s="0">
        <f>CommissionSales!P279</f>
      </c>
      <c r="L3" s="0">
        <f>CommissionSales!Q279</f>
      </c>
      <c r="M3" s="0">
        <f>F3+G3+H3+I3+J3+K3+L3</f>
      </c>
      <c r="N3" s="4">
        <f>(CommissionSales!K279*CommissionSales!J279)</f>
      </c>
      <c r="O3" s="4">
        <f>(CommissionSales!L279*CommissionSales!J279)</f>
      </c>
      <c r="P3" s="4">
        <f>(CommissionSales!M279*CommissionSales!J279)</f>
      </c>
      <c r="Q3" s="4">
        <f>(CommissionSales!N279*CommissionSales!J279)</f>
      </c>
      <c r="R3" s="4">
        <f>(CommissionSales!O279*CommissionSales!J279)</f>
      </c>
      <c r="S3" s="4">
        <f>(CommissionSales!P279*CommissionSales!J279)</f>
      </c>
      <c r="T3" s="4">
        <f>(CommissionSales!Q279*CommissionSales!J279)</f>
      </c>
      <c r="U3" s="4">
        <f>(CommissionSales!K279*CommissionSales!J279)+(CommissionSales!L279*CommissionSales!J279)+(CommissionSales!M279*CommissionSales!J279)+(CommissionSales!N279*CommissionSales!J279)+(CommissionSales!O279*CommissionSales!J279)+(CommissionSales!P279*CommissionSales!J279)+(CommissionSales!Q279*CommissionSales!J279)</f>
      </c>
      <c r="V3" s="4">
        <f>((CommissionSales!K279*CommissionSales!J279)*(CommissionSales!I279/100))+((CommissionSales!L279*CommissionSales!J279)*(CommissionSales!I279/100))+((CommissionSales!M279*CommissionSales!J279)*(CommissionSales!I279/100))+((CommissionSales!N279*CommissionSales!J279)*(CommissionSales!I279/100))+((CommissionSales!O279*CommissionSales!J279)*(CommissionSales!I279/100))+((CommissionSales!P279*CommissionSales!J279)*(CommissionSales!I279/100))+((CommissionSales!Q279*CommissionSales!J279)*(CommissionSales!I279/100))</f>
      </c>
      <c r="W3" s="4">
        <f>(U3 - V3)</f>
      </c>
    </row>
    <row r="4">
      <c r="A4" s="0" t="s">
        <v>45</v>
      </c>
      <c r="B4" s="0" t="s">
        <v>376</v>
      </c>
      <c r="C4" s="0" t="s">
        <v>377</v>
      </c>
      <c r="D4" s="0">
        <f>CommissionSales!I280</f>
      </c>
      <c r="E4" s="0">
        <f>CommissionSales!J280</f>
      </c>
      <c r="F4" s="0">
        <f>CommissionSales!K280</f>
      </c>
      <c r="G4" s="0">
        <f>CommissionSales!L280</f>
      </c>
      <c r="H4" s="0">
        <f>CommissionSales!M280</f>
      </c>
      <c r="I4" s="0">
        <f>CommissionSales!N280</f>
      </c>
      <c r="J4" s="0">
        <f>CommissionSales!O280</f>
      </c>
      <c r="K4" s="0">
        <f>CommissionSales!P280</f>
      </c>
      <c r="L4" s="0">
        <f>CommissionSales!Q280</f>
      </c>
      <c r="M4" s="0">
        <f>F4+G4+H4+I4+J4+K4+L4</f>
      </c>
      <c r="N4" s="4">
        <f>(CommissionSales!K280*CommissionSales!J280)</f>
      </c>
      <c r="O4" s="4">
        <f>(CommissionSales!L280*CommissionSales!J280)</f>
      </c>
      <c r="P4" s="4">
        <f>(CommissionSales!M280*CommissionSales!J280)</f>
      </c>
      <c r="Q4" s="4">
        <f>(CommissionSales!N280*CommissionSales!J280)</f>
      </c>
      <c r="R4" s="4">
        <f>(CommissionSales!O280*CommissionSales!J280)</f>
      </c>
      <c r="S4" s="4">
        <f>(CommissionSales!P280*CommissionSales!J280)</f>
      </c>
      <c r="T4" s="4">
        <f>(CommissionSales!Q280*CommissionSales!J280)</f>
      </c>
      <c r="U4" s="4">
        <f>(CommissionSales!K280*CommissionSales!J280)+(CommissionSales!L280*CommissionSales!J280)+(CommissionSales!M280*CommissionSales!J280)+(CommissionSales!N280*CommissionSales!J280)+(CommissionSales!O280*CommissionSales!J280)+(CommissionSales!P280*CommissionSales!J280)+(CommissionSales!Q280*CommissionSales!J280)</f>
      </c>
      <c r="V4" s="4">
        <f>((CommissionSales!K280*CommissionSales!J280)*(CommissionSales!I280/100))+((CommissionSales!L280*CommissionSales!J280)*(CommissionSales!I280/100))+((CommissionSales!M280*CommissionSales!J280)*(CommissionSales!I280/100))+((CommissionSales!N280*CommissionSales!J280)*(CommissionSales!I280/100))+((CommissionSales!O280*CommissionSales!J280)*(CommissionSales!I280/100))+((CommissionSales!P280*CommissionSales!J280)*(CommissionSales!I280/100))+((CommissionSales!Q280*CommissionSales!J280)*(CommissionSales!I280/100))</f>
      </c>
      <c r="W4" s="4">
        <f>(U4 - V4)</f>
      </c>
    </row>
    <row r="5">
      <c r="A5" s="0" t="s">
        <v>45</v>
      </c>
      <c r="B5" s="0" t="s">
        <v>378</v>
      </c>
      <c r="C5" s="0" t="s">
        <v>379</v>
      </c>
      <c r="D5" s="0">
        <f>CommissionSales!I281</f>
      </c>
      <c r="E5" s="0">
        <f>CommissionSales!J281</f>
      </c>
      <c r="F5" s="0">
        <f>CommissionSales!K281</f>
      </c>
      <c r="G5" s="0">
        <f>CommissionSales!L281</f>
      </c>
      <c r="H5" s="0">
        <f>CommissionSales!M281</f>
      </c>
      <c r="I5" s="0">
        <f>CommissionSales!N281</f>
      </c>
      <c r="J5" s="0">
        <f>CommissionSales!O281</f>
      </c>
      <c r="K5" s="0">
        <f>CommissionSales!P281</f>
      </c>
      <c r="L5" s="0">
        <f>CommissionSales!Q281</f>
      </c>
      <c r="M5" s="0">
        <f>F5+G5+H5+I5+J5+K5+L5</f>
      </c>
      <c r="N5" s="4">
        <f>(CommissionSales!K281*CommissionSales!J281)</f>
      </c>
      <c r="O5" s="4">
        <f>(CommissionSales!L281*CommissionSales!J281)</f>
      </c>
      <c r="P5" s="4">
        <f>(CommissionSales!M281*CommissionSales!J281)</f>
      </c>
      <c r="Q5" s="4">
        <f>(CommissionSales!N281*CommissionSales!J281)</f>
      </c>
      <c r="R5" s="4">
        <f>(CommissionSales!O281*CommissionSales!J281)</f>
      </c>
      <c r="S5" s="4">
        <f>(CommissionSales!P281*CommissionSales!J281)</f>
      </c>
      <c r="T5" s="4">
        <f>(CommissionSales!Q281*CommissionSales!J281)</f>
      </c>
      <c r="U5" s="4">
        <f>(CommissionSales!K281*CommissionSales!J281)+(CommissionSales!L281*CommissionSales!J281)+(CommissionSales!M281*CommissionSales!J281)+(CommissionSales!N281*CommissionSales!J281)+(CommissionSales!O281*CommissionSales!J281)+(CommissionSales!P281*CommissionSales!J281)+(CommissionSales!Q281*CommissionSales!J281)</f>
      </c>
      <c r="V5" s="4">
        <f>((CommissionSales!K281*CommissionSales!J281)*(CommissionSales!I281/100))+((CommissionSales!L281*CommissionSales!J281)*(CommissionSales!I281/100))+((CommissionSales!M281*CommissionSales!J281)*(CommissionSales!I281/100))+((CommissionSales!N281*CommissionSales!J281)*(CommissionSales!I281/100))+((CommissionSales!O281*CommissionSales!J281)*(CommissionSales!I281/100))+((CommissionSales!P281*CommissionSales!J281)*(CommissionSales!I281/100))+((CommissionSales!Q281*CommissionSales!J281)*(CommissionSales!I281/100))</f>
      </c>
      <c r="W5" s="4">
        <f>(U5 - V5)</f>
      </c>
    </row>
    <row r="6">
      <c r="A6" s="0" t="s">
        <v>45</v>
      </c>
      <c r="B6" s="0" t="s">
        <v>380</v>
      </c>
      <c r="C6" s="0" t="s">
        <v>381</v>
      </c>
      <c r="D6" s="0">
        <f>CommissionSales!I282</f>
      </c>
      <c r="E6" s="0">
        <f>CommissionSales!J282</f>
      </c>
      <c r="F6" s="0">
        <f>CommissionSales!K282</f>
      </c>
      <c r="G6" s="0">
        <f>CommissionSales!L282</f>
      </c>
      <c r="H6" s="0">
        <f>CommissionSales!M282</f>
      </c>
      <c r="I6" s="0">
        <f>CommissionSales!N282</f>
      </c>
      <c r="J6" s="0">
        <f>CommissionSales!O282</f>
      </c>
      <c r="K6" s="0">
        <f>CommissionSales!P282</f>
      </c>
      <c r="L6" s="0">
        <f>CommissionSales!Q282</f>
      </c>
      <c r="M6" s="0">
        <f>F6+G6+H6+I6+J6+K6+L6</f>
      </c>
      <c r="N6" s="4">
        <f>(CommissionSales!K282*CommissionSales!J282)</f>
      </c>
      <c r="O6" s="4">
        <f>(CommissionSales!L282*CommissionSales!J282)</f>
      </c>
      <c r="P6" s="4">
        <f>(CommissionSales!M282*CommissionSales!J282)</f>
      </c>
      <c r="Q6" s="4">
        <f>(CommissionSales!N282*CommissionSales!J282)</f>
      </c>
      <c r="R6" s="4">
        <f>(CommissionSales!O282*CommissionSales!J282)</f>
      </c>
      <c r="S6" s="4">
        <f>(CommissionSales!P282*CommissionSales!J282)</f>
      </c>
      <c r="T6" s="4">
        <f>(CommissionSales!Q282*CommissionSales!J282)</f>
      </c>
      <c r="U6" s="4">
        <f>(CommissionSales!K282*CommissionSales!J282)+(CommissionSales!L282*CommissionSales!J282)+(CommissionSales!M282*CommissionSales!J282)+(CommissionSales!N282*CommissionSales!J282)+(CommissionSales!O282*CommissionSales!J282)+(CommissionSales!P282*CommissionSales!J282)+(CommissionSales!Q282*CommissionSales!J282)</f>
      </c>
      <c r="V6" s="4">
        <f>((CommissionSales!K282*CommissionSales!J282)*(CommissionSales!I282/100))+((CommissionSales!L282*CommissionSales!J282)*(CommissionSales!I282/100))+((CommissionSales!M282*CommissionSales!J282)*(CommissionSales!I282/100))+((CommissionSales!N282*CommissionSales!J282)*(CommissionSales!I282/100))+((CommissionSales!O282*CommissionSales!J282)*(CommissionSales!I282/100))+((CommissionSales!P282*CommissionSales!J282)*(CommissionSales!I282/100))+((CommissionSales!Q282*CommissionSales!J282)*(CommissionSales!I282/100))</f>
      </c>
      <c r="W6" s="4">
        <f>(U6 - V6)</f>
      </c>
    </row>
    <row r="7">
      <c r="A7" s="0" t="s">
        <v>45</v>
      </c>
      <c r="B7" s="0" t="s">
        <v>382</v>
      </c>
      <c r="C7" s="0" t="s">
        <v>383</v>
      </c>
      <c r="D7" s="0">
        <f>CommissionSales!I283</f>
      </c>
      <c r="E7" s="0">
        <f>CommissionSales!J283</f>
      </c>
      <c r="F7" s="0">
        <f>CommissionSales!K283</f>
      </c>
      <c r="G7" s="0">
        <f>CommissionSales!L283</f>
      </c>
      <c r="H7" s="0">
        <f>CommissionSales!M283</f>
      </c>
      <c r="I7" s="0">
        <f>CommissionSales!N283</f>
      </c>
      <c r="J7" s="0">
        <f>CommissionSales!O283</f>
      </c>
      <c r="K7" s="0">
        <f>CommissionSales!P283</f>
      </c>
      <c r="L7" s="0">
        <f>CommissionSales!Q283</f>
      </c>
      <c r="M7" s="0">
        <f>F7+G7+H7+I7+J7+K7+L7</f>
      </c>
      <c r="N7" s="4">
        <f>(CommissionSales!K283*CommissionSales!J283)</f>
      </c>
      <c r="O7" s="4">
        <f>(CommissionSales!L283*CommissionSales!J283)</f>
      </c>
      <c r="P7" s="4">
        <f>(CommissionSales!M283*CommissionSales!J283)</f>
      </c>
      <c r="Q7" s="4">
        <f>(CommissionSales!N283*CommissionSales!J283)</f>
      </c>
      <c r="R7" s="4">
        <f>(CommissionSales!O283*CommissionSales!J283)</f>
      </c>
      <c r="S7" s="4">
        <f>(CommissionSales!P283*CommissionSales!J283)</f>
      </c>
      <c r="T7" s="4">
        <f>(CommissionSales!Q283*CommissionSales!J283)</f>
      </c>
      <c r="U7" s="4">
        <f>(CommissionSales!K283*CommissionSales!J283)+(CommissionSales!L283*CommissionSales!J283)+(CommissionSales!M283*CommissionSales!J283)+(CommissionSales!N283*CommissionSales!J283)+(CommissionSales!O283*CommissionSales!J283)+(CommissionSales!P283*CommissionSales!J283)+(CommissionSales!Q283*CommissionSales!J283)</f>
      </c>
      <c r="V7" s="4">
        <f>((CommissionSales!K283*CommissionSales!J283)*(CommissionSales!I283/100))+((CommissionSales!L283*CommissionSales!J283)*(CommissionSales!I283/100))+((CommissionSales!M283*CommissionSales!J283)*(CommissionSales!I283/100))+((CommissionSales!N283*CommissionSales!J283)*(CommissionSales!I283/100))+((CommissionSales!O283*CommissionSales!J283)*(CommissionSales!I283/100))+((CommissionSales!P283*CommissionSales!J283)*(CommissionSales!I283/100))+((CommissionSales!Q283*CommissionSales!J283)*(CommissionSales!I283/100))</f>
      </c>
      <c r="W7" s="4">
        <f>(U7 - V7)</f>
      </c>
    </row>
    <row r="8">
      <c r="A8" s="0" t="s">
        <v>45</v>
      </c>
      <c r="B8" s="0" t="s">
        <v>384</v>
      </c>
      <c r="C8" s="0" t="s">
        <v>385</v>
      </c>
      <c r="D8" s="0">
        <f>CommissionSales!I284</f>
      </c>
      <c r="E8" s="0">
        <f>CommissionSales!J284</f>
      </c>
      <c r="F8" s="0">
        <f>CommissionSales!K284</f>
      </c>
      <c r="G8" s="0">
        <f>CommissionSales!L284</f>
      </c>
      <c r="H8" s="0">
        <f>CommissionSales!M284</f>
      </c>
      <c r="I8" s="0">
        <f>CommissionSales!N284</f>
      </c>
      <c r="J8" s="0">
        <f>CommissionSales!O284</f>
      </c>
      <c r="K8" s="0">
        <f>CommissionSales!P284</f>
      </c>
      <c r="L8" s="0">
        <f>CommissionSales!Q284</f>
      </c>
      <c r="M8" s="0">
        <f>F8+G8+H8+I8+J8+K8+L8</f>
      </c>
      <c r="N8" s="4">
        <f>(CommissionSales!K284*CommissionSales!J284)</f>
      </c>
      <c r="O8" s="4">
        <f>(CommissionSales!L284*CommissionSales!J284)</f>
      </c>
      <c r="P8" s="4">
        <f>(CommissionSales!M284*CommissionSales!J284)</f>
      </c>
      <c r="Q8" s="4">
        <f>(CommissionSales!N284*CommissionSales!J284)</f>
      </c>
      <c r="R8" s="4">
        <f>(CommissionSales!O284*CommissionSales!J284)</f>
      </c>
      <c r="S8" s="4">
        <f>(CommissionSales!P284*CommissionSales!J284)</f>
      </c>
      <c r="T8" s="4">
        <f>(CommissionSales!Q284*CommissionSales!J284)</f>
      </c>
      <c r="U8" s="4">
        <f>(CommissionSales!K284*CommissionSales!J284)+(CommissionSales!L284*CommissionSales!J284)+(CommissionSales!M284*CommissionSales!J284)+(CommissionSales!N284*CommissionSales!J284)+(CommissionSales!O284*CommissionSales!J284)+(CommissionSales!P284*CommissionSales!J284)+(CommissionSales!Q284*CommissionSales!J284)</f>
      </c>
      <c r="V8" s="4">
        <f>((CommissionSales!K284*CommissionSales!J284)*(CommissionSales!I284/100))+((CommissionSales!L284*CommissionSales!J284)*(CommissionSales!I284/100))+((CommissionSales!M284*CommissionSales!J284)*(CommissionSales!I284/100))+((CommissionSales!N284*CommissionSales!J284)*(CommissionSales!I284/100))+((CommissionSales!O284*CommissionSales!J284)*(CommissionSales!I284/100))+((CommissionSales!P284*CommissionSales!J284)*(CommissionSales!I284/100))+((CommissionSales!Q284*CommissionSales!J284)*(CommissionSales!I284/100))</f>
      </c>
      <c r="W8" s="4">
        <f>(U8 - V8)</f>
      </c>
    </row>
    <row r="9">
      <c r="A9" s="0" t="s">
        <v>45</v>
      </c>
      <c r="B9" s="0" t="s">
        <v>386</v>
      </c>
      <c r="C9" s="0" t="s">
        <v>387</v>
      </c>
      <c r="D9" s="0">
        <f>CommissionSales!I285</f>
      </c>
      <c r="E9" s="0">
        <f>CommissionSales!J285</f>
      </c>
      <c r="F9" s="0">
        <f>CommissionSales!K285</f>
      </c>
      <c r="G9" s="0">
        <f>CommissionSales!L285</f>
      </c>
      <c r="H9" s="0">
        <f>CommissionSales!M285</f>
      </c>
      <c r="I9" s="0">
        <f>CommissionSales!N285</f>
      </c>
      <c r="J9" s="0">
        <f>CommissionSales!O285</f>
      </c>
      <c r="K9" s="0">
        <f>CommissionSales!P285</f>
      </c>
      <c r="L9" s="0">
        <f>CommissionSales!Q285</f>
      </c>
      <c r="M9" s="0">
        <f>F9+G9+H9+I9+J9+K9+L9</f>
      </c>
      <c r="N9" s="4">
        <f>(CommissionSales!K285*CommissionSales!J285)</f>
      </c>
      <c r="O9" s="4">
        <f>(CommissionSales!L285*CommissionSales!J285)</f>
      </c>
      <c r="P9" s="4">
        <f>(CommissionSales!M285*CommissionSales!J285)</f>
      </c>
      <c r="Q9" s="4">
        <f>(CommissionSales!N285*CommissionSales!J285)</f>
      </c>
      <c r="R9" s="4">
        <f>(CommissionSales!O285*CommissionSales!J285)</f>
      </c>
      <c r="S9" s="4">
        <f>(CommissionSales!P285*CommissionSales!J285)</f>
      </c>
      <c r="T9" s="4">
        <f>(CommissionSales!Q285*CommissionSales!J285)</f>
      </c>
      <c r="U9" s="4">
        <f>(CommissionSales!K285*CommissionSales!J285)+(CommissionSales!L285*CommissionSales!J285)+(CommissionSales!M285*CommissionSales!J285)+(CommissionSales!N285*CommissionSales!J285)+(CommissionSales!O285*CommissionSales!J285)+(CommissionSales!P285*CommissionSales!J285)+(CommissionSales!Q285*CommissionSales!J285)</f>
      </c>
      <c r="V9" s="4">
        <f>((CommissionSales!K285*CommissionSales!J285)*(CommissionSales!I285/100))+((CommissionSales!L285*CommissionSales!J285)*(CommissionSales!I285/100))+((CommissionSales!M285*CommissionSales!J285)*(CommissionSales!I285/100))+((CommissionSales!N285*CommissionSales!J285)*(CommissionSales!I285/100))+((CommissionSales!O285*CommissionSales!J285)*(CommissionSales!I285/100))+((CommissionSales!P285*CommissionSales!J285)*(CommissionSales!I285/100))+((CommissionSales!Q285*CommissionSales!J285)*(CommissionSales!I285/100))</f>
      </c>
      <c r="W9" s="4">
        <f>(U9 - V9)</f>
      </c>
    </row>
    <row r="10">
      <c r="U10" s="4"/>
      <c r="V10" s="4"/>
      <c r="W10" s="4"/>
    </row>
    <row r="11">
      <c r="A11" s="6" t="s">
        <v>981</v>
      </c>
      <c r="U11" s="6">
        <f>SUM(U2:U10)</f>
      </c>
      <c r="V11" s="6">
        <f>SUM(V2:V10)</f>
      </c>
      <c r="W11" s="6">
        <f>SUM(W2:W10)</f>
      </c>
    </row>
  </sheetData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W16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390</v>
      </c>
      <c r="C2" s="0" t="s">
        <v>391</v>
      </c>
      <c r="D2" s="0">
        <f>CommissionSales!I286</f>
      </c>
      <c r="E2" s="0">
        <f>CommissionSales!J286</f>
      </c>
      <c r="F2" s="0">
        <f>CommissionSales!K286</f>
      </c>
      <c r="G2" s="0">
        <f>CommissionSales!L286</f>
      </c>
      <c r="H2" s="0">
        <f>CommissionSales!M286</f>
      </c>
      <c r="I2" s="0">
        <f>CommissionSales!N286</f>
      </c>
      <c r="J2" s="0">
        <f>CommissionSales!O286</f>
      </c>
      <c r="K2" s="0">
        <f>CommissionSales!P286</f>
      </c>
      <c r="L2" s="0">
        <f>CommissionSales!Q286</f>
      </c>
      <c r="M2" s="0">
        <f>F2+G2+H2+I2+J2+K2+L2</f>
      </c>
      <c r="N2" s="4">
        <f>(CommissionSales!K286*CommissionSales!J286)</f>
      </c>
      <c r="O2" s="4">
        <f>(CommissionSales!L286*CommissionSales!J286)</f>
      </c>
      <c r="P2" s="4">
        <f>(CommissionSales!M286*CommissionSales!J286)</f>
      </c>
      <c r="Q2" s="4">
        <f>(CommissionSales!N286*CommissionSales!J286)</f>
      </c>
      <c r="R2" s="4">
        <f>(CommissionSales!O286*CommissionSales!J286)</f>
      </c>
      <c r="S2" s="4">
        <f>(CommissionSales!P286*CommissionSales!J286)</f>
      </c>
      <c r="T2" s="4">
        <f>(CommissionSales!Q286*CommissionSales!J286)</f>
      </c>
      <c r="U2" s="4">
        <f>(CommissionSales!K286*CommissionSales!J286)+(CommissionSales!L286*CommissionSales!J286)+(CommissionSales!M286*CommissionSales!J286)+(CommissionSales!N286*CommissionSales!J286)+(CommissionSales!O286*CommissionSales!J286)+(CommissionSales!P286*CommissionSales!J286)+(CommissionSales!Q286*CommissionSales!J286)</f>
      </c>
      <c r="V2" s="4">
        <f>((CommissionSales!K286*CommissionSales!J286)*(CommissionSales!I286/100))+((CommissionSales!L286*CommissionSales!J286)*(CommissionSales!I286/100))+((CommissionSales!M286*CommissionSales!J286)*(CommissionSales!I286/100))+((CommissionSales!N286*CommissionSales!J286)*(CommissionSales!I286/100))+((CommissionSales!O286*CommissionSales!J286)*(CommissionSales!I286/100))+((CommissionSales!P286*CommissionSales!J286)*(CommissionSales!I286/100))+((CommissionSales!Q286*CommissionSales!J286)*(CommissionSales!I286/100))</f>
      </c>
      <c r="W2" s="4">
        <f>(U2 - V2)</f>
      </c>
    </row>
    <row r="3">
      <c r="A3" s="0" t="s">
        <v>45</v>
      </c>
      <c r="B3" s="0" t="s">
        <v>392</v>
      </c>
      <c r="C3" s="0" t="s">
        <v>393</v>
      </c>
      <c r="D3" s="0">
        <f>CommissionSales!I287</f>
      </c>
      <c r="E3" s="0">
        <f>CommissionSales!J287</f>
      </c>
      <c r="F3" s="0">
        <f>CommissionSales!K287</f>
      </c>
      <c r="G3" s="0">
        <f>CommissionSales!L287</f>
      </c>
      <c r="H3" s="0">
        <f>CommissionSales!M287</f>
      </c>
      <c r="I3" s="0">
        <f>CommissionSales!N287</f>
      </c>
      <c r="J3" s="0">
        <f>CommissionSales!O287</f>
      </c>
      <c r="K3" s="0">
        <f>CommissionSales!P287</f>
      </c>
      <c r="L3" s="0">
        <f>CommissionSales!Q287</f>
      </c>
      <c r="M3" s="0">
        <f>F3+G3+H3+I3+J3+K3+L3</f>
      </c>
      <c r="N3" s="4">
        <f>(CommissionSales!K287*CommissionSales!J287)</f>
      </c>
      <c r="O3" s="4">
        <f>(CommissionSales!L287*CommissionSales!J287)</f>
      </c>
      <c r="P3" s="4">
        <f>(CommissionSales!M287*CommissionSales!J287)</f>
      </c>
      <c r="Q3" s="4">
        <f>(CommissionSales!N287*CommissionSales!J287)</f>
      </c>
      <c r="R3" s="4">
        <f>(CommissionSales!O287*CommissionSales!J287)</f>
      </c>
      <c r="S3" s="4">
        <f>(CommissionSales!P287*CommissionSales!J287)</f>
      </c>
      <c r="T3" s="4">
        <f>(CommissionSales!Q287*CommissionSales!J287)</f>
      </c>
      <c r="U3" s="4">
        <f>(CommissionSales!K287*CommissionSales!J287)+(CommissionSales!L287*CommissionSales!J287)+(CommissionSales!M287*CommissionSales!J287)+(CommissionSales!N287*CommissionSales!J287)+(CommissionSales!O287*CommissionSales!J287)+(CommissionSales!P287*CommissionSales!J287)+(CommissionSales!Q287*CommissionSales!J287)</f>
      </c>
      <c r="V3" s="4">
        <f>((CommissionSales!K287*CommissionSales!J287)*(CommissionSales!I287/100))+((CommissionSales!L287*CommissionSales!J287)*(CommissionSales!I287/100))+((CommissionSales!M287*CommissionSales!J287)*(CommissionSales!I287/100))+((CommissionSales!N287*CommissionSales!J287)*(CommissionSales!I287/100))+((CommissionSales!O287*CommissionSales!J287)*(CommissionSales!I287/100))+((CommissionSales!P287*CommissionSales!J287)*(CommissionSales!I287/100))+((CommissionSales!Q287*CommissionSales!J287)*(CommissionSales!I287/100))</f>
      </c>
      <c r="W3" s="4">
        <f>(U3 - V3)</f>
      </c>
    </row>
    <row r="4">
      <c r="A4" s="0" t="s">
        <v>45</v>
      </c>
      <c r="B4" s="0" t="s">
        <v>394</v>
      </c>
      <c r="C4" s="0" t="s">
        <v>395</v>
      </c>
      <c r="D4" s="0">
        <f>CommissionSales!I288</f>
      </c>
      <c r="E4" s="0">
        <f>CommissionSales!J288</f>
      </c>
      <c r="F4" s="0">
        <f>CommissionSales!K288</f>
      </c>
      <c r="G4" s="0">
        <f>CommissionSales!L288</f>
      </c>
      <c r="H4" s="0">
        <f>CommissionSales!M288</f>
      </c>
      <c r="I4" s="0">
        <f>CommissionSales!N288</f>
      </c>
      <c r="J4" s="0">
        <f>CommissionSales!O288</f>
      </c>
      <c r="K4" s="0">
        <f>CommissionSales!P288</f>
      </c>
      <c r="L4" s="0">
        <f>CommissionSales!Q288</f>
      </c>
      <c r="M4" s="0">
        <f>F4+G4+H4+I4+J4+K4+L4</f>
      </c>
      <c r="N4" s="4">
        <f>(CommissionSales!K288*CommissionSales!J288)</f>
      </c>
      <c r="O4" s="4">
        <f>(CommissionSales!L288*CommissionSales!J288)</f>
      </c>
      <c r="P4" s="4">
        <f>(CommissionSales!M288*CommissionSales!J288)</f>
      </c>
      <c r="Q4" s="4">
        <f>(CommissionSales!N288*CommissionSales!J288)</f>
      </c>
      <c r="R4" s="4">
        <f>(CommissionSales!O288*CommissionSales!J288)</f>
      </c>
      <c r="S4" s="4">
        <f>(CommissionSales!P288*CommissionSales!J288)</f>
      </c>
      <c r="T4" s="4">
        <f>(CommissionSales!Q288*CommissionSales!J288)</f>
      </c>
      <c r="U4" s="4">
        <f>(CommissionSales!K288*CommissionSales!J288)+(CommissionSales!L288*CommissionSales!J288)+(CommissionSales!M288*CommissionSales!J288)+(CommissionSales!N288*CommissionSales!J288)+(CommissionSales!O288*CommissionSales!J288)+(CommissionSales!P288*CommissionSales!J288)+(CommissionSales!Q288*CommissionSales!J288)</f>
      </c>
      <c r="V4" s="4">
        <f>((CommissionSales!K288*CommissionSales!J288)*(CommissionSales!I288/100))+((CommissionSales!L288*CommissionSales!J288)*(CommissionSales!I288/100))+((CommissionSales!M288*CommissionSales!J288)*(CommissionSales!I288/100))+((CommissionSales!N288*CommissionSales!J288)*(CommissionSales!I288/100))+((CommissionSales!O288*CommissionSales!J288)*(CommissionSales!I288/100))+((CommissionSales!P288*CommissionSales!J288)*(CommissionSales!I288/100))+((CommissionSales!Q288*CommissionSales!J288)*(CommissionSales!I288/100))</f>
      </c>
      <c r="W4" s="4">
        <f>(U4 - V4)</f>
      </c>
    </row>
    <row r="5">
      <c r="A5" s="0" t="s">
        <v>45</v>
      </c>
      <c r="B5" s="0" t="s">
        <v>396</v>
      </c>
      <c r="C5" s="0" t="s">
        <v>397</v>
      </c>
      <c r="D5" s="0">
        <f>CommissionSales!I289</f>
      </c>
      <c r="E5" s="0">
        <f>CommissionSales!J289</f>
      </c>
      <c r="F5" s="0">
        <f>CommissionSales!K289</f>
      </c>
      <c r="G5" s="0">
        <f>CommissionSales!L289</f>
      </c>
      <c r="H5" s="0">
        <f>CommissionSales!M289</f>
      </c>
      <c r="I5" s="0">
        <f>CommissionSales!N289</f>
      </c>
      <c r="J5" s="0">
        <f>CommissionSales!O289</f>
      </c>
      <c r="K5" s="0">
        <f>CommissionSales!P289</f>
      </c>
      <c r="L5" s="0">
        <f>CommissionSales!Q289</f>
      </c>
      <c r="M5" s="0">
        <f>F5+G5+H5+I5+J5+K5+L5</f>
      </c>
      <c r="N5" s="4">
        <f>(CommissionSales!K289*CommissionSales!J289)</f>
      </c>
      <c r="O5" s="4">
        <f>(CommissionSales!L289*CommissionSales!J289)</f>
      </c>
      <c r="P5" s="4">
        <f>(CommissionSales!M289*CommissionSales!J289)</f>
      </c>
      <c r="Q5" s="4">
        <f>(CommissionSales!N289*CommissionSales!J289)</f>
      </c>
      <c r="R5" s="4">
        <f>(CommissionSales!O289*CommissionSales!J289)</f>
      </c>
      <c r="S5" s="4">
        <f>(CommissionSales!P289*CommissionSales!J289)</f>
      </c>
      <c r="T5" s="4">
        <f>(CommissionSales!Q289*CommissionSales!J289)</f>
      </c>
      <c r="U5" s="4">
        <f>(CommissionSales!K289*CommissionSales!J289)+(CommissionSales!L289*CommissionSales!J289)+(CommissionSales!M289*CommissionSales!J289)+(CommissionSales!N289*CommissionSales!J289)+(CommissionSales!O289*CommissionSales!J289)+(CommissionSales!P289*CommissionSales!J289)+(CommissionSales!Q289*CommissionSales!J289)</f>
      </c>
      <c r="V5" s="4">
        <f>((CommissionSales!K289*CommissionSales!J289)*(CommissionSales!I289/100))+((CommissionSales!L289*CommissionSales!J289)*(CommissionSales!I289/100))+((CommissionSales!M289*CommissionSales!J289)*(CommissionSales!I289/100))+((CommissionSales!N289*CommissionSales!J289)*(CommissionSales!I289/100))+((CommissionSales!O289*CommissionSales!J289)*(CommissionSales!I289/100))+((CommissionSales!P289*CommissionSales!J289)*(CommissionSales!I289/100))+((CommissionSales!Q289*CommissionSales!J289)*(CommissionSales!I289/100))</f>
      </c>
      <c r="W5" s="4">
        <f>(U5 - V5)</f>
      </c>
    </row>
    <row r="6">
      <c r="A6" s="0" t="s">
        <v>45</v>
      </c>
      <c r="B6" s="0" t="s">
        <v>398</v>
      </c>
      <c r="C6" s="0" t="s">
        <v>399</v>
      </c>
      <c r="D6" s="0">
        <f>CommissionSales!I290</f>
      </c>
      <c r="E6" s="0">
        <f>CommissionSales!J290</f>
      </c>
      <c r="F6" s="0">
        <f>CommissionSales!K290</f>
      </c>
      <c r="G6" s="0">
        <f>CommissionSales!L290</f>
      </c>
      <c r="H6" s="0">
        <f>CommissionSales!M290</f>
      </c>
      <c r="I6" s="0">
        <f>CommissionSales!N290</f>
      </c>
      <c r="J6" s="0">
        <f>CommissionSales!O290</f>
      </c>
      <c r="K6" s="0">
        <f>CommissionSales!P290</f>
      </c>
      <c r="L6" s="0">
        <f>CommissionSales!Q290</f>
      </c>
      <c r="M6" s="0">
        <f>F6+G6+H6+I6+J6+K6+L6</f>
      </c>
      <c r="N6" s="4">
        <f>(CommissionSales!K290*CommissionSales!J290)</f>
      </c>
      <c r="O6" s="4">
        <f>(CommissionSales!L290*CommissionSales!J290)</f>
      </c>
      <c r="P6" s="4">
        <f>(CommissionSales!M290*CommissionSales!J290)</f>
      </c>
      <c r="Q6" s="4">
        <f>(CommissionSales!N290*CommissionSales!J290)</f>
      </c>
      <c r="R6" s="4">
        <f>(CommissionSales!O290*CommissionSales!J290)</f>
      </c>
      <c r="S6" s="4">
        <f>(CommissionSales!P290*CommissionSales!J290)</f>
      </c>
      <c r="T6" s="4">
        <f>(CommissionSales!Q290*CommissionSales!J290)</f>
      </c>
      <c r="U6" s="4">
        <f>(CommissionSales!K290*CommissionSales!J290)+(CommissionSales!L290*CommissionSales!J290)+(CommissionSales!M290*CommissionSales!J290)+(CommissionSales!N290*CommissionSales!J290)+(CommissionSales!O290*CommissionSales!J290)+(CommissionSales!P290*CommissionSales!J290)+(CommissionSales!Q290*CommissionSales!J290)</f>
      </c>
      <c r="V6" s="4">
        <f>((CommissionSales!K290*CommissionSales!J290)*(CommissionSales!I290/100))+((CommissionSales!L290*CommissionSales!J290)*(CommissionSales!I290/100))+((CommissionSales!M290*CommissionSales!J290)*(CommissionSales!I290/100))+((CommissionSales!N290*CommissionSales!J290)*(CommissionSales!I290/100))+((CommissionSales!O290*CommissionSales!J290)*(CommissionSales!I290/100))+((CommissionSales!P290*CommissionSales!J290)*(CommissionSales!I290/100))+((CommissionSales!Q290*CommissionSales!J290)*(CommissionSales!I290/100))</f>
      </c>
      <c r="W6" s="4">
        <f>(U6 - V6)</f>
      </c>
    </row>
    <row r="7">
      <c r="A7" s="0" t="s">
        <v>45</v>
      </c>
      <c r="B7" s="0" t="s">
        <v>400</v>
      </c>
      <c r="C7" s="0" t="s">
        <v>401</v>
      </c>
      <c r="D7" s="0">
        <f>CommissionSales!I291</f>
      </c>
      <c r="E7" s="0">
        <f>CommissionSales!J291</f>
      </c>
      <c r="F7" s="0">
        <f>CommissionSales!K291</f>
      </c>
      <c r="G7" s="0">
        <f>CommissionSales!L291</f>
      </c>
      <c r="H7" s="0">
        <f>CommissionSales!M291</f>
      </c>
      <c r="I7" s="0">
        <f>CommissionSales!N291</f>
      </c>
      <c r="J7" s="0">
        <f>CommissionSales!O291</f>
      </c>
      <c r="K7" s="0">
        <f>CommissionSales!P291</f>
      </c>
      <c r="L7" s="0">
        <f>CommissionSales!Q291</f>
      </c>
      <c r="M7" s="0">
        <f>F7+G7+H7+I7+J7+K7+L7</f>
      </c>
      <c r="N7" s="4">
        <f>(CommissionSales!K291*CommissionSales!J291)</f>
      </c>
      <c r="O7" s="4">
        <f>(CommissionSales!L291*CommissionSales!J291)</f>
      </c>
      <c r="P7" s="4">
        <f>(CommissionSales!M291*CommissionSales!J291)</f>
      </c>
      <c r="Q7" s="4">
        <f>(CommissionSales!N291*CommissionSales!J291)</f>
      </c>
      <c r="R7" s="4">
        <f>(CommissionSales!O291*CommissionSales!J291)</f>
      </c>
      <c r="S7" s="4">
        <f>(CommissionSales!P291*CommissionSales!J291)</f>
      </c>
      <c r="T7" s="4">
        <f>(CommissionSales!Q291*CommissionSales!J291)</f>
      </c>
      <c r="U7" s="4">
        <f>(CommissionSales!K291*CommissionSales!J291)+(CommissionSales!L291*CommissionSales!J291)+(CommissionSales!M291*CommissionSales!J291)+(CommissionSales!N291*CommissionSales!J291)+(CommissionSales!O291*CommissionSales!J291)+(CommissionSales!P291*CommissionSales!J291)+(CommissionSales!Q291*CommissionSales!J291)</f>
      </c>
      <c r="V7" s="4">
        <f>((CommissionSales!K291*CommissionSales!J291)*(CommissionSales!I291/100))+((CommissionSales!L291*CommissionSales!J291)*(CommissionSales!I291/100))+((CommissionSales!M291*CommissionSales!J291)*(CommissionSales!I291/100))+((CommissionSales!N291*CommissionSales!J291)*(CommissionSales!I291/100))+((CommissionSales!O291*CommissionSales!J291)*(CommissionSales!I291/100))+((CommissionSales!P291*CommissionSales!J291)*(CommissionSales!I291/100))+((CommissionSales!Q291*CommissionSales!J291)*(CommissionSales!I291/100))</f>
      </c>
      <c r="W7" s="4">
        <f>(U7 - V7)</f>
      </c>
    </row>
    <row r="8">
      <c r="A8" s="0" t="s">
        <v>45</v>
      </c>
      <c r="B8" s="0" t="s">
        <v>402</v>
      </c>
      <c r="C8" s="0" t="s">
        <v>403</v>
      </c>
      <c r="D8" s="0">
        <f>CommissionSales!I292</f>
      </c>
      <c r="E8" s="0">
        <f>CommissionSales!J292</f>
      </c>
      <c r="F8" s="0">
        <f>CommissionSales!K292</f>
      </c>
      <c r="G8" s="0">
        <f>CommissionSales!L292</f>
      </c>
      <c r="H8" s="0">
        <f>CommissionSales!M292</f>
      </c>
      <c r="I8" s="0">
        <f>CommissionSales!N292</f>
      </c>
      <c r="J8" s="0">
        <f>CommissionSales!O292</f>
      </c>
      <c r="K8" s="0">
        <f>CommissionSales!P292</f>
      </c>
      <c r="L8" s="0">
        <f>CommissionSales!Q292</f>
      </c>
      <c r="M8" s="0">
        <f>F8+G8+H8+I8+J8+K8+L8</f>
      </c>
      <c r="N8" s="4">
        <f>(CommissionSales!K292*CommissionSales!J292)</f>
      </c>
      <c r="O8" s="4">
        <f>(CommissionSales!L292*CommissionSales!J292)</f>
      </c>
      <c r="P8" s="4">
        <f>(CommissionSales!M292*CommissionSales!J292)</f>
      </c>
      <c r="Q8" s="4">
        <f>(CommissionSales!N292*CommissionSales!J292)</f>
      </c>
      <c r="R8" s="4">
        <f>(CommissionSales!O292*CommissionSales!J292)</f>
      </c>
      <c r="S8" s="4">
        <f>(CommissionSales!P292*CommissionSales!J292)</f>
      </c>
      <c r="T8" s="4">
        <f>(CommissionSales!Q292*CommissionSales!J292)</f>
      </c>
      <c r="U8" s="4">
        <f>(CommissionSales!K292*CommissionSales!J292)+(CommissionSales!L292*CommissionSales!J292)+(CommissionSales!M292*CommissionSales!J292)+(CommissionSales!N292*CommissionSales!J292)+(CommissionSales!O292*CommissionSales!J292)+(CommissionSales!P292*CommissionSales!J292)+(CommissionSales!Q292*CommissionSales!J292)</f>
      </c>
      <c r="V8" s="4">
        <f>((CommissionSales!K292*CommissionSales!J292)*(CommissionSales!I292/100))+((CommissionSales!L292*CommissionSales!J292)*(CommissionSales!I292/100))+((CommissionSales!M292*CommissionSales!J292)*(CommissionSales!I292/100))+((CommissionSales!N292*CommissionSales!J292)*(CommissionSales!I292/100))+((CommissionSales!O292*CommissionSales!J292)*(CommissionSales!I292/100))+((CommissionSales!P292*CommissionSales!J292)*(CommissionSales!I292/100))+((CommissionSales!Q292*CommissionSales!J292)*(CommissionSales!I292/100))</f>
      </c>
      <c r="W8" s="4">
        <f>(U8 - V8)</f>
      </c>
    </row>
    <row r="9">
      <c r="A9" s="0" t="s">
        <v>45</v>
      </c>
      <c r="B9" s="0" t="s">
        <v>404</v>
      </c>
      <c r="C9" s="0" t="s">
        <v>405</v>
      </c>
      <c r="D9" s="0">
        <f>CommissionSales!I293</f>
      </c>
      <c r="E9" s="0">
        <f>CommissionSales!J293</f>
      </c>
      <c r="F9" s="0">
        <f>CommissionSales!K293</f>
      </c>
      <c r="G9" s="0">
        <f>CommissionSales!L293</f>
      </c>
      <c r="H9" s="0">
        <f>CommissionSales!M293</f>
      </c>
      <c r="I9" s="0">
        <f>CommissionSales!N293</f>
      </c>
      <c r="J9" s="0">
        <f>CommissionSales!O293</f>
      </c>
      <c r="K9" s="0">
        <f>CommissionSales!P293</f>
      </c>
      <c r="L9" s="0">
        <f>CommissionSales!Q293</f>
      </c>
      <c r="M9" s="0">
        <f>F9+G9+H9+I9+J9+K9+L9</f>
      </c>
      <c r="N9" s="4">
        <f>(CommissionSales!K293*CommissionSales!J293)</f>
      </c>
      <c r="O9" s="4">
        <f>(CommissionSales!L293*CommissionSales!J293)</f>
      </c>
      <c r="P9" s="4">
        <f>(CommissionSales!M293*CommissionSales!J293)</f>
      </c>
      <c r="Q9" s="4">
        <f>(CommissionSales!N293*CommissionSales!J293)</f>
      </c>
      <c r="R9" s="4">
        <f>(CommissionSales!O293*CommissionSales!J293)</f>
      </c>
      <c r="S9" s="4">
        <f>(CommissionSales!P293*CommissionSales!J293)</f>
      </c>
      <c r="T9" s="4">
        <f>(CommissionSales!Q293*CommissionSales!J293)</f>
      </c>
      <c r="U9" s="4">
        <f>(CommissionSales!K293*CommissionSales!J293)+(CommissionSales!L293*CommissionSales!J293)+(CommissionSales!M293*CommissionSales!J293)+(CommissionSales!N293*CommissionSales!J293)+(CommissionSales!O293*CommissionSales!J293)+(CommissionSales!P293*CommissionSales!J293)+(CommissionSales!Q293*CommissionSales!J293)</f>
      </c>
      <c r="V9" s="4">
        <f>((CommissionSales!K293*CommissionSales!J293)*(CommissionSales!I293/100))+((CommissionSales!L293*CommissionSales!J293)*(CommissionSales!I293/100))+((CommissionSales!M293*CommissionSales!J293)*(CommissionSales!I293/100))+((CommissionSales!N293*CommissionSales!J293)*(CommissionSales!I293/100))+((CommissionSales!O293*CommissionSales!J293)*(CommissionSales!I293/100))+((CommissionSales!P293*CommissionSales!J293)*(CommissionSales!I293/100))+((CommissionSales!Q293*CommissionSales!J293)*(CommissionSales!I293/100))</f>
      </c>
      <c r="W9" s="4">
        <f>(U9 - V9)</f>
      </c>
    </row>
    <row r="10">
      <c r="A10" s="0" t="s">
        <v>45</v>
      </c>
      <c r="B10" s="0" t="s">
        <v>406</v>
      </c>
      <c r="C10" s="0" t="s">
        <v>407</v>
      </c>
      <c r="D10" s="0">
        <f>CommissionSales!I294</f>
      </c>
      <c r="E10" s="0">
        <f>CommissionSales!J294</f>
      </c>
      <c r="F10" s="0">
        <f>CommissionSales!K294</f>
      </c>
      <c r="G10" s="0">
        <f>CommissionSales!L294</f>
      </c>
      <c r="H10" s="0">
        <f>CommissionSales!M294</f>
      </c>
      <c r="I10" s="0">
        <f>CommissionSales!N294</f>
      </c>
      <c r="J10" s="0">
        <f>CommissionSales!O294</f>
      </c>
      <c r="K10" s="0">
        <f>CommissionSales!P294</f>
      </c>
      <c r="L10" s="0">
        <f>CommissionSales!Q294</f>
      </c>
      <c r="M10" s="0">
        <f>F10+G10+H10+I10+J10+K10+L10</f>
      </c>
      <c r="N10" s="4">
        <f>(CommissionSales!K294*CommissionSales!J294)</f>
      </c>
      <c r="O10" s="4">
        <f>(CommissionSales!L294*CommissionSales!J294)</f>
      </c>
      <c r="P10" s="4">
        <f>(CommissionSales!M294*CommissionSales!J294)</f>
      </c>
      <c r="Q10" s="4">
        <f>(CommissionSales!N294*CommissionSales!J294)</f>
      </c>
      <c r="R10" s="4">
        <f>(CommissionSales!O294*CommissionSales!J294)</f>
      </c>
      <c r="S10" s="4">
        <f>(CommissionSales!P294*CommissionSales!J294)</f>
      </c>
      <c r="T10" s="4">
        <f>(CommissionSales!Q294*CommissionSales!J294)</f>
      </c>
      <c r="U10" s="4">
        <f>(CommissionSales!K294*CommissionSales!J294)+(CommissionSales!L294*CommissionSales!J294)+(CommissionSales!M294*CommissionSales!J294)+(CommissionSales!N294*CommissionSales!J294)+(CommissionSales!O294*CommissionSales!J294)+(CommissionSales!P294*CommissionSales!J294)+(CommissionSales!Q294*CommissionSales!J294)</f>
      </c>
      <c r="V10" s="4">
        <f>((CommissionSales!K294*CommissionSales!J294)*(CommissionSales!I294/100))+((CommissionSales!L294*CommissionSales!J294)*(CommissionSales!I294/100))+((CommissionSales!M294*CommissionSales!J294)*(CommissionSales!I294/100))+((CommissionSales!N294*CommissionSales!J294)*(CommissionSales!I294/100))+((CommissionSales!O294*CommissionSales!J294)*(CommissionSales!I294/100))+((CommissionSales!P294*CommissionSales!J294)*(CommissionSales!I294/100))+((CommissionSales!Q294*CommissionSales!J294)*(CommissionSales!I294/100))</f>
      </c>
      <c r="W10" s="4">
        <f>(U10 - V10)</f>
      </c>
    </row>
    <row r="11">
      <c r="A11" s="0" t="s">
        <v>45</v>
      </c>
      <c r="B11" s="0" t="s">
        <v>408</v>
      </c>
      <c r="C11" s="0" t="s">
        <v>409</v>
      </c>
      <c r="D11" s="0">
        <f>CommissionSales!I295</f>
      </c>
      <c r="E11" s="0">
        <f>CommissionSales!J295</f>
      </c>
      <c r="F11" s="0">
        <f>CommissionSales!K295</f>
      </c>
      <c r="G11" s="0">
        <f>CommissionSales!L295</f>
      </c>
      <c r="H11" s="0">
        <f>CommissionSales!M295</f>
      </c>
      <c r="I11" s="0">
        <f>CommissionSales!N295</f>
      </c>
      <c r="J11" s="0">
        <f>CommissionSales!O295</f>
      </c>
      <c r="K11" s="0">
        <f>CommissionSales!P295</f>
      </c>
      <c r="L11" s="0">
        <f>CommissionSales!Q295</f>
      </c>
      <c r="M11" s="0">
        <f>F11+G11+H11+I11+J11+K11+L11</f>
      </c>
      <c r="N11" s="4">
        <f>(CommissionSales!K295*CommissionSales!J295)</f>
      </c>
      <c r="O11" s="4">
        <f>(CommissionSales!L295*CommissionSales!J295)</f>
      </c>
      <c r="P11" s="4">
        <f>(CommissionSales!M295*CommissionSales!J295)</f>
      </c>
      <c r="Q11" s="4">
        <f>(CommissionSales!N295*CommissionSales!J295)</f>
      </c>
      <c r="R11" s="4">
        <f>(CommissionSales!O295*CommissionSales!J295)</f>
      </c>
      <c r="S11" s="4">
        <f>(CommissionSales!P295*CommissionSales!J295)</f>
      </c>
      <c r="T11" s="4">
        <f>(CommissionSales!Q295*CommissionSales!J295)</f>
      </c>
      <c r="U11" s="4">
        <f>(CommissionSales!K295*CommissionSales!J295)+(CommissionSales!L295*CommissionSales!J295)+(CommissionSales!M295*CommissionSales!J295)+(CommissionSales!N295*CommissionSales!J295)+(CommissionSales!O295*CommissionSales!J295)+(CommissionSales!P295*CommissionSales!J295)+(CommissionSales!Q295*CommissionSales!J295)</f>
      </c>
      <c r="V11" s="4">
        <f>((CommissionSales!K295*CommissionSales!J295)*(CommissionSales!I295/100))+((CommissionSales!L295*CommissionSales!J295)*(CommissionSales!I295/100))+((CommissionSales!M295*CommissionSales!J295)*(CommissionSales!I295/100))+((CommissionSales!N295*CommissionSales!J295)*(CommissionSales!I295/100))+((CommissionSales!O295*CommissionSales!J295)*(CommissionSales!I295/100))+((CommissionSales!P295*CommissionSales!J295)*(CommissionSales!I295/100))+((CommissionSales!Q295*CommissionSales!J295)*(CommissionSales!I295/100))</f>
      </c>
      <c r="W11" s="4">
        <f>(U11 - V11)</f>
      </c>
    </row>
    <row r="12">
      <c r="A12" s="0" t="s">
        <v>45</v>
      </c>
      <c r="B12" s="0" t="s">
        <v>410</v>
      </c>
      <c r="C12" s="0" t="s">
        <v>411</v>
      </c>
      <c r="D12" s="0">
        <f>CommissionSales!I296</f>
      </c>
      <c r="E12" s="0">
        <f>CommissionSales!J296</f>
      </c>
      <c r="F12" s="0">
        <f>CommissionSales!K296</f>
      </c>
      <c r="G12" s="0">
        <f>CommissionSales!L296</f>
      </c>
      <c r="H12" s="0">
        <f>CommissionSales!M296</f>
      </c>
      <c r="I12" s="0">
        <f>CommissionSales!N296</f>
      </c>
      <c r="J12" s="0">
        <f>CommissionSales!O296</f>
      </c>
      <c r="K12" s="0">
        <f>CommissionSales!P296</f>
      </c>
      <c r="L12" s="0">
        <f>CommissionSales!Q296</f>
      </c>
      <c r="M12" s="0">
        <f>F12+G12+H12+I12+J12+K12+L12</f>
      </c>
      <c r="N12" s="4">
        <f>(CommissionSales!K296*CommissionSales!J296)</f>
      </c>
      <c r="O12" s="4">
        <f>(CommissionSales!L296*CommissionSales!J296)</f>
      </c>
      <c r="P12" s="4">
        <f>(CommissionSales!M296*CommissionSales!J296)</f>
      </c>
      <c r="Q12" s="4">
        <f>(CommissionSales!N296*CommissionSales!J296)</f>
      </c>
      <c r="R12" s="4">
        <f>(CommissionSales!O296*CommissionSales!J296)</f>
      </c>
      <c r="S12" s="4">
        <f>(CommissionSales!P296*CommissionSales!J296)</f>
      </c>
      <c r="T12" s="4">
        <f>(CommissionSales!Q296*CommissionSales!J296)</f>
      </c>
      <c r="U12" s="4">
        <f>(CommissionSales!K296*CommissionSales!J296)+(CommissionSales!L296*CommissionSales!J296)+(CommissionSales!M296*CommissionSales!J296)+(CommissionSales!N296*CommissionSales!J296)+(CommissionSales!O296*CommissionSales!J296)+(CommissionSales!P296*CommissionSales!J296)+(CommissionSales!Q296*CommissionSales!J296)</f>
      </c>
      <c r="V12" s="4">
        <f>((CommissionSales!K296*CommissionSales!J296)*(CommissionSales!I296/100))+((CommissionSales!L296*CommissionSales!J296)*(CommissionSales!I296/100))+((CommissionSales!M296*CommissionSales!J296)*(CommissionSales!I296/100))+((CommissionSales!N296*CommissionSales!J296)*(CommissionSales!I296/100))+((CommissionSales!O296*CommissionSales!J296)*(CommissionSales!I296/100))+((CommissionSales!P296*CommissionSales!J296)*(CommissionSales!I296/100))+((CommissionSales!Q296*CommissionSales!J296)*(CommissionSales!I296/100))</f>
      </c>
      <c r="W12" s="4">
        <f>(U12 - V12)</f>
      </c>
    </row>
    <row r="13">
      <c r="A13" s="0" t="s">
        <v>45</v>
      </c>
      <c r="B13" s="0" t="s">
        <v>412</v>
      </c>
      <c r="C13" s="0" t="s">
        <v>413</v>
      </c>
      <c r="D13" s="0">
        <f>CommissionSales!I297</f>
      </c>
      <c r="E13" s="0">
        <f>CommissionSales!J297</f>
      </c>
      <c r="F13" s="0">
        <f>CommissionSales!K297</f>
      </c>
      <c r="G13" s="0">
        <f>CommissionSales!L297</f>
      </c>
      <c r="H13" s="0">
        <f>CommissionSales!M297</f>
      </c>
      <c r="I13" s="0">
        <f>CommissionSales!N297</f>
      </c>
      <c r="J13" s="0">
        <f>CommissionSales!O297</f>
      </c>
      <c r="K13" s="0">
        <f>CommissionSales!P297</f>
      </c>
      <c r="L13" s="0">
        <f>CommissionSales!Q297</f>
      </c>
      <c r="M13" s="0">
        <f>F13+G13+H13+I13+J13+K13+L13</f>
      </c>
      <c r="N13" s="4">
        <f>(CommissionSales!K297*CommissionSales!J297)</f>
      </c>
      <c r="O13" s="4">
        <f>(CommissionSales!L297*CommissionSales!J297)</f>
      </c>
      <c r="P13" s="4">
        <f>(CommissionSales!M297*CommissionSales!J297)</f>
      </c>
      <c r="Q13" s="4">
        <f>(CommissionSales!N297*CommissionSales!J297)</f>
      </c>
      <c r="R13" s="4">
        <f>(CommissionSales!O297*CommissionSales!J297)</f>
      </c>
      <c r="S13" s="4">
        <f>(CommissionSales!P297*CommissionSales!J297)</f>
      </c>
      <c r="T13" s="4">
        <f>(CommissionSales!Q297*CommissionSales!J297)</f>
      </c>
      <c r="U13" s="4">
        <f>(CommissionSales!K297*CommissionSales!J297)+(CommissionSales!L297*CommissionSales!J297)+(CommissionSales!M297*CommissionSales!J297)+(CommissionSales!N297*CommissionSales!J297)+(CommissionSales!O297*CommissionSales!J297)+(CommissionSales!P297*CommissionSales!J297)+(CommissionSales!Q297*CommissionSales!J297)</f>
      </c>
      <c r="V13" s="4">
        <f>((CommissionSales!K297*CommissionSales!J297)*(CommissionSales!I297/100))+((CommissionSales!L297*CommissionSales!J297)*(CommissionSales!I297/100))+((CommissionSales!M297*CommissionSales!J297)*(CommissionSales!I297/100))+((CommissionSales!N297*CommissionSales!J297)*(CommissionSales!I297/100))+((CommissionSales!O297*CommissionSales!J297)*(CommissionSales!I297/100))+((CommissionSales!P297*CommissionSales!J297)*(CommissionSales!I297/100))+((CommissionSales!Q297*CommissionSales!J297)*(CommissionSales!I297/100))</f>
      </c>
      <c r="W13" s="4">
        <f>(U13 - V13)</f>
      </c>
    </row>
    <row r="14">
      <c r="A14" s="0" t="s">
        <v>45</v>
      </c>
      <c r="B14" s="0" t="s">
        <v>414</v>
      </c>
      <c r="C14" s="0" t="s">
        <v>415</v>
      </c>
      <c r="D14" s="0">
        <f>CommissionSales!I298</f>
      </c>
      <c r="E14" s="0">
        <f>CommissionSales!J298</f>
      </c>
      <c r="F14" s="0">
        <f>CommissionSales!K298</f>
      </c>
      <c r="G14" s="0">
        <f>CommissionSales!L298</f>
      </c>
      <c r="H14" s="0">
        <f>CommissionSales!M298</f>
      </c>
      <c r="I14" s="0">
        <f>CommissionSales!N298</f>
      </c>
      <c r="J14" s="0">
        <f>CommissionSales!O298</f>
      </c>
      <c r="K14" s="0">
        <f>CommissionSales!P298</f>
      </c>
      <c r="L14" s="0">
        <f>CommissionSales!Q298</f>
      </c>
      <c r="M14" s="0">
        <f>F14+G14+H14+I14+J14+K14+L14</f>
      </c>
      <c r="N14" s="4">
        <f>(CommissionSales!K298*CommissionSales!J298)</f>
      </c>
      <c r="O14" s="4">
        <f>(CommissionSales!L298*CommissionSales!J298)</f>
      </c>
      <c r="P14" s="4">
        <f>(CommissionSales!M298*CommissionSales!J298)</f>
      </c>
      <c r="Q14" s="4">
        <f>(CommissionSales!N298*CommissionSales!J298)</f>
      </c>
      <c r="R14" s="4">
        <f>(CommissionSales!O298*CommissionSales!J298)</f>
      </c>
      <c r="S14" s="4">
        <f>(CommissionSales!P298*CommissionSales!J298)</f>
      </c>
      <c r="T14" s="4">
        <f>(CommissionSales!Q298*CommissionSales!J298)</f>
      </c>
      <c r="U14" s="4">
        <f>(CommissionSales!K298*CommissionSales!J298)+(CommissionSales!L298*CommissionSales!J298)+(CommissionSales!M298*CommissionSales!J298)+(CommissionSales!N298*CommissionSales!J298)+(CommissionSales!O298*CommissionSales!J298)+(CommissionSales!P298*CommissionSales!J298)+(CommissionSales!Q298*CommissionSales!J298)</f>
      </c>
      <c r="V14" s="4">
        <f>((CommissionSales!K298*CommissionSales!J298)*(CommissionSales!I298/100))+((CommissionSales!L298*CommissionSales!J298)*(CommissionSales!I298/100))+((CommissionSales!M298*CommissionSales!J298)*(CommissionSales!I298/100))+((CommissionSales!N298*CommissionSales!J298)*(CommissionSales!I298/100))+((CommissionSales!O298*CommissionSales!J298)*(CommissionSales!I298/100))+((CommissionSales!P298*CommissionSales!J298)*(CommissionSales!I298/100))+((CommissionSales!Q298*CommissionSales!J298)*(CommissionSales!I298/100))</f>
      </c>
      <c r="W14" s="4">
        <f>(U14 - V14)</f>
      </c>
    </row>
    <row r="15">
      <c r="U15" s="4"/>
      <c r="V15" s="4"/>
      <c r="W15" s="4"/>
    </row>
    <row r="16">
      <c r="A16" s="6" t="s">
        <v>981</v>
      </c>
      <c r="U16" s="6">
        <f>SUM(U2:U15)</f>
      </c>
      <c r="V16" s="6">
        <f>SUM(V2:V15)</f>
      </c>
      <c r="W16" s="6">
        <f>SUM(W2:W15)</f>
      </c>
    </row>
  </sheetData>
  <headerFooter/>
</worksheet>
</file>

<file path=xl/worksheets/sheet13.xml><?xml version="1.0" encoding="utf-8"?>
<worksheet xmlns:r="http://schemas.openxmlformats.org/officeDocument/2006/relationships" xmlns="http://schemas.openxmlformats.org/spreadsheetml/2006/main">
  <dimension ref="A1:W16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418</v>
      </c>
      <c r="C2" s="0" t="s">
        <v>419</v>
      </c>
      <c r="D2" s="0">
        <f>CommissionSales!I299</f>
      </c>
      <c r="E2" s="0">
        <f>CommissionSales!J299</f>
      </c>
      <c r="F2" s="0">
        <f>CommissionSales!K299</f>
      </c>
      <c r="G2" s="0">
        <f>CommissionSales!L299</f>
      </c>
      <c r="H2" s="0">
        <f>CommissionSales!M299</f>
      </c>
      <c r="I2" s="0">
        <f>CommissionSales!N299</f>
      </c>
      <c r="J2" s="0">
        <f>CommissionSales!O299</f>
      </c>
      <c r="K2" s="0">
        <f>CommissionSales!P299</f>
      </c>
      <c r="L2" s="0">
        <f>CommissionSales!Q299</f>
      </c>
      <c r="M2" s="0">
        <f>F2+G2+H2+I2+J2+K2+L2</f>
      </c>
      <c r="N2" s="4">
        <f>(CommissionSales!K299*CommissionSales!J299)</f>
      </c>
      <c r="O2" s="4">
        <f>(CommissionSales!L299*CommissionSales!J299)</f>
      </c>
      <c r="P2" s="4">
        <f>(CommissionSales!M299*CommissionSales!J299)</f>
      </c>
      <c r="Q2" s="4">
        <f>(CommissionSales!N299*CommissionSales!J299)</f>
      </c>
      <c r="R2" s="4">
        <f>(CommissionSales!O299*CommissionSales!J299)</f>
      </c>
      <c r="S2" s="4">
        <f>(CommissionSales!P299*CommissionSales!J299)</f>
      </c>
      <c r="T2" s="4">
        <f>(CommissionSales!Q299*CommissionSales!J299)</f>
      </c>
      <c r="U2" s="4">
        <f>(CommissionSales!K299*CommissionSales!J299)+(CommissionSales!L299*CommissionSales!J299)+(CommissionSales!M299*CommissionSales!J299)+(CommissionSales!N299*CommissionSales!J299)+(CommissionSales!O299*CommissionSales!J299)+(CommissionSales!P299*CommissionSales!J299)+(CommissionSales!Q299*CommissionSales!J299)</f>
      </c>
      <c r="V2" s="4">
        <f>((CommissionSales!K299*CommissionSales!J299)*(CommissionSales!I299/100))+((CommissionSales!L299*CommissionSales!J299)*(CommissionSales!I299/100))+((CommissionSales!M299*CommissionSales!J299)*(CommissionSales!I299/100))+((CommissionSales!N299*CommissionSales!J299)*(CommissionSales!I299/100))+((CommissionSales!O299*CommissionSales!J299)*(CommissionSales!I299/100))+((CommissionSales!P299*CommissionSales!J299)*(CommissionSales!I299/100))+((CommissionSales!Q299*CommissionSales!J299)*(CommissionSales!I299/100))</f>
      </c>
      <c r="W2" s="4">
        <f>(U2 - V2)</f>
      </c>
    </row>
    <row r="3">
      <c r="A3" s="0" t="s">
        <v>45</v>
      </c>
      <c r="B3" s="0" t="s">
        <v>420</v>
      </c>
      <c r="C3" s="0" t="s">
        <v>421</v>
      </c>
      <c r="D3" s="0">
        <f>CommissionSales!I300</f>
      </c>
      <c r="E3" s="0">
        <f>CommissionSales!J300</f>
      </c>
      <c r="F3" s="0">
        <f>CommissionSales!K300</f>
      </c>
      <c r="G3" s="0">
        <f>CommissionSales!L300</f>
      </c>
      <c r="H3" s="0">
        <f>CommissionSales!M300</f>
      </c>
      <c r="I3" s="0">
        <f>CommissionSales!N300</f>
      </c>
      <c r="J3" s="0">
        <f>CommissionSales!O300</f>
      </c>
      <c r="K3" s="0">
        <f>CommissionSales!P300</f>
      </c>
      <c r="L3" s="0">
        <f>CommissionSales!Q300</f>
      </c>
      <c r="M3" s="0">
        <f>F3+G3+H3+I3+J3+K3+L3</f>
      </c>
      <c r="N3" s="4">
        <f>(CommissionSales!K300*CommissionSales!J300)</f>
      </c>
      <c r="O3" s="4">
        <f>(CommissionSales!L300*CommissionSales!J300)</f>
      </c>
      <c r="P3" s="4">
        <f>(CommissionSales!M300*CommissionSales!J300)</f>
      </c>
      <c r="Q3" s="4">
        <f>(CommissionSales!N300*CommissionSales!J300)</f>
      </c>
      <c r="R3" s="4">
        <f>(CommissionSales!O300*CommissionSales!J300)</f>
      </c>
      <c r="S3" s="4">
        <f>(CommissionSales!P300*CommissionSales!J300)</f>
      </c>
      <c r="T3" s="4">
        <f>(CommissionSales!Q300*CommissionSales!J300)</f>
      </c>
      <c r="U3" s="4">
        <f>(CommissionSales!K300*CommissionSales!J300)+(CommissionSales!L300*CommissionSales!J300)+(CommissionSales!M300*CommissionSales!J300)+(CommissionSales!N300*CommissionSales!J300)+(CommissionSales!O300*CommissionSales!J300)+(CommissionSales!P300*CommissionSales!J300)+(CommissionSales!Q300*CommissionSales!J300)</f>
      </c>
      <c r="V3" s="4">
        <f>((CommissionSales!K300*CommissionSales!J300)*(CommissionSales!I300/100))+((CommissionSales!L300*CommissionSales!J300)*(CommissionSales!I300/100))+((CommissionSales!M300*CommissionSales!J300)*(CommissionSales!I300/100))+((CommissionSales!N300*CommissionSales!J300)*(CommissionSales!I300/100))+((CommissionSales!O300*CommissionSales!J300)*(CommissionSales!I300/100))+((CommissionSales!P300*CommissionSales!J300)*(CommissionSales!I300/100))+((CommissionSales!Q300*CommissionSales!J300)*(CommissionSales!I300/100))</f>
      </c>
      <c r="W3" s="4">
        <f>(U3 - V3)</f>
      </c>
    </row>
    <row r="4">
      <c r="A4" s="0" t="s">
        <v>45</v>
      </c>
      <c r="B4" s="0" t="s">
        <v>422</v>
      </c>
      <c r="C4" s="0" t="s">
        <v>423</v>
      </c>
      <c r="D4" s="0">
        <f>CommissionSales!I301</f>
      </c>
      <c r="E4" s="0">
        <f>CommissionSales!J301</f>
      </c>
      <c r="F4" s="0">
        <f>CommissionSales!K301</f>
      </c>
      <c r="G4" s="0">
        <f>CommissionSales!L301</f>
      </c>
      <c r="H4" s="0">
        <f>CommissionSales!M301</f>
      </c>
      <c r="I4" s="0">
        <f>CommissionSales!N301</f>
      </c>
      <c r="J4" s="0">
        <f>CommissionSales!O301</f>
      </c>
      <c r="K4" s="0">
        <f>CommissionSales!P301</f>
      </c>
      <c r="L4" s="0">
        <f>CommissionSales!Q301</f>
      </c>
      <c r="M4" s="0">
        <f>F4+G4+H4+I4+J4+K4+L4</f>
      </c>
      <c r="N4" s="4">
        <f>(CommissionSales!K301*CommissionSales!J301)</f>
      </c>
      <c r="O4" s="4">
        <f>(CommissionSales!L301*CommissionSales!J301)</f>
      </c>
      <c r="P4" s="4">
        <f>(CommissionSales!M301*CommissionSales!J301)</f>
      </c>
      <c r="Q4" s="4">
        <f>(CommissionSales!N301*CommissionSales!J301)</f>
      </c>
      <c r="R4" s="4">
        <f>(CommissionSales!O301*CommissionSales!J301)</f>
      </c>
      <c r="S4" s="4">
        <f>(CommissionSales!P301*CommissionSales!J301)</f>
      </c>
      <c r="T4" s="4">
        <f>(CommissionSales!Q301*CommissionSales!J301)</f>
      </c>
      <c r="U4" s="4">
        <f>(CommissionSales!K301*CommissionSales!J301)+(CommissionSales!L301*CommissionSales!J301)+(CommissionSales!M301*CommissionSales!J301)+(CommissionSales!N301*CommissionSales!J301)+(CommissionSales!O301*CommissionSales!J301)+(CommissionSales!P301*CommissionSales!J301)+(CommissionSales!Q301*CommissionSales!J301)</f>
      </c>
      <c r="V4" s="4">
        <f>((CommissionSales!K301*CommissionSales!J301)*(CommissionSales!I301/100))+((CommissionSales!L301*CommissionSales!J301)*(CommissionSales!I301/100))+((CommissionSales!M301*CommissionSales!J301)*(CommissionSales!I301/100))+((CommissionSales!N301*CommissionSales!J301)*(CommissionSales!I301/100))+((CommissionSales!O301*CommissionSales!J301)*(CommissionSales!I301/100))+((CommissionSales!P301*CommissionSales!J301)*(CommissionSales!I301/100))+((CommissionSales!Q301*CommissionSales!J301)*(CommissionSales!I301/100))</f>
      </c>
      <c r="W4" s="4">
        <f>(U4 - V4)</f>
      </c>
    </row>
    <row r="5">
      <c r="A5" s="0" t="s">
        <v>45</v>
      </c>
      <c r="B5" s="0" t="s">
        <v>424</v>
      </c>
      <c r="C5" s="0" t="s">
        <v>425</v>
      </c>
      <c r="D5" s="0">
        <f>CommissionSales!I302</f>
      </c>
      <c r="E5" s="0">
        <f>CommissionSales!J302</f>
      </c>
      <c r="F5" s="0">
        <f>CommissionSales!K302</f>
      </c>
      <c r="G5" s="0">
        <f>CommissionSales!L302</f>
      </c>
      <c r="H5" s="0">
        <f>CommissionSales!M302</f>
      </c>
      <c r="I5" s="0">
        <f>CommissionSales!N302</f>
      </c>
      <c r="J5" s="0">
        <f>CommissionSales!O302</f>
      </c>
      <c r="K5" s="0">
        <f>CommissionSales!P302</f>
      </c>
      <c r="L5" s="0">
        <f>CommissionSales!Q302</f>
      </c>
      <c r="M5" s="0">
        <f>F5+G5+H5+I5+J5+K5+L5</f>
      </c>
      <c r="N5" s="4">
        <f>(CommissionSales!K302*CommissionSales!J302)</f>
      </c>
      <c r="O5" s="4">
        <f>(CommissionSales!L302*CommissionSales!J302)</f>
      </c>
      <c r="P5" s="4">
        <f>(CommissionSales!M302*CommissionSales!J302)</f>
      </c>
      <c r="Q5" s="4">
        <f>(CommissionSales!N302*CommissionSales!J302)</f>
      </c>
      <c r="R5" s="4">
        <f>(CommissionSales!O302*CommissionSales!J302)</f>
      </c>
      <c r="S5" s="4">
        <f>(CommissionSales!P302*CommissionSales!J302)</f>
      </c>
      <c r="T5" s="4">
        <f>(CommissionSales!Q302*CommissionSales!J302)</f>
      </c>
      <c r="U5" s="4">
        <f>(CommissionSales!K302*CommissionSales!J302)+(CommissionSales!L302*CommissionSales!J302)+(CommissionSales!M302*CommissionSales!J302)+(CommissionSales!N302*CommissionSales!J302)+(CommissionSales!O302*CommissionSales!J302)+(CommissionSales!P302*CommissionSales!J302)+(CommissionSales!Q302*CommissionSales!J302)</f>
      </c>
      <c r="V5" s="4">
        <f>((CommissionSales!K302*CommissionSales!J302)*(CommissionSales!I302/100))+((CommissionSales!L302*CommissionSales!J302)*(CommissionSales!I302/100))+((CommissionSales!M302*CommissionSales!J302)*(CommissionSales!I302/100))+((CommissionSales!N302*CommissionSales!J302)*(CommissionSales!I302/100))+((CommissionSales!O302*CommissionSales!J302)*(CommissionSales!I302/100))+((CommissionSales!P302*CommissionSales!J302)*(CommissionSales!I302/100))+((CommissionSales!Q302*CommissionSales!J302)*(CommissionSales!I302/100))</f>
      </c>
      <c r="W5" s="4">
        <f>(U5 - V5)</f>
      </c>
    </row>
    <row r="6">
      <c r="A6" s="0" t="s">
        <v>45</v>
      </c>
      <c r="B6" s="0" t="s">
        <v>426</v>
      </c>
      <c r="C6" s="0" t="s">
        <v>427</v>
      </c>
      <c r="D6" s="0">
        <f>CommissionSales!I303</f>
      </c>
      <c r="E6" s="0">
        <f>CommissionSales!J303</f>
      </c>
      <c r="F6" s="0">
        <f>CommissionSales!K303</f>
      </c>
      <c r="G6" s="0">
        <f>CommissionSales!L303</f>
      </c>
      <c r="H6" s="0">
        <f>CommissionSales!M303</f>
      </c>
      <c r="I6" s="0">
        <f>CommissionSales!N303</f>
      </c>
      <c r="J6" s="0">
        <f>CommissionSales!O303</f>
      </c>
      <c r="K6" s="0">
        <f>CommissionSales!P303</f>
      </c>
      <c r="L6" s="0">
        <f>CommissionSales!Q303</f>
      </c>
      <c r="M6" s="0">
        <f>F6+G6+H6+I6+J6+K6+L6</f>
      </c>
      <c r="N6" s="4">
        <f>(CommissionSales!K303*CommissionSales!J303)</f>
      </c>
      <c r="O6" s="4">
        <f>(CommissionSales!L303*CommissionSales!J303)</f>
      </c>
      <c r="P6" s="4">
        <f>(CommissionSales!M303*CommissionSales!J303)</f>
      </c>
      <c r="Q6" s="4">
        <f>(CommissionSales!N303*CommissionSales!J303)</f>
      </c>
      <c r="R6" s="4">
        <f>(CommissionSales!O303*CommissionSales!J303)</f>
      </c>
      <c r="S6" s="4">
        <f>(CommissionSales!P303*CommissionSales!J303)</f>
      </c>
      <c r="T6" s="4">
        <f>(CommissionSales!Q303*CommissionSales!J303)</f>
      </c>
      <c r="U6" s="4">
        <f>(CommissionSales!K303*CommissionSales!J303)+(CommissionSales!L303*CommissionSales!J303)+(CommissionSales!M303*CommissionSales!J303)+(CommissionSales!N303*CommissionSales!J303)+(CommissionSales!O303*CommissionSales!J303)+(CommissionSales!P303*CommissionSales!J303)+(CommissionSales!Q303*CommissionSales!J303)</f>
      </c>
      <c r="V6" s="4">
        <f>((CommissionSales!K303*CommissionSales!J303)*(CommissionSales!I303/100))+((CommissionSales!L303*CommissionSales!J303)*(CommissionSales!I303/100))+((CommissionSales!M303*CommissionSales!J303)*(CommissionSales!I303/100))+((CommissionSales!N303*CommissionSales!J303)*(CommissionSales!I303/100))+((CommissionSales!O303*CommissionSales!J303)*(CommissionSales!I303/100))+((CommissionSales!P303*CommissionSales!J303)*(CommissionSales!I303/100))+((CommissionSales!Q303*CommissionSales!J303)*(CommissionSales!I303/100))</f>
      </c>
      <c r="W6" s="4">
        <f>(U6 - V6)</f>
      </c>
    </row>
    <row r="7">
      <c r="A7" s="0" t="s">
        <v>45</v>
      </c>
      <c r="B7" s="0" t="s">
        <v>428</v>
      </c>
      <c r="C7" s="0" t="s">
        <v>429</v>
      </c>
      <c r="D7" s="0">
        <f>CommissionSales!I304</f>
      </c>
      <c r="E7" s="0">
        <f>CommissionSales!J304</f>
      </c>
      <c r="F7" s="0">
        <f>CommissionSales!K304</f>
      </c>
      <c r="G7" s="0">
        <f>CommissionSales!L304</f>
      </c>
      <c r="H7" s="0">
        <f>CommissionSales!M304</f>
      </c>
      <c r="I7" s="0">
        <f>CommissionSales!N304</f>
      </c>
      <c r="J7" s="0">
        <f>CommissionSales!O304</f>
      </c>
      <c r="K7" s="0">
        <f>CommissionSales!P304</f>
      </c>
      <c r="L7" s="0">
        <f>CommissionSales!Q304</f>
      </c>
      <c r="M7" s="0">
        <f>F7+G7+H7+I7+J7+K7+L7</f>
      </c>
      <c r="N7" s="4">
        <f>(CommissionSales!K304*CommissionSales!J304)</f>
      </c>
      <c r="O7" s="4">
        <f>(CommissionSales!L304*CommissionSales!J304)</f>
      </c>
      <c r="P7" s="4">
        <f>(CommissionSales!M304*CommissionSales!J304)</f>
      </c>
      <c r="Q7" s="4">
        <f>(CommissionSales!N304*CommissionSales!J304)</f>
      </c>
      <c r="R7" s="4">
        <f>(CommissionSales!O304*CommissionSales!J304)</f>
      </c>
      <c r="S7" s="4">
        <f>(CommissionSales!P304*CommissionSales!J304)</f>
      </c>
      <c r="T7" s="4">
        <f>(CommissionSales!Q304*CommissionSales!J304)</f>
      </c>
      <c r="U7" s="4">
        <f>(CommissionSales!K304*CommissionSales!J304)+(CommissionSales!L304*CommissionSales!J304)+(CommissionSales!M304*CommissionSales!J304)+(CommissionSales!N304*CommissionSales!J304)+(CommissionSales!O304*CommissionSales!J304)+(CommissionSales!P304*CommissionSales!J304)+(CommissionSales!Q304*CommissionSales!J304)</f>
      </c>
      <c r="V7" s="4">
        <f>((CommissionSales!K304*CommissionSales!J304)*(CommissionSales!I304/100))+((CommissionSales!L304*CommissionSales!J304)*(CommissionSales!I304/100))+((CommissionSales!M304*CommissionSales!J304)*(CommissionSales!I304/100))+((CommissionSales!N304*CommissionSales!J304)*(CommissionSales!I304/100))+((CommissionSales!O304*CommissionSales!J304)*(CommissionSales!I304/100))+((CommissionSales!P304*CommissionSales!J304)*(CommissionSales!I304/100))+((CommissionSales!Q304*CommissionSales!J304)*(CommissionSales!I304/100))</f>
      </c>
      <c r="W7" s="4">
        <f>(U7 - V7)</f>
      </c>
    </row>
    <row r="8">
      <c r="A8" s="0" t="s">
        <v>45</v>
      </c>
      <c r="B8" s="0" t="s">
        <v>430</v>
      </c>
      <c r="C8" s="0" t="s">
        <v>431</v>
      </c>
      <c r="D8" s="0">
        <f>CommissionSales!I305</f>
      </c>
      <c r="E8" s="0">
        <f>CommissionSales!J305</f>
      </c>
      <c r="F8" s="0">
        <f>CommissionSales!K305</f>
      </c>
      <c r="G8" s="0">
        <f>CommissionSales!L305</f>
      </c>
      <c r="H8" s="0">
        <f>CommissionSales!M305</f>
      </c>
      <c r="I8" s="0">
        <f>CommissionSales!N305</f>
      </c>
      <c r="J8" s="0">
        <f>CommissionSales!O305</f>
      </c>
      <c r="K8" s="0">
        <f>CommissionSales!P305</f>
      </c>
      <c r="L8" s="0">
        <f>CommissionSales!Q305</f>
      </c>
      <c r="M8" s="0">
        <f>F8+G8+H8+I8+J8+K8+L8</f>
      </c>
      <c r="N8" s="4">
        <f>(CommissionSales!K305*CommissionSales!J305)</f>
      </c>
      <c r="O8" s="4">
        <f>(CommissionSales!L305*CommissionSales!J305)</f>
      </c>
      <c r="P8" s="4">
        <f>(CommissionSales!M305*CommissionSales!J305)</f>
      </c>
      <c r="Q8" s="4">
        <f>(CommissionSales!N305*CommissionSales!J305)</f>
      </c>
      <c r="R8" s="4">
        <f>(CommissionSales!O305*CommissionSales!J305)</f>
      </c>
      <c r="S8" s="4">
        <f>(CommissionSales!P305*CommissionSales!J305)</f>
      </c>
      <c r="T8" s="4">
        <f>(CommissionSales!Q305*CommissionSales!J305)</f>
      </c>
      <c r="U8" s="4">
        <f>(CommissionSales!K305*CommissionSales!J305)+(CommissionSales!L305*CommissionSales!J305)+(CommissionSales!M305*CommissionSales!J305)+(CommissionSales!N305*CommissionSales!J305)+(CommissionSales!O305*CommissionSales!J305)+(CommissionSales!P305*CommissionSales!J305)+(CommissionSales!Q305*CommissionSales!J305)</f>
      </c>
      <c r="V8" s="4">
        <f>((CommissionSales!K305*CommissionSales!J305)*(CommissionSales!I305/100))+((CommissionSales!L305*CommissionSales!J305)*(CommissionSales!I305/100))+((CommissionSales!M305*CommissionSales!J305)*(CommissionSales!I305/100))+((CommissionSales!N305*CommissionSales!J305)*(CommissionSales!I305/100))+((CommissionSales!O305*CommissionSales!J305)*(CommissionSales!I305/100))+((CommissionSales!P305*CommissionSales!J305)*(CommissionSales!I305/100))+((CommissionSales!Q305*CommissionSales!J305)*(CommissionSales!I305/100))</f>
      </c>
      <c r="W8" s="4">
        <f>(U8 - V8)</f>
      </c>
    </row>
    <row r="9">
      <c r="A9" s="0" t="s">
        <v>45</v>
      </c>
      <c r="B9" s="0" t="s">
        <v>432</v>
      </c>
      <c r="C9" s="0" t="s">
        <v>433</v>
      </c>
      <c r="D9" s="0">
        <f>CommissionSales!I306</f>
      </c>
      <c r="E9" s="0">
        <f>CommissionSales!J306</f>
      </c>
      <c r="F9" s="0">
        <f>CommissionSales!K306</f>
      </c>
      <c r="G9" s="0">
        <f>CommissionSales!L306</f>
      </c>
      <c r="H9" s="0">
        <f>CommissionSales!M306</f>
      </c>
      <c r="I9" s="0">
        <f>CommissionSales!N306</f>
      </c>
      <c r="J9" s="0">
        <f>CommissionSales!O306</f>
      </c>
      <c r="K9" s="0">
        <f>CommissionSales!P306</f>
      </c>
      <c r="L9" s="0">
        <f>CommissionSales!Q306</f>
      </c>
      <c r="M9" s="0">
        <f>F9+G9+H9+I9+J9+K9+L9</f>
      </c>
      <c r="N9" s="4">
        <f>(CommissionSales!K306*CommissionSales!J306)</f>
      </c>
      <c r="O9" s="4">
        <f>(CommissionSales!L306*CommissionSales!J306)</f>
      </c>
      <c r="P9" s="4">
        <f>(CommissionSales!M306*CommissionSales!J306)</f>
      </c>
      <c r="Q9" s="4">
        <f>(CommissionSales!N306*CommissionSales!J306)</f>
      </c>
      <c r="R9" s="4">
        <f>(CommissionSales!O306*CommissionSales!J306)</f>
      </c>
      <c r="S9" s="4">
        <f>(CommissionSales!P306*CommissionSales!J306)</f>
      </c>
      <c r="T9" s="4">
        <f>(CommissionSales!Q306*CommissionSales!J306)</f>
      </c>
      <c r="U9" s="4">
        <f>(CommissionSales!K306*CommissionSales!J306)+(CommissionSales!L306*CommissionSales!J306)+(CommissionSales!M306*CommissionSales!J306)+(CommissionSales!N306*CommissionSales!J306)+(CommissionSales!O306*CommissionSales!J306)+(CommissionSales!P306*CommissionSales!J306)+(CommissionSales!Q306*CommissionSales!J306)</f>
      </c>
      <c r="V9" s="4">
        <f>((CommissionSales!K306*CommissionSales!J306)*(CommissionSales!I306/100))+((CommissionSales!L306*CommissionSales!J306)*(CommissionSales!I306/100))+((CommissionSales!M306*CommissionSales!J306)*(CommissionSales!I306/100))+((CommissionSales!N306*CommissionSales!J306)*(CommissionSales!I306/100))+((CommissionSales!O306*CommissionSales!J306)*(CommissionSales!I306/100))+((CommissionSales!P306*CommissionSales!J306)*(CommissionSales!I306/100))+((CommissionSales!Q306*CommissionSales!J306)*(CommissionSales!I306/100))</f>
      </c>
      <c r="W9" s="4">
        <f>(U9 - V9)</f>
      </c>
    </row>
    <row r="10">
      <c r="A10" s="0" t="s">
        <v>45</v>
      </c>
      <c r="B10" s="0" t="s">
        <v>434</v>
      </c>
      <c r="C10" s="0" t="s">
        <v>435</v>
      </c>
      <c r="D10" s="0">
        <f>CommissionSales!I307</f>
      </c>
      <c r="E10" s="0">
        <f>CommissionSales!J307</f>
      </c>
      <c r="F10" s="0">
        <f>CommissionSales!K307</f>
      </c>
      <c r="G10" s="0">
        <f>CommissionSales!L307</f>
      </c>
      <c r="H10" s="0">
        <f>CommissionSales!M307</f>
      </c>
      <c r="I10" s="0">
        <f>CommissionSales!N307</f>
      </c>
      <c r="J10" s="0">
        <f>CommissionSales!O307</f>
      </c>
      <c r="K10" s="0">
        <f>CommissionSales!P307</f>
      </c>
      <c r="L10" s="0">
        <f>CommissionSales!Q307</f>
      </c>
      <c r="M10" s="0">
        <f>F10+G10+H10+I10+J10+K10+L10</f>
      </c>
      <c r="N10" s="4">
        <f>(CommissionSales!K307*CommissionSales!J307)</f>
      </c>
      <c r="O10" s="4">
        <f>(CommissionSales!L307*CommissionSales!J307)</f>
      </c>
      <c r="P10" s="4">
        <f>(CommissionSales!M307*CommissionSales!J307)</f>
      </c>
      <c r="Q10" s="4">
        <f>(CommissionSales!N307*CommissionSales!J307)</f>
      </c>
      <c r="R10" s="4">
        <f>(CommissionSales!O307*CommissionSales!J307)</f>
      </c>
      <c r="S10" s="4">
        <f>(CommissionSales!P307*CommissionSales!J307)</f>
      </c>
      <c r="T10" s="4">
        <f>(CommissionSales!Q307*CommissionSales!J307)</f>
      </c>
      <c r="U10" s="4">
        <f>(CommissionSales!K307*CommissionSales!J307)+(CommissionSales!L307*CommissionSales!J307)+(CommissionSales!M307*CommissionSales!J307)+(CommissionSales!N307*CommissionSales!J307)+(CommissionSales!O307*CommissionSales!J307)+(CommissionSales!P307*CommissionSales!J307)+(CommissionSales!Q307*CommissionSales!J307)</f>
      </c>
      <c r="V10" s="4">
        <f>((CommissionSales!K307*CommissionSales!J307)*(CommissionSales!I307/100))+((CommissionSales!L307*CommissionSales!J307)*(CommissionSales!I307/100))+((CommissionSales!M307*CommissionSales!J307)*(CommissionSales!I307/100))+((CommissionSales!N307*CommissionSales!J307)*(CommissionSales!I307/100))+((CommissionSales!O307*CommissionSales!J307)*(CommissionSales!I307/100))+((CommissionSales!P307*CommissionSales!J307)*(CommissionSales!I307/100))+((CommissionSales!Q307*CommissionSales!J307)*(CommissionSales!I307/100))</f>
      </c>
      <c r="W10" s="4">
        <f>(U10 - V10)</f>
      </c>
    </row>
    <row r="11">
      <c r="A11" s="0" t="s">
        <v>45</v>
      </c>
      <c r="B11" s="0" t="s">
        <v>436</v>
      </c>
      <c r="C11" s="0" t="s">
        <v>437</v>
      </c>
      <c r="D11" s="0">
        <f>CommissionSales!I308</f>
      </c>
      <c r="E11" s="0">
        <f>CommissionSales!J308</f>
      </c>
      <c r="F11" s="0">
        <f>CommissionSales!K308</f>
      </c>
      <c r="G11" s="0">
        <f>CommissionSales!L308</f>
      </c>
      <c r="H11" s="0">
        <f>CommissionSales!M308</f>
      </c>
      <c r="I11" s="0">
        <f>CommissionSales!N308</f>
      </c>
      <c r="J11" s="0">
        <f>CommissionSales!O308</f>
      </c>
      <c r="K11" s="0">
        <f>CommissionSales!P308</f>
      </c>
      <c r="L11" s="0">
        <f>CommissionSales!Q308</f>
      </c>
      <c r="M11" s="0">
        <f>F11+G11+H11+I11+J11+K11+L11</f>
      </c>
      <c r="N11" s="4">
        <f>(CommissionSales!K308*CommissionSales!J308)</f>
      </c>
      <c r="O11" s="4">
        <f>(CommissionSales!L308*CommissionSales!J308)</f>
      </c>
      <c r="P11" s="4">
        <f>(CommissionSales!M308*CommissionSales!J308)</f>
      </c>
      <c r="Q11" s="4">
        <f>(CommissionSales!N308*CommissionSales!J308)</f>
      </c>
      <c r="R11" s="4">
        <f>(CommissionSales!O308*CommissionSales!J308)</f>
      </c>
      <c r="S11" s="4">
        <f>(CommissionSales!P308*CommissionSales!J308)</f>
      </c>
      <c r="T11" s="4">
        <f>(CommissionSales!Q308*CommissionSales!J308)</f>
      </c>
      <c r="U11" s="4">
        <f>(CommissionSales!K308*CommissionSales!J308)+(CommissionSales!L308*CommissionSales!J308)+(CommissionSales!M308*CommissionSales!J308)+(CommissionSales!N308*CommissionSales!J308)+(CommissionSales!O308*CommissionSales!J308)+(CommissionSales!P308*CommissionSales!J308)+(CommissionSales!Q308*CommissionSales!J308)</f>
      </c>
      <c r="V11" s="4">
        <f>((CommissionSales!K308*CommissionSales!J308)*(CommissionSales!I308/100))+((CommissionSales!L308*CommissionSales!J308)*(CommissionSales!I308/100))+((CommissionSales!M308*CommissionSales!J308)*(CommissionSales!I308/100))+((CommissionSales!N308*CommissionSales!J308)*(CommissionSales!I308/100))+((CommissionSales!O308*CommissionSales!J308)*(CommissionSales!I308/100))+((CommissionSales!P308*CommissionSales!J308)*(CommissionSales!I308/100))+((CommissionSales!Q308*CommissionSales!J308)*(CommissionSales!I308/100))</f>
      </c>
      <c r="W11" s="4">
        <f>(U11 - V11)</f>
      </c>
    </row>
    <row r="12">
      <c r="A12" s="0" t="s">
        <v>45</v>
      </c>
      <c r="B12" s="0" t="s">
        <v>438</v>
      </c>
      <c r="C12" s="0" t="s">
        <v>439</v>
      </c>
      <c r="D12" s="0">
        <f>CommissionSales!I309</f>
      </c>
      <c r="E12" s="0">
        <f>CommissionSales!J309</f>
      </c>
      <c r="F12" s="0">
        <f>CommissionSales!K309</f>
      </c>
      <c r="G12" s="0">
        <f>CommissionSales!L309</f>
      </c>
      <c r="H12" s="0">
        <f>CommissionSales!M309</f>
      </c>
      <c r="I12" s="0">
        <f>CommissionSales!N309</f>
      </c>
      <c r="J12" s="0">
        <f>CommissionSales!O309</f>
      </c>
      <c r="K12" s="0">
        <f>CommissionSales!P309</f>
      </c>
      <c r="L12" s="0">
        <f>CommissionSales!Q309</f>
      </c>
      <c r="M12" s="0">
        <f>F12+G12+H12+I12+J12+K12+L12</f>
      </c>
      <c r="N12" s="4">
        <f>(CommissionSales!K309*CommissionSales!J309)</f>
      </c>
      <c r="O12" s="4">
        <f>(CommissionSales!L309*CommissionSales!J309)</f>
      </c>
      <c r="P12" s="4">
        <f>(CommissionSales!M309*CommissionSales!J309)</f>
      </c>
      <c r="Q12" s="4">
        <f>(CommissionSales!N309*CommissionSales!J309)</f>
      </c>
      <c r="R12" s="4">
        <f>(CommissionSales!O309*CommissionSales!J309)</f>
      </c>
      <c r="S12" s="4">
        <f>(CommissionSales!P309*CommissionSales!J309)</f>
      </c>
      <c r="T12" s="4">
        <f>(CommissionSales!Q309*CommissionSales!J309)</f>
      </c>
      <c r="U12" s="4">
        <f>(CommissionSales!K309*CommissionSales!J309)+(CommissionSales!L309*CommissionSales!J309)+(CommissionSales!M309*CommissionSales!J309)+(CommissionSales!N309*CommissionSales!J309)+(CommissionSales!O309*CommissionSales!J309)+(CommissionSales!P309*CommissionSales!J309)+(CommissionSales!Q309*CommissionSales!J309)</f>
      </c>
      <c r="V12" s="4">
        <f>((CommissionSales!K309*CommissionSales!J309)*(CommissionSales!I309/100))+((CommissionSales!L309*CommissionSales!J309)*(CommissionSales!I309/100))+((CommissionSales!M309*CommissionSales!J309)*(CommissionSales!I309/100))+((CommissionSales!N309*CommissionSales!J309)*(CommissionSales!I309/100))+((CommissionSales!O309*CommissionSales!J309)*(CommissionSales!I309/100))+((CommissionSales!P309*CommissionSales!J309)*(CommissionSales!I309/100))+((CommissionSales!Q309*CommissionSales!J309)*(CommissionSales!I309/100))</f>
      </c>
      <c r="W12" s="4">
        <f>(U12 - V12)</f>
      </c>
    </row>
    <row r="13">
      <c r="A13" s="0" t="s">
        <v>45</v>
      </c>
      <c r="B13" s="0" t="s">
        <v>440</v>
      </c>
      <c r="C13" s="0" t="s">
        <v>441</v>
      </c>
      <c r="D13" s="0">
        <f>CommissionSales!I310</f>
      </c>
      <c r="E13" s="0">
        <f>CommissionSales!J310</f>
      </c>
      <c r="F13" s="0">
        <f>CommissionSales!K310</f>
      </c>
      <c r="G13" s="0">
        <f>CommissionSales!L310</f>
      </c>
      <c r="H13" s="0">
        <f>CommissionSales!M310</f>
      </c>
      <c r="I13" s="0">
        <f>CommissionSales!N310</f>
      </c>
      <c r="J13" s="0">
        <f>CommissionSales!O310</f>
      </c>
      <c r="K13" s="0">
        <f>CommissionSales!P310</f>
      </c>
      <c r="L13" s="0">
        <f>CommissionSales!Q310</f>
      </c>
      <c r="M13" s="0">
        <f>F13+G13+H13+I13+J13+K13+L13</f>
      </c>
      <c r="N13" s="4">
        <f>(CommissionSales!K310*CommissionSales!J310)</f>
      </c>
      <c r="O13" s="4">
        <f>(CommissionSales!L310*CommissionSales!J310)</f>
      </c>
      <c r="P13" s="4">
        <f>(CommissionSales!M310*CommissionSales!J310)</f>
      </c>
      <c r="Q13" s="4">
        <f>(CommissionSales!N310*CommissionSales!J310)</f>
      </c>
      <c r="R13" s="4">
        <f>(CommissionSales!O310*CommissionSales!J310)</f>
      </c>
      <c r="S13" s="4">
        <f>(CommissionSales!P310*CommissionSales!J310)</f>
      </c>
      <c r="T13" s="4">
        <f>(CommissionSales!Q310*CommissionSales!J310)</f>
      </c>
      <c r="U13" s="4">
        <f>(CommissionSales!K310*CommissionSales!J310)+(CommissionSales!L310*CommissionSales!J310)+(CommissionSales!M310*CommissionSales!J310)+(CommissionSales!N310*CommissionSales!J310)+(CommissionSales!O310*CommissionSales!J310)+(CommissionSales!P310*CommissionSales!J310)+(CommissionSales!Q310*CommissionSales!J310)</f>
      </c>
      <c r="V13" s="4">
        <f>((CommissionSales!K310*CommissionSales!J310)*(CommissionSales!I310/100))+((CommissionSales!L310*CommissionSales!J310)*(CommissionSales!I310/100))+((CommissionSales!M310*CommissionSales!J310)*(CommissionSales!I310/100))+((CommissionSales!N310*CommissionSales!J310)*(CommissionSales!I310/100))+((CommissionSales!O310*CommissionSales!J310)*(CommissionSales!I310/100))+((CommissionSales!P310*CommissionSales!J310)*(CommissionSales!I310/100))+((CommissionSales!Q310*CommissionSales!J310)*(CommissionSales!I310/100))</f>
      </c>
      <c r="W13" s="4">
        <f>(U13 - V13)</f>
      </c>
    </row>
    <row r="14">
      <c r="A14" s="0" t="s">
        <v>45</v>
      </c>
      <c r="B14" s="0" t="s">
        <v>442</v>
      </c>
      <c r="C14" s="0" t="s">
        <v>443</v>
      </c>
      <c r="D14" s="0">
        <f>CommissionSales!I311</f>
      </c>
      <c r="E14" s="0">
        <f>CommissionSales!J311</f>
      </c>
      <c r="F14" s="0">
        <f>CommissionSales!K311</f>
      </c>
      <c r="G14" s="0">
        <f>CommissionSales!L311</f>
      </c>
      <c r="H14" s="0">
        <f>CommissionSales!M311</f>
      </c>
      <c r="I14" s="0">
        <f>CommissionSales!N311</f>
      </c>
      <c r="J14" s="0">
        <f>CommissionSales!O311</f>
      </c>
      <c r="K14" s="0">
        <f>CommissionSales!P311</f>
      </c>
      <c r="L14" s="0">
        <f>CommissionSales!Q311</f>
      </c>
      <c r="M14" s="0">
        <f>F14+G14+H14+I14+J14+K14+L14</f>
      </c>
      <c r="N14" s="4">
        <f>(CommissionSales!K311*CommissionSales!J311)</f>
      </c>
      <c r="O14" s="4">
        <f>(CommissionSales!L311*CommissionSales!J311)</f>
      </c>
      <c r="P14" s="4">
        <f>(CommissionSales!M311*CommissionSales!J311)</f>
      </c>
      <c r="Q14" s="4">
        <f>(CommissionSales!N311*CommissionSales!J311)</f>
      </c>
      <c r="R14" s="4">
        <f>(CommissionSales!O311*CommissionSales!J311)</f>
      </c>
      <c r="S14" s="4">
        <f>(CommissionSales!P311*CommissionSales!J311)</f>
      </c>
      <c r="T14" s="4">
        <f>(CommissionSales!Q311*CommissionSales!J311)</f>
      </c>
      <c r="U14" s="4">
        <f>(CommissionSales!K311*CommissionSales!J311)+(CommissionSales!L311*CommissionSales!J311)+(CommissionSales!M311*CommissionSales!J311)+(CommissionSales!N311*CommissionSales!J311)+(CommissionSales!O311*CommissionSales!J311)+(CommissionSales!P311*CommissionSales!J311)+(CommissionSales!Q311*CommissionSales!J311)</f>
      </c>
      <c r="V14" s="4">
        <f>((CommissionSales!K311*CommissionSales!J311)*(CommissionSales!I311/100))+((CommissionSales!L311*CommissionSales!J311)*(CommissionSales!I311/100))+((CommissionSales!M311*CommissionSales!J311)*(CommissionSales!I311/100))+((CommissionSales!N311*CommissionSales!J311)*(CommissionSales!I311/100))+((CommissionSales!O311*CommissionSales!J311)*(CommissionSales!I311/100))+((CommissionSales!P311*CommissionSales!J311)*(CommissionSales!I311/100))+((CommissionSales!Q311*CommissionSales!J311)*(CommissionSales!I311/100))</f>
      </c>
      <c r="W14" s="4">
        <f>(U14 - V14)</f>
      </c>
    </row>
    <row r="15">
      <c r="U15" s="4"/>
      <c r="V15" s="4"/>
      <c r="W15" s="4"/>
    </row>
    <row r="16">
      <c r="A16" s="6" t="s">
        <v>981</v>
      </c>
      <c r="U16" s="6">
        <f>SUM(U2:U15)</f>
      </c>
      <c r="V16" s="6">
        <f>SUM(V2:V15)</f>
      </c>
      <c r="W16" s="6">
        <f>SUM(W2:W15)</f>
      </c>
    </row>
  </sheetData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W4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446</v>
      </c>
      <c r="C2" s="0" t="s">
        <v>447</v>
      </c>
      <c r="D2" s="0">
        <f>CommissionSales!I312</f>
      </c>
      <c r="E2" s="0">
        <f>CommissionSales!J312</f>
      </c>
      <c r="F2" s="0">
        <f>CommissionSales!K312</f>
      </c>
      <c r="G2" s="0">
        <f>CommissionSales!L312</f>
      </c>
      <c r="H2" s="0">
        <f>CommissionSales!M312</f>
      </c>
      <c r="I2" s="0">
        <f>CommissionSales!N312</f>
      </c>
      <c r="J2" s="0">
        <f>CommissionSales!O312</f>
      </c>
      <c r="K2" s="0">
        <f>CommissionSales!P312</f>
      </c>
      <c r="L2" s="0">
        <f>CommissionSales!Q312</f>
      </c>
      <c r="M2" s="0">
        <f>F2+G2+H2+I2+J2+K2+L2</f>
      </c>
      <c r="N2" s="4">
        <f>(CommissionSales!K312*CommissionSales!J312)</f>
      </c>
      <c r="O2" s="4">
        <f>(CommissionSales!L312*CommissionSales!J312)</f>
      </c>
      <c r="P2" s="4">
        <f>(CommissionSales!M312*CommissionSales!J312)</f>
      </c>
      <c r="Q2" s="4">
        <f>(CommissionSales!N312*CommissionSales!J312)</f>
      </c>
      <c r="R2" s="4">
        <f>(CommissionSales!O312*CommissionSales!J312)</f>
      </c>
      <c r="S2" s="4">
        <f>(CommissionSales!P312*CommissionSales!J312)</f>
      </c>
      <c r="T2" s="4">
        <f>(CommissionSales!Q312*CommissionSales!J312)</f>
      </c>
      <c r="U2" s="4">
        <f>(CommissionSales!K312*CommissionSales!J312)+(CommissionSales!L312*CommissionSales!J312)+(CommissionSales!M312*CommissionSales!J312)+(CommissionSales!N312*CommissionSales!J312)+(CommissionSales!O312*CommissionSales!J312)+(CommissionSales!P312*CommissionSales!J312)+(CommissionSales!Q312*CommissionSales!J312)</f>
      </c>
      <c r="V2" s="4">
        <f>((CommissionSales!K312*CommissionSales!J312)*(CommissionSales!I312/100))+((CommissionSales!L312*CommissionSales!J312)*(CommissionSales!I312/100))+((CommissionSales!M312*CommissionSales!J312)*(CommissionSales!I312/100))+((CommissionSales!N312*CommissionSales!J312)*(CommissionSales!I312/100))+((CommissionSales!O312*CommissionSales!J312)*(CommissionSales!I312/100))+((CommissionSales!P312*CommissionSales!J312)*(CommissionSales!I312/100))+((CommissionSales!Q312*CommissionSales!J312)*(CommissionSales!I312/100))</f>
      </c>
      <c r="W2" s="4">
        <f>(U2 - V2)</f>
      </c>
    </row>
    <row r="3">
      <c r="U3" s="4"/>
      <c r="V3" s="4"/>
      <c r="W3" s="4"/>
    </row>
    <row r="4">
      <c r="A4" s="6" t="s">
        <v>981</v>
      </c>
      <c r="U4" s="6">
        <f>SUM(U2:U3)</f>
      </c>
      <c r="V4" s="6">
        <f>SUM(V2:V3)</f>
      </c>
      <c r="W4" s="6">
        <f>SUM(W2:W3)</f>
      </c>
    </row>
  </sheetData>
  <headerFooter/>
</worksheet>
</file>

<file path=xl/worksheets/sheet15.xml><?xml version="1.0" encoding="utf-8"?>
<worksheet xmlns:r="http://schemas.openxmlformats.org/officeDocument/2006/relationships" xmlns="http://schemas.openxmlformats.org/spreadsheetml/2006/main">
  <dimension ref="A1:W13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38</v>
      </c>
      <c r="B2" s="0" t="s">
        <v>450</v>
      </c>
      <c r="C2" s="0" t="s">
        <v>451</v>
      </c>
      <c r="D2" s="0">
        <f>CommissionSales!I313</f>
      </c>
      <c r="E2" s="0">
        <f>CommissionSales!J313</f>
      </c>
      <c r="F2" s="0">
        <f>CommissionSales!K313</f>
      </c>
      <c r="G2" s="0">
        <f>CommissionSales!L313</f>
      </c>
      <c r="H2" s="0">
        <f>CommissionSales!M313</f>
      </c>
      <c r="I2" s="0">
        <f>CommissionSales!N313</f>
      </c>
      <c r="J2" s="0">
        <f>CommissionSales!O313</f>
      </c>
      <c r="K2" s="0">
        <f>CommissionSales!P313</f>
      </c>
      <c r="L2" s="0">
        <f>CommissionSales!Q313</f>
      </c>
      <c r="M2" s="0">
        <f>F2+G2+H2+I2+J2+K2+L2</f>
      </c>
      <c r="N2" s="4">
        <f>(CommissionSales!K313*CommissionSales!J313)</f>
      </c>
      <c r="O2" s="4">
        <f>(CommissionSales!L313*CommissionSales!J313)</f>
      </c>
      <c r="P2" s="4">
        <f>(CommissionSales!M313*CommissionSales!J313)</f>
      </c>
      <c r="Q2" s="4">
        <f>(CommissionSales!N313*CommissionSales!J313)</f>
      </c>
      <c r="R2" s="4">
        <f>(CommissionSales!O313*CommissionSales!J313)</f>
      </c>
      <c r="S2" s="4">
        <f>(CommissionSales!P313*CommissionSales!J313)</f>
      </c>
      <c r="T2" s="4">
        <f>(CommissionSales!Q313*CommissionSales!J313)</f>
      </c>
      <c r="U2" s="4">
        <f>(CommissionSales!K313*CommissionSales!J313)+(CommissionSales!L313*CommissionSales!J313)+(CommissionSales!M313*CommissionSales!J313)+(CommissionSales!N313*CommissionSales!J313)+(CommissionSales!O313*CommissionSales!J313)+(CommissionSales!P313*CommissionSales!J313)+(CommissionSales!Q313*CommissionSales!J313)</f>
      </c>
      <c r="V2" s="4">
        <f>((CommissionSales!K313*CommissionSales!J313)*(CommissionSales!I313/100))+((CommissionSales!L313*CommissionSales!J313)*(CommissionSales!I313/100))+((CommissionSales!M313*CommissionSales!J313)*(CommissionSales!I313/100))+((CommissionSales!N313*CommissionSales!J313)*(CommissionSales!I313/100))+((CommissionSales!O313*CommissionSales!J313)*(CommissionSales!I313/100))+((CommissionSales!P313*CommissionSales!J313)*(CommissionSales!I313/100))+((CommissionSales!Q313*CommissionSales!J313)*(CommissionSales!I313/100))</f>
      </c>
      <c r="W2" s="4">
        <f>(U2 - V2)</f>
      </c>
    </row>
    <row r="3">
      <c r="A3" s="0" t="s">
        <v>38</v>
      </c>
      <c r="B3" s="0" t="s">
        <v>452</v>
      </c>
      <c r="C3" s="0" t="s">
        <v>453</v>
      </c>
      <c r="D3" s="0">
        <f>CommissionSales!I314</f>
      </c>
      <c r="E3" s="0">
        <f>CommissionSales!J314</f>
      </c>
      <c r="F3" s="0">
        <f>CommissionSales!K314</f>
      </c>
      <c r="G3" s="0">
        <f>CommissionSales!L314</f>
      </c>
      <c r="H3" s="0">
        <f>CommissionSales!M314</f>
      </c>
      <c r="I3" s="0">
        <f>CommissionSales!N314</f>
      </c>
      <c r="J3" s="0">
        <f>CommissionSales!O314</f>
      </c>
      <c r="K3" s="0">
        <f>CommissionSales!P314</f>
      </c>
      <c r="L3" s="0">
        <f>CommissionSales!Q314</f>
      </c>
      <c r="M3" s="0">
        <f>F3+G3+H3+I3+J3+K3+L3</f>
      </c>
      <c r="N3" s="4">
        <f>(CommissionSales!K314*CommissionSales!J314)</f>
      </c>
      <c r="O3" s="4">
        <f>(CommissionSales!L314*CommissionSales!J314)</f>
      </c>
      <c r="P3" s="4">
        <f>(CommissionSales!M314*CommissionSales!J314)</f>
      </c>
      <c r="Q3" s="4">
        <f>(CommissionSales!N314*CommissionSales!J314)</f>
      </c>
      <c r="R3" s="4">
        <f>(CommissionSales!O314*CommissionSales!J314)</f>
      </c>
      <c r="S3" s="4">
        <f>(CommissionSales!P314*CommissionSales!J314)</f>
      </c>
      <c r="T3" s="4">
        <f>(CommissionSales!Q314*CommissionSales!J314)</f>
      </c>
      <c r="U3" s="4">
        <f>(CommissionSales!K314*CommissionSales!J314)+(CommissionSales!L314*CommissionSales!J314)+(CommissionSales!M314*CommissionSales!J314)+(CommissionSales!N314*CommissionSales!J314)+(CommissionSales!O314*CommissionSales!J314)+(CommissionSales!P314*CommissionSales!J314)+(CommissionSales!Q314*CommissionSales!J314)</f>
      </c>
      <c r="V3" s="4">
        <f>((CommissionSales!K314*CommissionSales!J314)*(CommissionSales!I314/100))+((CommissionSales!L314*CommissionSales!J314)*(CommissionSales!I314/100))+((CommissionSales!M314*CommissionSales!J314)*(CommissionSales!I314/100))+((CommissionSales!N314*CommissionSales!J314)*(CommissionSales!I314/100))+((CommissionSales!O314*CommissionSales!J314)*(CommissionSales!I314/100))+((CommissionSales!P314*CommissionSales!J314)*(CommissionSales!I314/100))+((CommissionSales!Q314*CommissionSales!J314)*(CommissionSales!I314/100))</f>
      </c>
      <c r="W3" s="4">
        <f>(U3 - V3)</f>
      </c>
    </row>
    <row r="4">
      <c r="A4" s="0" t="s">
        <v>38</v>
      </c>
      <c r="B4" s="0" t="s">
        <v>454</v>
      </c>
      <c r="C4" s="0" t="s">
        <v>455</v>
      </c>
      <c r="D4" s="0">
        <f>CommissionSales!I315</f>
      </c>
      <c r="E4" s="0">
        <f>CommissionSales!J315</f>
      </c>
      <c r="F4" s="0">
        <f>CommissionSales!K315</f>
      </c>
      <c r="G4" s="0">
        <f>CommissionSales!L315</f>
      </c>
      <c r="H4" s="0">
        <f>CommissionSales!M315</f>
      </c>
      <c r="I4" s="0">
        <f>CommissionSales!N315</f>
      </c>
      <c r="J4" s="0">
        <f>CommissionSales!O315</f>
      </c>
      <c r="K4" s="0">
        <f>CommissionSales!P315</f>
      </c>
      <c r="L4" s="0">
        <f>CommissionSales!Q315</f>
      </c>
      <c r="M4" s="0">
        <f>F4+G4+H4+I4+J4+K4+L4</f>
      </c>
      <c r="N4" s="4">
        <f>(CommissionSales!K315*CommissionSales!J315)</f>
      </c>
      <c r="O4" s="4">
        <f>(CommissionSales!L315*CommissionSales!J315)</f>
      </c>
      <c r="P4" s="4">
        <f>(CommissionSales!M315*CommissionSales!J315)</f>
      </c>
      <c r="Q4" s="4">
        <f>(CommissionSales!N315*CommissionSales!J315)</f>
      </c>
      <c r="R4" s="4">
        <f>(CommissionSales!O315*CommissionSales!J315)</f>
      </c>
      <c r="S4" s="4">
        <f>(CommissionSales!P315*CommissionSales!J315)</f>
      </c>
      <c r="T4" s="4">
        <f>(CommissionSales!Q315*CommissionSales!J315)</f>
      </c>
      <c r="U4" s="4">
        <f>(CommissionSales!K315*CommissionSales!J315)+(CommissionSales!L315*CommissionSales!J315)+(CommissionSales!M315*CommissionSales!J315)+(CommissionSales!N315*CommissionSales!J315)+(CommissionSales!O315*CommissionSales!J315)+(CommissionSales!P315*CommissionSales!J315)+(CommissionSales!Q315*CommissionSales!J315)</f>
      </c>
      <c r="V4" s="4">
        <f>((CommissionSales!K315*CommissionSales!J315)*(CommissionSales!I315/100))+((CommissionSales!L315*CommissionSales!J315)*(CommissionSales!I315/100))+((CommissionSales!M315*CommissionSales!J315)*(CommissionSales!I315/100))+((CommissionSales!N315*CommissionSales!J315)*(CommissionSales!I315/100))+((CommissionSales!O315*CommissionSales!J315)*(CommissionSales!I315/100))+((CommissionSales!P315*CommissionSales!J315)*(CommissionSales!I315/100))+((CommissionSales!Q315*CommissionSales!J315)*(CommissionSales!I315/100))</f>
      </c>
      <c r="W4" s="4">
        <f>(U4 - V4)</f>
      </c>
    </row>
    <row r="5">
      <c r="A5" s="0" t="s">
        <v>38</v>
      </c>
      <c r="B5" s="0" t="s">
        <v>456</v>
      </c>
      <c r="C5" s="0" t="s">
        <v>457</v>
      </c>
      <c r="D5" s="0">
        <f>CommissionSales!I316</f>
      </c>
      <c r="E5" s="0">
        <f>CommissionSales!J316</f>
      </c>
      <c r="F5" s="0">
        <f>CommissionSales!K316</f>
      </c>
      <c r="G5" s="0">
        <f>CommissionSales!L316</f>
      </c>
      <c r="H5" s="0">
        <f>CommissionSales!M316</f>
      </c>
      <c r="I5" s="0">
        <f>CommissionSales!N316</f>
      </c>
      <c r="J5" s="0">
        <f>CommissionSales!O316</f>
      </c>
      <c r="K5" s="0">
        <f>CommissionSales!P316</f>
      </c>
      <c r="L5" s="0">
        <f>CommissionSales!Q316</f>
      </c>
      <c r="M5" s="0">
        <f>F5+G5+H5+I5+J5+K5+L5</f>
      </c>
      <c r="N5" s="4">
        <f>(CommissionSales!K316*CommissionSales!J316)</f>
      </c>
      <c r="O5" s="4">
        <f>(CommissionSales!L316*CommissionSales!J316)</f>
      </c>
      <c r="P5" s="4">
        <f>(CommissionSales!M316*CommissionSales!J316)</f>
      </c>
      <c r="Q5" s="4">
        <f>(CommissionSales!N316*CommissionSales!J316)</f>
      </c>
      <c r="R5" s="4">
        <f>(CommissionSales!O316*CommissionSales!J316)</f>
      </c>
      <c r="S5" s="4">
        <f>(CommissionSales!P316*CommissionSales!J316)</f>
      </c>
      <c r="T5" s="4">
        <f>(CommissionSales!Q316*CommissionSales!J316)</f>
      </c>
      <c r="U5" s="4">
        <f>(CommissionSales!K316*CommissionSales!J316)+(CommissionSales!L316*CommissionSales!J316)+(CommissionSales!M316*CommissionSales!J316)+(CommissionSales!N316*CommissionSales!J316)+(CommissionSales!O316*CommissionSales!J316)+(CommissionSales!P316*CommissionSales!J316)+(CommissionSales!Q316*CommissionSales!J316)</f>
      </c>
      <c r="V5" s="4">
        <f>((CommissionSales!K316*CommissionSales!J316)*(CommissionSales!I316/100))+((CommissionSales!L316*CommissionSales!J316)*(CommissionSales!I316/100))+((CommissionSales!M316*CommissionSales!J316)*(CommissionSales!I316/100))+((CommissionSales!N316*CommissionSales!J316)*(CommissionSales!I316/100))+((CommissionSales!O316*CommissionSales!J316)*(CommissionSales!I316/100))+((CommissionSales!P316*CommissionSales!J316)*(CommissionSales!I316/100))+((CommissionSales!Q316*CommissionSales!J316)*(CommissionSales!I316/100))</f>
      </c>
      <c r="W5" s="4">
        <f>(U5 - V5)</f>
      </c>
    </row>
    <row r="6">
      <c r="A6" s="0" t="s">
        <v>38</v>
      </c>
      <c r="B6" s="0" t="s">
        <v>458</v>
      </c>
      <c r="C6" s="0" t="s">
        <v>459</v>
      </c>
      <c r="D6" s="0">
        <f>CommissionSales!I317</f>
      </c>
      <c r="E6" s="0">
        <f>CommissionSales!J317</f>
      </c>
      <c r="F6" s="0">
        <f>CommissionSales!K317</f>
      </c>
      <c r="G6" s="0">
        <f>CommissionSales!L317</f>
      </c>
      <c r="H6" s="0">
        <f>CommissionSales!M317</f>
      </c>
      <c r="I6" s="0">
        <f>CommissionSales!N317</f>
      </c>
      <c r="J6" s="0">
        <f>CommissionSales!O317</f>
      </c>
      <c r="K6" s="0">
        <f>CommissionSales!P317</f>
      </c>
      <c r="L6" s="0">
        <f>CommissionSales!Q317</f>
      </c>
      <c r="M6" s="0">
        <f>F6+G6+H6+I6+J6+K6+L6</f>
      </c>
      <c r="N6" s="4">
        <f>(CommissionSales!K317*CommissionSales!J317)</f>
      </c>
      <c r="O6" s="4">
        <f>(CommissionSales!L317*CommissionSales!J317)</f>
      </c>
      <c r="P6" s="4">
        <f>(CommissionSales!M317*CommissionSales!J317)</f>
      </c>
      <c r="Q6" s="4">
        <f>(CommissionSales!N317*CommissionSales!J317)</f>
      </c>
      <c r="R6" s="4">
        <f>(CommissionSales!O317*CommissionSales!J317)</f>
      </c>
      <c r="S6" s="4">
        <f>(CommissionSales!P317*CommissionSales!J317)</f>
      </c>
      <c r="T6" s="4">
        <f>(CommissionSales!Q317*CommissionSales!J317)</f>
      </c>
      <c r="U6" s="4">
        <f>(CommissionSales!K317*CommissionSales!J317)+(CommissionSales!L317*CommissionSales!J317)+(CommissionSales!M317*CommissionSales!J317)+(CommissionSales!N317*CommissionSales!J317)+(CommissionSales!O317*CommissionSales!J317)+(CommissionSales!P317*CommissionSales!J317)+(CommissionSales!Q317*CommissionSales!J317)</f>
      </c>
      <c r="V6" s="4">
        <f>((CommissionSales!K317*CommissionSales!J317)*(CommissionSales!I317/100))+((CommissionSales!L317*CommissionSales!J317)*(CommissionSales!I317/100))+((CommissionSales!M317*CommissionSales!J317)*(CommissionSales!I317/100))+((CommissionSales!N317*CommissionSales!J317)*(CommissionSales!I317/100))+((CommissionSales!O317*CommissionSales!J317)*(CommissionSales!I317/100))+((CommissionSales!P317*CommissionSales!J317)*(CommissionSales!I317/100))+((CommissionSales!Q317*CommissionSales!J317)*(CommissionSales!I317/100))</f>
      </c>
      <c r="W6" s="4">
        <f>(U6 - V6)</f>
      </c>
    </row>
    <row r="7">
      <c r="A7" s="0" t="s">
        <v>45</v>
      </c>
      <c r="B7" s="0" t="s">
        <v>460</v>
      </c>
      <c r="C7" s="0" t="s">
        <v>461</v>
      </c>
      <c r="D7" s="0">
        <f>CommissionSales!I318</f>
      </c>
      <c r="E7" s="0">
        <f>CommissionSales!J318</f>
      </c>
      <c r="F7" s="0">
        <f>CommissionSales!K318</f>
      </c>
      <c r="G7" s="0">
        <f>CommissionSales!L318</f>
      </c>
      <c r="H7" s="0">
        <f>CommissionSales!M318</f>
      </c>
      <c r="I7" s="0">
        <f>CommissionSales!N318</f>
      </c>
      <c r="J7" s="0">
        <f>CommissionSales!O318</f>
      </c>
      <c r="K7" s="0">
        <f>CommissionSales!P318</f>
      </c>
      <c r="L7" s="0">
        <f>CommissionSales!Q318</f>
      </c>
      <c r="M7" s="0">
        <f>F7+G7+H7+I7+J7+K7+L7</f>
      </c>
      <c r="N7" s="4">
        <f>(CommissionSales!K318*CommissionSales!J318)</f>
      </c>
      <c r="O7" s="4">
        <f>(CommissionSales!L318*CommissionSales!J318)</f>
      </c>
      <c r="P7" s="4">
        <f>(CommissionSales!M318*CommissionSales!J318)</f>
      </c>
      <c r="Q7" s="4">
        <f>(CommissionSales!N318*CommissionSales!J318)</f>
      </c>
      <c r="R7" s="4">
        <f>(CommissionSales!O318*CommissionSales!J318)</f>
      </c>
      <c r="S7" s="4">
        <f>(CommissionSales!P318*CommissionSales!J318)</f>
      </c>
      <c r="T7" s="4">
        <f>(CommissionSales!Q318*CommissionSales!J318)</f>
      </c>
      <c r="U7" s="4">
        <f>(CommissionSales!K318*CommissionSales!J318)+(CommissionSales!L318*CommissionSales!J318)+(CommissionSales!M318*CommissionSales!J318)+(CommissionSales!N318*CommissionSales!J318)+(CommissionSales!O318*CommissionSales!J318)+(CommissionSales!P318*CommissionSales!J318)+(CommissionSales!Q318*CommissionSales!J318)</f>
      </c>
      <c r="V7" s="4">
        <f>((CommissionSales!K318*CommissionSales!J318)*(CommissionSales!I318/100))+((CommissionSales!L318*CommissionSales!J318)*(CommissionSales!I318/100))+((CommissionSales!M318*CommissionSales!J318)*(CommissionSales!I318/100))+((CommissionSales!N318*CommissionSales!J318)*(CommissionSales!I318/100))+((CommissionSales!O318*CommissionSales!J318)*(CommissionSales!I318/100))+((CommissionSales!P318*CommissionSales!J318)*(CommissionSales!I318/100))+((CommissionSales!Q318*CommissionSales!J318)*(CommissionSales!I318/100))</f>
      </c>
      <c r="W7" s="4">
        <f>(U7 - V7)</f>
      </c>
    </row>
    <row r="8">
      <c r="A8" s="0" t="s">
        <v>45</v>
      </c>
      <c r="B8" s="0" t="s">
        <v>462</v>
      </c>
      <c r="C8" s="0" t="s">
        <v>463</v>
      </c>
      <c r="D8" s="0">
        <f>CommissionSales!I319</f>
      </c>
      <c r="E8" s="0">
        <f>CommissionSales!J319</f>
      </c>
      <c r="F8" s="0">
        <f>CommissionSales!K319</f>
      </c>
      <c r="G8" s="0">
        <f>CommissionSales!L319</f>
      </c>
      <c r="H8" s="0">
        <f>CommissionSales!M319</f>
      </c>
      <c r="I8" s="0">
        <f>CommissionSales!N319</f>
      </c>
      <c r="J8" s="0">
        <f>CommissionSales!O319</f>
      </c>
      <c r="K8" s="0">
        <f>CommissionSales!P319</f>
      </c>
      <c r="L8" s="0">
        <f>CommissionSales!Q319</f>
      </c>
      <c r="M8" s="0">
        <f>F8+G8+H8+I8+J8+K8+L8</f>
      </c>
      <c r="N8" s="4">
        <f>(CommissionSales!K319*CommissionSales!J319)</f>
      </c>
      <c r="O8" s="4">
        <f>(CommissionSales!L319*CommissionSales!J319)</f>
      </c>
      <c r="P8" s="4">
        <f>(CommissionSales!M319*CommissionSales!J319)</f>
      </c>
      <c r="Q8" s="4">
        <f>(CommissionSales!N319*CommissionSales!J319)</f>
      </c>
      <c r="R8" s="4">
        <f>(CommissionSales!O319*CommissionSales!J319)</f>
      </c>
      <c r="S8" s="4">
        <f>(CommissionSales!P319*CommissionSales!J319)</f>
      </c>
      <c r="T8" s="4">
        <f>(CommissionSales!Q319*CommissionSales!J319)</f>
      </c>
      <c r="U8" s="4">
        <f>(CommissionSales!K319*CommissionSales!J319)+(CommissionSales!L319*CommissionSales!J319)+(CommissionSales!M319*CommissionSales!J319)+(CommissionSales!N319*CommissionSales!J319)+(CommissionSales!O319*CommissionSales!J319)+(CommissionSales!P319*CommissionSales!J319)+(CommissionSales!Q319*CommissionSales!J319)</f>
      </c>
      <c r="V8" s="4">
        <f>((CommissionSales!K319*CommissionSales!J319)*(CommissionSales!I319/100))+((CommissionSales!L319*CommissionSales!J319)*(CommissionSales!I319/100))+((CommissionSales!M319*CommissionSales!J319)*(CommissionSales!I319/100))+((CommissionSales!N319*CommissionSales!J319)*(CommissionSales!I319/100))+((CommissionSales!O319*CommissionSales!J319)*(CommissionSales!I319/100))+((CommissionSales!P319*CommissionSales!J319)*(CommissionSales!I319/100))+((CommissionSales!Q319*CommissionSales!J319)*(CommissionSales!I319/100))</f>
      </c>
      <c r="W8" s="4">
        <f>(U8 - V8)</f>
      </c>
    </row>
    <row r="9">
      <c r="A9" s="0" t="s">
        <v>45</v>
      </c>
      <c r="B9" s="0" t="s">
        <v>454</v>
      </c>
      <c r="C9" s="0" t="s">
        <v>455</v>
      </c>
      <c r="D9" s="0">
        <f>CommissionSales!I320</f>
      </c>
      <c r="E9" s="0">
        <f>CommissionSales!J320</f>
      </c>
      <c r="F9" s="0">
        <f>CommissionSales!K320</f>
      </c>
      <c r="G9" s="0">
        <f>CommissionSales!L320</f>
      </c>
      <c r="H9" s="0">
        <f>CommissionSales!M320</f>
      </c>
      <c r="I9" s="0">
        <f>CommissionSales!N320</f>
      </c>
      <c r="J9" s="0">
        <f>CommissionSales!O320</f>
      </c>
      <c r="K9" s="0">
        <f>CommissionSales!P320</f>
      </c>
      <c r="L9" s="0">
        <f>CommissionSales!Q320</f>
      </c>
      <c r="M9" s="0">
        <f>F9+G9+H9+I9+J9+K9+L9</f>
      </c>
      <c r="N9" s="4">
        <f>(CommissionSales!K320*CommissionSales!J320)</f>
      </c>
      <c r="O9" s="4">
        <f>(CommissionSales!L320*CommissionSales!J320)</f>
      </c>
      <c r="P9" s="4">
        <f>(CommissionSales!M320*CommissionSales!J320)</f>
      </c>
      <c r="Q9" s="4">
        <f>(CommissionSales!N320*CommissionSales!J320)</f>
      </c>
      <c r="R9" s="4">
        <f>(CommissionSales!O320*CommissionSales!J320)</f>
      </c>
      <c r="S9" s="4">
        <f>(CommissionSales!P320*CommissionSales!J320)</f>
      </c>
      <c r="T9" s="4">
        <f>(CommissionSales!Q320*CommissionSales!J320)</f>
      </c>
      <c r="U9" s="4">
        <f>(CommissionSales!K320*CommissionSales!J320)+(CommissionSales!L320*CommissionSales!J320)+(CommissionSales!M320*CommissionSales!J320)+(CommissionSales!N320*CommissionSales!J320)+(CommissionSales!O320*CommissionSales!J320)+(CommissionSales!P320*CommissionSales!J320)+(CommissionSales!Q320*CommissionSales!J320)</f>
      </c>
      <c r="V9" s="4">
        <f>((CommissionSales!K320*CommissionSales!J320)*(CommissionSales!I320/100))+((CommissionSales!L320*CommissionSales!J320)*(CommissionSales!I320/100))+((CommissionSales!M320*CommissionSales!J320)*(CommissionSales!I320/100))+((CommissionSales!N320*CommissionSales!J320)*(CommissionSales!I320/100))+((CommissionSales!O320*CommissionSales!J320)*(CommissionSales!I320/100))+((CommissionSales!P320*CommissionSales!J320)*(CommissionSales!I320/100))+((CommissionSales!Q320*CommissionSales!J320)*(CommissionSales!I320/100))</f>
      </c>
      <c r="W9" s="4">
        <f>(U9 - V9)</f>
      </c>
    </row>
    <row r="10">
      <c r="A10" s="0" t="s">
        <v>45</v>
      </c>
      <c r="B10" s="0" t="s">
        <v>464</v>
      </c>
      <c r="C10" s="0" t="s">
        <v>465</v>
      </c>
      <c r="D10" s="0">
        <f>CommissionSales!I321</f>
      </c>
      <c r="E10" s="0">
        <f>CommissionSales!J321</f>
      </c>
      <c r="F10" s="0">
        <f>CommissionSales!K321</f>
      </c>
      <c r="G10" s="0">
        <f>CommissionSales!L321</f>
      </c>
      <c r="H10" s="0">
        <f>CommissionSales!M321</f>
      </c>
      <c r="I10" s="0">
        <f>CommissionSales!N321</f>
      </c>
      <c r="J10" s="0">
        <f>CommissionSales!O321</f>
      </c>
      <c r="K10" s="0">
        <f>CommissionSales!P321</f>
      </c>
      <c r="L10" s="0">
        <f>CommissionSales!Q321</f>
      </c>
      <c r="M10" s="0">
        <f>F10+G10+H10+I10+J10+K10+L10</f>
      </c>
      <c r="N10" s="4">
        <f>(CommissionSales!K321*CommissionSales!J321)</f>
      </c>
      <c r="O10" s="4">
        <f>(CommissionSales!L321*CommissionSales!J321)</f>
      </c>
      <c r="P10" s="4">
        <f>(CommissionSales!M321*CommissionSales!J321)</f>
      </c>
      <c r="Q10" s="4">
        <f>(CommissionSales!N321*CommissionSales!J321)</f>
      </c>
      <c r="R10" s="4">
        <f>(CommissionSales!O321*CommissionSales!J321)</f>
      </c>
      <c r="S10" s="4">
        <f>(CommissionSales!P321*CommissionSales!J321)</f>
      </c>
      <c r="T10" s="4">
        <f>(CommissionSales!Q321*CommissionSales!J321)</f>
      </c>
      <c r="U10" s="4">
        <f>(CommissionSales!K321*CommissionSales!J321)+(CommissionSales!L321*CommissionSales!J321)+(CommissionSales!M321*CommissionSales!J321)+(CommissionSales!N321*CommissionSales!J321)+(CommissionSales!O321*CommissionSales!J321)+(CommissionSales!P321*CommissionSales!J321)+(CommissionSales!Q321*CommissionSales!J321)</f>
      </c>
      <c r="V10" s="4">
        <f>((CommissionSales!K321*CommissionSales!J321)*(CommissionSales!I321/100))+((CommissionSales!L321*CommissionSales!J321)*(CommissionSales!I321/100))+((CommissionSales!M321*CommissionSales!J321)*(CommissionSales!I321/100))+((CommissionSales!N321*CommissionSales!J321)*(CommissionSales!I321/100))+((CommissionSales!O321*CommissionSales!J321)*(CommissionSales!I321/100))+((CommissionSales!P321*CommissionSales!J321)*(CommissionSales!I321/100))+((CommissionSales!Q321*CommissionSales!J321)*(CommissionSales!I321/100))</f>
      </c>
      <c r="W10" s="4">
        <f>(U10 - V10)</f>
      </c>
    </row>
    <row r="11">
      <c r="A11" s="0" t="s">
        <v>45</v>
      </c>
      <c r="B11" s="0" t="s">
        <v>456</v>
      </c>
      <c r="C11" s="0" t="s">
        <v>457</v>
      </c>
      <c r="D11" s="0">
        <f>CommissionSales!I322</f>
      </c>
      <c r="E11" s="0">
        <f>CommissionSales!J322</f>
      </c>
      <c r="F11" s="0">
        <f>CommissionSales!K322</f>
      </c>
      <c r="G11" s="0">
        <f>CommissionSales!L322</f>
      </c>
      <c r="H11" s="0">
        <f>CommissionSales!M322</f>
      </c>
      <c r="I11" s="0">
        <f>CommissionSales!N322</f>
      </c>
      <c r="J11" s="0">
        <f>CommissionSales!O322</f>
      </c>
      <c r="K11" s="0">
        <f>CommissionSales!P322</f>
      </c>
      <c r="L11" s="0">
        <f>CommissionSales!Q322</f>
      </c>
      <c r="M11" s="0">
        <f>F11+G11+H11+I11+J11+K11+L11</f>
      </c>
      <c r="N11" s="4">
        <f>(CommissionSales!K322*CommissionSales!J322)</f>
      </c>
      <c r="O11" s="4">
        <f>(CommissionSales!L322*CommissionSales!J322)</f>
      </c>
      <c r="P11" s="4">
        <f>(CommissionSales!M322*CommissionSales!J322)</f>
      </c>
      <c r="Q11" s="4">
        <f>(CommissionSales!N322*CommissionSales!J322)</f>
      </c>
      <c r="R11" s="4">
        <f>(CommissionSales!O322*CommissionSales!J322)</f>
      </c>
      <c r="S11" s="4">
        <f>(CommissionSales!P322*CommissionSales!J322)</f>
      </c>
      <c r="T11" s="4">
        <f>(CommissionSales!Q322*CommissionSales!J322)</f>
      </c>
      <c r="U11" s="4">
        <f>(CommissionSales!K322*CommissionSales!J322)+(CommissionSales!L322*CommissionSales!J322)+(CommissionSales!M322*CommissionSales!J322)+(CommissionSales!N322*CommissionSales!J322)+(CommissionSales!O322*CommissionSales!J322)+(CommissionSales!P322*CommissionSales!J322)+(CommissionSales!Q322*CommissionSales!J322)</f>
      </c>
      <c r="V11" s="4">
        <f>((CommissionSales!K322*CommissionSales!J322)*(CommissionSales!I322/100))+((CommissionSales!L322*CommissionSales!J322)*(CommissionSales!I322/100))+((CommissionSales!M322*CommissionSales!J322)*(CommissionSales!I322/100))+((CommissionSales!N322*CommissionSales!J322)*(CommissionSales!I322/100))+((CommissionSales!O322*CommissionSales!J322)*(CommissionSales!I322/100))+((CommissionSales!P322*CommissionSales!J322)*(CommissionSales!I322/100))+((CommissionSales!Q322*CommissionSales!J322)*(CommissionSales!I322/100))</f>
      </c>
      <c r="W11" s="4">
        <f>(U11 - V11)</f>
      </c>
    </row>
    <row r="12">
      <c r="U12" s="4"/>
      <c r="V12" s="4"/>
      <c r="W12" s="4"/>
    </row>
    <row r="13">
      <c r="A13" s="6" t="s">
        <v>981</v>
      </c>
      <c r="U13" s="6">
        <f>SUM(U2:U12)</f>
      </c>
      <c r="V13" s="6">
        <f>SUM(V2:V12)</f>
      </c>
      <c r="W13" s="6">
        <f>SUM(W2:W12)</f>
      </c>
    </row>
  </sheetData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W17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468</v>
      </c>
      <c r="C2" s="0" t="s">
        <v>469</v>
      </c>
      <c r="D2" s="0">
        <f>CommissionSales!I323</f>
      </c>
      <c r="E2" s="0">
        <f>CommissionSales!J323</f>
      </c>
      <c r="F2" s="0">
        <f>CommissionSales!K323</f>
      </c>
      <c r="G2" s="0">
        <f>CommissionSales!L323</f>
      </c>
      <c r="H2" s="0">
        <f>CommissionSales!M323</f>
      </c>
      <c r="I2" s="0">
        <f>CommissionSales!N323</f>
      </c>
      <c r="J2" s="0">
        <f>CommissionSales!O323</f>
      </c>
      <c r="K2" s="0">
        <f>CommissionSales!P323</f>
      </c>
      <c r="L2" s="0">
        <f>CommissionSales!Q323</f>
      </c>
      <c r="M2" s="0">
        <f>F2+G2+H2+I2+J2+K2+L2</f>
      </c>
      <c r="N2" s="4">
        <f>(CommissionSales!K323*CommissionSales!J323)</f>
      </c>
      <c r="O2" s="4">
        <f>(CommissionSales!L323*CommissionSales!J323)</f>
      </c>
      <c r="P2" s="4">
        <f>(CommissionSales!M323*CommissionSales!J323)</f>
      </c>
      <c r="Q2" s="4">
        <f>(CommissionSales!N323*CommissionSales!J323)</f>
      </c>
      <c r="R2" s="4">
        <f>(CommissionSales!O323*CommissionSales!J323)</f>
      </c>
      <c r="S2" s="4">
        <f>(CommissionSales!P323*CommissionSales!J323)</f>
      </c>
      <c r="T2" s="4">
        <f>(CommissionSales!Q323*CommissionSales!J323)</f>
      </c>
      <c r="U2" s="4">
        <f>(CommissionSales!K323*CommissionSales!J323)+(CommissionSales!L323*CommissionSales!J323)+(CommissionSales!M323*CommissionSales!J323)+(CommissionSales!N323*CommissionSales!J323)+(CommissionSales!O323*CommissionSales!J323)+(CommissionSales!P323*CommissionSales!J323)+(CommissionSales!Q323*CommissionSales!J323)</f>
      </c>
      <c r="V2" s="4">
        <f>((CommissionSales!K323*CommissionSales!J323)*(CommissionSales!I323/100))+((CommissionSales!L323*CommissionSales!J323)*(CommissionSales!I323/100))+((CommissionSales!M323*CommissionSales!J323)*(CommissionSales!I323/100))+((CommissionSales!N323*CommissionSales!J323)*(CommissionSales!I323/100))+((CommissionSales!O323*CommissionSales!J323)*(CommissionSales!I323/100))+((CommissionSales!P323*CommissionSales!J323)*(CommissionSales!I323/100))+((CommissionSales!Q323*CommissionSales!J323)*(CommissionSales!I323/100))</f>
      </c>
      <c r="W2" s="4">
        <f>(U2 - V2)</f>
      </c>
    </row>
    <row r="3">
      <c r="A3" s="0" t="s">
        <v>45</v>
      </c>
      <c r="B3" s="0" t="s">
        <v>470</v>
      </c>
      <c r="C3" s="0" t="s">
        <v>471</v>
      </c>
      <c r="D3" s="0">
        <f>CommissionSales!I324</f>
      </c>
      <c r="E3" s="0">
        <f>CommissionSales!J324</f>
      </c>
      <c r="F3" s="0">
        <f>CommissionSales!K324</f>
      </c>
      <c r="G3" s="0">
        <f>CommissionSales!L324</f>
      </c>
      <c r="H3" s="0">
        <f>CommissionSales!M324</f>
      </c>
      <c r="I3" s="0">
        <f>CommissionSales!N324</f>
      </c>
      <c r="J3" s="0">
        <f>CommissionSales!O324</f>
      </c>
      <c r="K3" s="0">
        <f>CommissionSales!P324</f>
      </c>
      <c r="L3" s="0">
        <f>CommissionSales!Q324</f>
      </c>
      <c r="M3" s="0">
        <f>F3+G3+H3+I3+J3+K3+L3</f>
      </c>
      <c r="N3" s="4">
        <f>(CommissionSales!K324*CommissionSales!J324)</f>
      </c>
      <c r="O3" s="4">
        <f>(CommissionSales!L324*CommissionSales!J324)</f>
      </c>
      <c r="P3" s="4">
        <f>(CommissionSales!M324*CommissionSales!J324)</f>
      </c>
      <c r="Q3" s="4">
        <f>(CommissionSales!N324*CommissionSales!J324)</f>
      </c>
      <c r="R3" s="4">
        <f>(CommissionSales!O324*CommissionSales!J324)</f>
      </c>
      <c r="S3" s="4">
        <f>(CommissionSales!P324*CommissionSales!J324)</f>
      </c>
      <c r="T3" s="4">
        <f>(CommissionSales!Q324*CommissionSales!J324)</f>
      </c>
      <c r="U3" s="4">
        <f>(CommissionSales!K324*CommissionSales!J324)+(CommissionSales!L324*CommissionSales!J324)+(CommissionSales!M324*CommissionSales!J324)+(CommissionSales!N324*CommissionSales!J324)+(CommissionSales!O324*CommissionSales!J324)+(CommissionSales!P324*CommissionSales!J324)+(CommissionSales!Q324*CommissionSales!J324)</f>
      </c>
      <c r="V3" s="4">
        <f>((CommissionSales!K324*CommissionSales!J324)*(CommissionSales!I324/100))+((CommissionSales!L324*CommissionSales!J324)*(CommissionSales!I324/100))+((CommissionSales!M324*CommissionSales!J324)*(CommissionSales!I324/100))+((CommissionSales!N324*CommissionSales!J324)*(CommissionSales!I324/100))+((CommissionSales!O324*CommissionSales!J324)*(CommissionSales!I324/100))+((CommissionSales!P324*CommissionSales!J324)*(CommissionSales!I324/100))+((CommissionSales!Q324*CommissionSales!J324)*(CommissionSales!I324/100))</f>
      </c>
      <c r="W3" s="4">
        <f>(U3 - V3)</f>
      </c>
    </row>
    <row r="4">
      <c r="A4" s="0" t="s">
        <v>45</v>
      </c>
      <c r="B4" s="0" t="s">
        <v>472</v>
      </c>
      <c r="C4" s="0" t="s">
        <v>473</v>
      </c>
      <c r="D4" s="0">
        <f>CommissionSales!I325</f>
      </c>
      <c r="E4" s="0">
        <f>CommissionSales!J325</f>
      </c>
      <c r="F4" s="0">
        <f>CommissionSales!K325</f>
      </c>
      <c r="G4" s="0">
        <f>CommissionSales!L325</f>
      </c>
      <c r="H4" s="0">
        <f>CommissionSales!M325</f>
      </c>
      <c r="I4" s="0">
        <f>CommissionSales!N325</f>
      </c>
      <c r="J4" s="0">
        <f>CommissionSales!O325</f>
      </c>
      <c r="K4" s="0">
        <f>CommissionSales!P325</f>
      </c>
      <c r="L4" s="0">
        <f>CommissionSales!Q325</f>
      </c>
      <c r="M4" s="0">
        <f>F4+G4+H4+I4+J4+K4+L4</f>
      </c>
      <c r="N4" s="4">
        <f>(CommissionSales!K325*CommissionSales!J325)</f>
      </c>
      <c r="O4" s="4">
        <f>(CommissionSales!L325*CommissionSales!J325)</f>
      </c>
      <c r="P4" s="4">
        <f>(CommissionSales!M325*CommissionSales!J325)</f>
      </c>
      <c r="Q4" s="4">
        <f>(CommissionSales!N325*CommissionSales!J325)</f>
      </c>
      <c r="R4" s="4">
        <f>(CommissionSales!O325*CommissionSales!J325)</f>
      </c>
      <c r="S4" s="4">
        <f>(CommissionSales!P325*CommissionSales!J325)</f>
      </c>
      <c r="T4" s="4">
        <f>(CommissionSales!Q325*CommissionSales!J325)</f>
      </c>
      <c r="U4" s="4">
        <f>(CommissionSales!K325*CommissionSales!J325)+(CommissionSales!L325*CommissionSales!J325)+(CommissionSales!M325*CommissionSales!J325)+(CommissionSales!N325*CommissionSales!J325)+(CommissionSales!O325*CommissionSales!J325)+(CommissionSales!P325*CommissionSales!J325)+(CommissionSales!Q325*CommissionSales!J325)</f>
      </c>
      <c r="V4" s="4">
        <f>((CommissionSales!K325*CommissionSales!J325)*(CommissionSales!I325/100))+((CommissionSales!L325*CommissionSales!J325)*(CommissionSales!I325/100))+((CommissionSales!M325*CommissionSales!J325)*(CommissionSales!I325/100))+((CommissionSales!N325*CommissionSales!J325)*(CommissionSales!I325/100))+((CommissionSales!O325*CommissionSales!J325)*(CommissionSales!I325/100))+((CommissionSales!P325*CommissionSales!J325)*(CommissionSales!I325/100))+((CommissionSales!Q325*CommissionSales!J325)*(CommissionSales!I325/100))</f>
      </c>
      <c r="W4" s="4">
        <f>(U4 - V4)</f>
      </c>
    </row>
    <row r="5">
      <c r="A5" s="0" t="s">
        <v>45</v>
      </c>
      <c r="B5" s="0" t="s">
        <v>474</v>
      </c>
      <c r="C5" s="0" t="s">
        <v>475</v>
      </c>
      <c r="D5" s="0">
        <f>CommissionSales!I326</f>
      </c>
      <c r="E5" s="0">
        <f>CommissionSales!J326</f>
      </c>
      <c r="F5" s="0">
        <f>CommissionSales!K326</f>
      </c>
      <c r="G5" s="0">
        <f>CommissionSales!L326</f>
      </c>
      <c r="H5" s="0">
        <f>CommissionSales!M326</f>
      </c>
      <c r="I5" s="0">
        <f>CommissionSales!N326</f>
      </c>
      <c r="J5" s="0">
        <f>CommissionSales!O326</f>
      </c>
      <c r="K5" s="0">
        <f>CommissionSales!P326</f>
      </c>
      <c r="L5" s="0">
        <f>CommissionSales!Q326</f>
      </c>
      <c r="M5" s="0">
        <f>F5+G5+H5+I5+J5+K5+L5</f>
      </c>
      <c r="N5" s="4">
        <f>(CommissionSales!K326*CommissionSales!J326)</f>
      </c>
      <c r="O5" s="4">
        <f>(CommissionSales!L326*CommissionSales!J326)</f>
      </c>
      <c r="P5" s="4">
        <f>(CommissionSales!M326*CommissionSales!J326)</f>
      </c>
      <c r="Q5" s="4">
        <f>(CommissionSales!N326*CommissionSales!J326)</f>
      </c>
      <c r="R5" s="4">
        <f>(CommissionSales!O326*CommissionSales!J326)</f>
      </c>
      <c r="S5" s="4">
        <f>(CommissionSales!P326*CommissionSales!J326)</f>
      </c>
      <c r="T5" s="4">
        <f>(CommissionSales!Q326*CommissionSales!J326)</f>
      </c>
      <c r="U5" s="4">
        <f>(CommissionSales!K326*CommissionSales!J326)+(CommissionSales!L326*CommissionSales!J326)+(CommissionSales!M326*CommissionSales!J326)+(CommissionSales!N326*CommissionSales!J326)+(CommissionSales!O326*CommissionSales!J326)+(CommissionSales!P326*CommissionSales!J326)+(CommissionSales!Q326*CommissionSales!J326)</f>
      </c>
      <c r="V5" s="4">
        <f>((CommissionSales!K326*CommissionSales!J326)*(CommissionSales!I326/100))+((CommissionSales!L326*CommissionSales!J326)*(CommissionSales!I326/100))+((CommissionSales!M326*CommissionSales!J326)*(CommissionSales!I326/100))+((CommissionSales!N326*CommissionSales!J326)*(CommissionSales!I326/100))+((CommissionSales!O326*CommissionSales!J326)*(CommissionSales!I326/100))+((CommissionSales!P326*CommissionSales!J326)*(CommissionSales!I326/100))+((CommissionSales!Q326*CommissionSales!J326)*(CommissionSales!I326/100))</f>
      </c>
      <c r="W5" s="4">
        <f>(U5 - V5)</f>
      </c>
    </row>
    <row r="6">
      <c r="A6" s="0" t="s">
        <v>45</v>
      </c>
      <c r="B6" s="0" t="s">
        <v>476</v>
      </c>
      <c r="C6" s="0" t="s">
        <v>477</v>
      </c>
      <c r="D6" s="0">
        <f>CommissionSales!I327</f>
      </c>
      <c r="E6" s="0">
        <f>CommissionSales!J327</f>
      </c>
      <c r="F6" s="0">
        <f>CommissionSales!K327</f>
      </c>
      <c r="G6" s="0">
        <f>CommissionSales!L327</f>
      </c>
      <c r="H6" s="0">
        <f>CommissionSales!M327</f>
      </c>
      <c r="I6" s="0">
        <f>CommissionSales!N327</f>
      </c>
      <c r="J6" s="0">
        <f>CommissionSales!O327</f>
      </c>
      <c r="K6" s="0">
        <f>CommissionSales!P327</f>
      </c>
      <c r="L6" s="0">
        <f>CommissionSales!Q327</f>
      </c>
      <c r="M6" s="0">
        <f>F6+G6+H6+I6+J6+K6+L6</f>
      </c>
      <c r="N6" s="4">
        <f>(CommissionSales!K327*CommissionSales!J327)</f>
      </c>
      <c r="O6" s="4">
        <f>(CommissionSales!L327*CommissionSales!J327)</f>
      </c>
      <c r="P6" s="4">
        <f>(CommissionSales!M327*CommissionSales!J327)</f>
      </c>
      <c r="Q6" s="4">
        <f>(CommissionSales!N327*CommissionSales!J327)</f>
      </c>
      <c r="R6" s="4">
        <f>(CommissionSales!O327*CommissionSales!J327)</f>
      </c>
      <c r="S6" s="4">
        <f>(CommissionSales!P327*CommissionSales!J327)</f>
      </c>
      <c r="T6" s="4">
        <f>(CommissionSales!Q327*CommissionSales!J327)</f>
      </c>
      <c r="U6" s="4">
        <f>(CommissionSales!K327*CommissionSales!J327)+(CommissionSales!L327*CommissionSales!J327)+(CommissionSales!M327*CommissionSales!J327)+(CommissionSales!N327*CommissionSales!J327)+(CommissionSales!O327*CommissionSales!J327)+(CommissionSales!P327*CommissionSales!J327)+(CommissionSales!Q327*CommissionSales!J327)</f>
      </c>
      <c r="V6" s="4">
        <f>((CommissionSales!K327*CommissionSales!J327)*(CommissionSales!I327/100))+((CommissionSales!L327*CommissionSales!J327)*(CommissionSales!I327/100))+((CommissionSales!M327*CommissionSales!J327)*(CommissionSales!I327/100))+((CommissionSales!N327*CommissionSales!J327)*(CommissionSales!I327/100))+((CommissionSales!O327*CommissionSales!J327)*(CommissionSales!I327/100))+((CommissionSales!P327*CommissionSales!J327)*(CommissionSales!I327/100))+((CommissionSales!Q327*CommissionSales!J327)*(CommissionSales!I327/100))</f>
      </c>
      <c r="W6" s="4">
        <f>(U6 - V6)</f>
      </c>
    </row>
    <row r="7">
      <c r="A7" s="0" t="s">
        <v>45</v>
      </c>
      <c r="B7" s="0" t="s">
        <v>478</v>
      </c>
      <c r="C7" s="0" t="s">
        <v>479</v>
      </c>
      <c r="D7" s="0">
        <f>CommissionSales!I328</f>
      </c>
      <c r="E7" s="0">
        <f>CommissionSales!J328</f>
      </c>
      <c r="F7" s="0">
        <f>CommissionSales!K328</f>
      </c>
      <c r="G7" s="0">
        <f>CommissionSales!L328</f>
      </c>
      <c r="H7" s="0">
        <f>CommissionSales!M328</f>
      </c>
      <c r="I7" s="0">
        <f>CommissionSales!N328</f>
      </c>
      <c r="J7" s="0">
        <f>CommissionSales!O328</f>
      </c>
      <c r="K7" s="0">
        <f>CommissionSales!P328</f>
      </c>
      <c r="L7" s="0">
        <f>CommissionSales!Q328</f>
      </c>
      <c r="M7" s="0">
        <f>F7+G7+H7+I7+J7+K7+L7</f>
      </c>
      <c r="N7" s="4">
        <f>(CommissionSales!K328*CommissionSales!J328)</f>
      </c>
      <c r="O7" s="4">
        <f>(CommissionSales!L328*CommissionSales!J328)</f>
      </c>
      <c r="P7" s="4">
        <f>(CommissionSales!M328*CommissionSales!J328)</f>
      </c>
      <c r="Q7" s="4">
        <f>(CommissionSales!N328*CommissionSales!J328)</f>
      </c>
      <c r="R7" s="4">
        <f>(CommissionSales!O328*CommissionSales!J328)</f>
      </c>
      <c r="S7" s="4">
        <f>(CommissionSales!P328*CommissionSales!J328)</f>
      </c>
      <c r="T7" s="4">
        <f>(CommissionSales!Q328*CommissionSales!J328)</f>
      </c>
      <c r="U7" s="4">
        <f>(CommissionSales!K328*CommissionSales!J328)+(CommissionSales!L328*CommissionSales!J328)+(CommissionSales!M328*CommissionSales!J328)+(CommissionSales!N328*CommissionSales!J328)+(CommissionSales!O328*CommissionSales!J328)+(CommissionSales!P328*CommissionSales!J328)+(CommissionSales!Q328*CommissionSales!J328)</f>
      </c>
      <c r="V7" s="4">
        <f>((CommissionSales!K328*CommissionSales!J328)*(CommissionSales!I328/100))+((CommissionSales!L328*CommissionSales!J328)*(CommissionSales!I328/100))+((CommissionSales!M328*CommissionSales!J328)*(CommissionSales!I328/100))+((CommissionSales!N328*CommissionSales!J328)*(CommissionSales!I328/100))+((CommissionSales!O328*CommissionSales!J328)*(CommissionSales!I328/100))+((CommissionSales!P328*CommissionSales!J328)*(CommissionSales!I328/100))+((CommissionSales!Q328*CommissionSales!J328)*(CommissionSales!I328/100))</f>
      </c>
      <c r="W7" s="4">
        <f>(U7 - V7)</f>
      </c>
    </row>
    <row r="8">
      <c r="A8" s="0" t="s">
        <v>45</v>
      </c>
      <c r="B8" s="0" t="s">
        <v>480</v>
      </c>
      <c r="C8" s="0" t="s">
        <v>481</v>
      </c>
      <c r="D8" s="0">
        <f>CommissionSales!I329</f>
      </c>
      <c r="E8" s="0">
        <f>CommissionSales!J329</f>
      </c>
      <c r="F8" s="0">
        <f>CommissionSales!K329</f>
      </c>
      <c r="G8" s="0">
        <f>CommissionSales!L329</f>
      </c>
      <c r="H8" s="0">
        <f>CommissionSales!M329</f>
      </c>
      <c r="I8" s="0">
        <f>CommissionSales!N329</f>
      </c>
      <c r="J8" s="0">
        <f>CommissionSales!O329</f>
      </c>
      <c r="K8" s="0">
        <f>CommissionSales!P329</f>
      </c>
      <c r="L8" s="0">
        <f>CommissionSales!Q329</f>
      </c>
      <c r="M8" s="0">
        <f>F8+G8+H8+I8+J8+K8+L8</f>
      </c>
      <c r="N8" s="4">
        <f>(CommissionSales!K329*CommissionSales!J329)</f>
      </c>
      <c r="O8" s="4">
        <f>(CommissionSales!L329*CommissionSales!J329)</f>
      </c>
      <c r="P8" s="4">
        <f>(CommissionSales!M329*CommissionSales!J329)</f>
      </c>
      <c r="Q8" s="4">
        <f>(CommissionSales!N329*CommissionSales!J329)</f>
      </c>
      <c r="R8" s="4">
        <f>(CommissionSales!O329*CommissionSales!J329)</f>
      </c>
      <c r="S8" s="4">
        <f>(CommissionSales!P329*CommissionSales!J329)</f>
      </c>
      <c r="T8" s="4">
        <f>(CommissionSales!Q329*CommissionSales!J329)</f>
      </c>
      <c r="U8" s="4">
        <f>(CommissionSales!K329*CommissionSales!J329)+(CommissionSales!L329*CommissionSales!J329)+(CommissionSales!M329*CommissionSales!J329)+(CommissionSales!N329*CommissionSales!J329)+(CommissionSales!O329*CommissionSales!J329)+(CommissionSales!P329*CommissionSales!J329)+(CommissionSales!Q329*CommissionSales!J329)</f>
      </c>
      <c r="V8" s="4">
        <f>((CommissionSales!K329*CommissionSales!J329)*(CommissionSales!I329/100))+((CommissionSales!L329*CommissionSales!J329)*(CommissionSales!I329/100))+((CommissionSales!M329*CommissionSales!J329)*(CommissionSales!I329/100))+((CommissionSales!N329*CommissionSales!J329)*(CommissionSales!I329/100))+((CommissionSales!O329*CommissionSales!J329)*(CommissionSales!I329/100))+((CommissionSales!P329*CommissionSales!J329)*(CommissionSales!I329/100))+((CommissionSales!Q329*CommissionSales!J329)*(CommissionSales!I329/100))</f>
      </c>
      <c r="W8" s="4">
        <f>(U8 - V8)</f>
      </c>
    </row>
    <row r="9">
      <c r="A9" s="0" t="s">
        <v>45</v>
      </c>
      <c r="B9" s="0" t="s">
        <v>482</v>
      </c>
      <c r="C9" s="0" t="s">
        <v>483</v>
      </c>
      <c r="D9" s="0">
        <f>CommissionSales!I330</f>
      </c>
      <c r="E9" s="0">
        <f>CommissionSales!J330</f>
      </c>
      <c r="F9" s="0">
        <f>CommissionSales!K330</f>
      </c>
      <c r="G9" s="0">
        <f>CommissionSales!L330</f>
      </c>
      <c r="H9" s="0">
        <f>CommissionSales!M330</f>
      </c>
      <c r="I9" s="0">
        <f>CommissionSales!N330</f>
      </c>
      <c r="J9" s="0">
        <f>CommissionSales!O330</f>
      </c>
      <c r="K9" s="0">
        <f>CommissionSales!P330</f>
      </c>
      <c r="L9" s="0">
        <f>CommissionSales!Q330</f>
      </c>
      <c r="M9" s="0">
        <f>F9+G9+H9+I9+J9+K9+L9</f>
      </c>
      <c r="N9" s="4">
        <f>(CommissionSales!K330*CommissionSales!J330)</f>
      </c>
      <c r="O9" s="4">
        <f>(CommissionSales!L330*CommissionSales!J330)</f>
      </c>
      <c r="P9" s="4">
        <f>(CommissionSales!M330*CommissionSales!J330)</f>
      </c>
      <c r="Q9" s="4">
        <f>(CommissionSales!N330*CommissionSales!J330)</f>
      </c>
      <c r="R9" s="4">
        <f>(CommissionSales!O330*CommissionSales!J330)</f>
      </c>
      <c r="S9" s="4">
        <f>(CommissionSales!P330*CommissionSales!J330)</f>
      </c>
      <c r="T9" s="4">
        <f>(CommissionSales!Q330*CommissionSales!J330)</f>
      </c>
      <c r="U9" s="4">
        <f>(CommissionSales!K330*CommissionSales!J330)+(CommissionSales!L330*CommissionSales!J330)+(CommissionSales!M330*CommissionSales!J330)+(CommissionSales!N330*CommissionSales!J330)+(CommissionSales!O330*CommissionSales!J330)+(CommissionSales!P330*CommissionSales!J330)+(CommissionSales!Q330*CommissionSales!J330)</f>
      </c>
      <c r="V9" s="4">
        <f>((CommissionSales!K330*CommissionSales!J330)*(CommissionSales!I330/100))+((CommissionSales!L330*CommissionSales!J330)*(CommissionSales!I330/100))+((CommissionSales!M330*CommissionSales!J330)*(CommissionSales!I330/100))+((CommissionSales!N330*CommissionSales!J330)*(CommissionSales!I330/100))+((CommissionSales!O330*CommissionSales!J330)*(CommissionSales!I330/100))+((CommissionSales!P330*CommissionSales!J330)*(CommissionSales!I330/100))+((CommissionSales!Q330*CommissionSales!J330)*(CommissionSales!I330/100))</f>
      </c>
      <c r="W9" s="4">
        <f>(U9 - V9)</f>
      </c>
    </row>
    <row r="10">
      <c r="A10" s="0" t="s">
        <v>45</v>
      </c>
      <c r="B10" s="0" t="s">
        <v>484</v>
      </c>
      <c r="C10" s="0" t="s">
        <v>485</v>
      </c>
      <c r="D10" s="0">
        <f>CommissionSales!I331</f>
      </c>
      <c r="E10" s="0">
        <f>CommissionSales!J331</f>
      </c>
      <c r="F10" s="0">
        <f>CommissionSales!K331</f>
      </c>
      <c r="G10" s="0">
        <f>CommissionSales!L331</f>
      </c>
      <c r="H10" s="0">
        <f>CommissionSales!M331</f>
      </c>
      <c r="I10" s="0">
        <f>CommissionSales!N331</f>
      </c>
      <c r="J10" s="0">
        <f>CommissionSales!O331</f>
      </c>
      <c r="K10" s="0">
        <f>CommissionSales!P331</f>
      </c>
      <c r="L10" s="0">
        <f>CommissionSales!Q331</f>
      </c>
      <c r="M10" s="0">
        <f>F10+G10+H10+I10+J10+K10+L10</f>
      </c>
      <c r="N10" s="4">
        <f>(CommissionSales!K331*CommissionSales!J331)</f>
      </c>
      <c r="O10" s="4">
        <f>(CommissionSales!L331*CommissionSales!J331)</f>
      </c>
      <c r="P10" s="4">
        <f>(CommissionSales!M331*CommissionSales!J331)</f>
      </c>
      <c r="Q10" s="4">
        <f>(CommissionSales!N331*CommissionSales!J331)</f>
      </c>
      <c r="R10" s="4">
        <f>(CommissionSales!O331*CommissionSales!J331)</f>
      </c>
      <c r="S10" s="4">
        <f>(CommissionSales!P331*CommissionSales!J331)</f>
      </c>
      <c r="T10" s="4">
        <f>(CommissionSales!Q331*CommissionSales!J331)</f>
      </c>
      <c r="U10" s="4">
        <f>(CommissionSales!K331*CommissionSales!J331)+(CommissionSales!L331*CommissionSales!J331)+(CommissionSales!M331*CommissionSales!J331)+(CommissionSales!N331*CommissionSales!J331)+(CommissionSales!O331*CommissionSales!J331)+(CommissionSales!P331*CommissionSales!J331)+(CommissionSales!Q331*CommissionSales!J331)</f>
      </c>
      <c r="V10" s="4">
        <f>((CommissionSales!K331*CommissionSales!J331)*(CommissionSales!I331/100))+((CommissionSales!L331*CommissionSales!J331)*(CommissionSales!I331/100))+((CommissionSales!M331*CommissionSales!J331)*(CommissionSales!I331/100))+((CommissionSales!N331*CommissionSales!J331)*(CommissionSales!I331/100))+((CommissionSales!O331*CommissionSales!J331)*(CommissionSales!I331/100))+((CommissionSales!P331*CommissionSales!J331)*(CommissionSales!I331/100))+((CommissionSales!Q331*CommissionSales!J331)*(CommissionSales!I331/100))</f>
      </c>
      <c r="W10" s="4">
        <f>(U10 - V10)</f>
      </c>
    </row>
    <row r="11">
      <c r="A11" s="0" t="s">
        <v>45</v>
      </c>
      <c r="B11" s="0" t="s">
        <v>486</v>
      </c>
      <c r="C11" s="0" t="s">
        <v>487</v>
      </c>
      <c r="D11" s="0">
        <f>CommissionSales!I332</f>
      </c>
      <c r="E11" s="0">
        <f>CommissionSales!J332</f>
      </c>
      <c r="F11" s="0">
        <f>CommissionSales!K332</f>
      </c>
      <c r="G11" s="0">
        <f>CommissionSales!L332</f>
      </c>
      <c r="H11" s="0">
        <f>CommissionSales!M332</f>
      </c>
      <c r="I11" s="0">
        <f>CommissionSales!N332</f>
      </c>
      <c r="J11" s="0">
        <f>CommissionSales!O332</f>
      </c>
      <c r="K11" s="0">
        <f>CommissionSales!P332</f>
      </c>
      <c r="L11" s="0">
        <f>CommissionSales!Q332</f>
      </c>
      <c r="M11" s="0">
        <f>F11+G11+H11+I11+J11+K11+L11</f>
      </c>
      <c r="N11" s="4">
        <f>(CommissionSales!K332*CommissionSales!J332)</f>
      </c>
      <c r="O11" s="4">
        <f>(CommissionSales!L332*CommissionSales!J332)</f>
      </c>
      <c r="P11" s="4">
        <f>(CommissionSales!M332*CommissionSales!J332)</f>
      </c>
      <c r="Q11" s="4">
        <f>(CommissionSales!N332*CommissionSales!J332)</f>
      </c>
      <c r="R11" s="4">
        <f>(CommissionSales!O332*CommissionSales!J332)</f>
      </c>
      <c r="S11" s="4">
        <f>(CommissionSales!P332*CommissionSales!J332)</f>
      </c>
      <c r="T11" s="4">
        <f>(CommissionSales!Q332*CommissionSales!J332)</f>
      </c>
      <c r="U11" s="4">
        <f>(CommissionSales!K332*CommissionSales!J332)+(CommissionSales!L332*CommissionSales!J332)+(CommissionSales!M332*CommissionSales!J332)+(CommissionSales!N332*CommissionSales!J332)+(CommissionSales!O332*CommissionSales!J332)+(CommissionSales!P332*CommissionSales!J332)+(CommissionSales!Q332*CommissionSales!J332)</f>
      </c>
      <c r="V11" s="4">
        <f>((CommissionSales!K332*CommissionSales!J332)*(CommissionSales!I332/100))+((CommissionSales!L332*CommissionSales!J332)*(CommissionSales!I332/100))+((CommissionSales!M332*CommissionSales!J332)*(CommissionSales!I332/100))+((CommissionSales!N332*CommissionSales!J332)*(CommissionSales!I332/100))+((CommissionSales!O332*CommissionSales!J332)*(CommissionSales!I332/100))+((CommissionSales!P332*CommissionSales!J332)*(CommissionSales!I332/100))+((CommissionSales!Q332*CommissionSales!J332)*(CommissionSales!I332/100))</f>
      </c>
      <c r="W11" s="4">
        <f>(U11 - V11)</f>
      </c>
    </row>
    <row r="12">
      <c r="A12" s="0" t="s">
        <v>45</v>
      </c>
      <c r="B12" s="0" t="s">
        <v>488</v>
      </c>
      <c r="C12" s="0" t="s">
        <v>489</v>
      </c>
      <c r="D12" s="0">
        <f>CommissionSales!I333</f>
      </c>
      <c r="E12" s="0">
        <f>CommissionSales!J333</f>
      </c>
      <c r="F12" s="0">
        <f>CommissionSales!K333</f>
      </c>
      <c r="G12" s="0">
        <f>CommissionSales!L333</f>
      </c>
      <c r="H12" s="0">
        <f>CommissionSales!M333</f>
      </c>
      <c r="I12" s="0">
        <f>CommissionSales!N333</f>
      </c>
      <c r="J12" s="0">
        <f>CommissionSales!O333</f>
      </c>
      <c r="K12" s="0">
        <f>CommissionSales!P333</f>
      </c>
      <c r="L12" s="0">
        <f>CommissionSales!Q333</f>
      </c>
      <c r="M12" s="0">
        <f>F12+G12+H12+I12+J12+K12+L12</f>
      </c>
      <c r="N12" s="4">
        <f>(CommissionSales!K333*CommissionSales!J333)</f>
      </c>
      <c r="O12" s="4">
        <f>(CommissionSales!L333*CommissionSales!J333)</f>
      </c>
      <c r="P12" s="4">
        <f>(CommissionSales!M333*CommissionSales!J333)</f>
      </c>
      <c r="Q12" s="4">
        <f>(CommissionSales!N333*CommissionSales!J333)</f>
      </c>
      <c r="R12" s="4">
        <f>(CommissionSales!O333*CommissionSales!J333)</f>
      </c>
      <c r="S12" s="4">
        <f>(CommissionSales!P333*CommissionSales!J333)</f>
      </c>
      <c r="T12" s="4">
        <f>(CommissionSales!Q333*CommissionSales!J333)</f>
      </c>
      <c r="U12" s="4">
        <f>(CommissionSales!K333*CommissionSales!J333)+(CommissionSales!L333*CommissionSales!J333)+(CommissionSales!M333*CommissionSales!J333)+(CommissionSales!N333*CommissionSales!J333)+(CommissionSales!O333*CommissionSales!J333)+(CommissionSales!P333*CommissionSales!J333)+(CommissionSales!Q333*CommissionSales!J333)</f>
      </c>
      <c r="V12" s="4">
        <f>((CommissionSales!K333*CommissionSales!J333)*(CommissionSales!I333/100))+((CommissionSales!L333*CommissionSales!J333)*(CommissionSales!I333/100))+((CommissionSales!M333*CommissionSales!J333)*(CommissionSales!I333/100))+((CommissionSales!N333*CommissionSales!J333)*(CommissionSales!I333/100))+((CommissionSales!O333*CommissionSales!J333)*(CommissionSales!I333/100))+((CommissionSales!P333*CommissionSales!J333)*(CommissionSales!I333/100))+((CommissionSales!Q333*CommissionSales!J333)*(CommissionSales!I333/100))</f>
      </c>
      <c r="W12" s="4">
        <f>(U12 - V12)</f>
      </c>
    </row>
    <row r="13">
      <c r="A13" s="0" t="s">
        <v>45</v>
      </c>
      <c r="B13" s="0" t="s">
        <v>490</v>
      </c>
      <c r="C13" s="0" t="s">
        <v>491</v>
      </c>
      <c r="D13" s="0">
        <f>CommissionSales!I334</f>
      </c>
      <c r="E13" s="0">
        <f>CommissionSales!J334</f>
      </c>
      <c r="F13" s="0">
        <f>CommissionSales!K334</f>
      </c>
      <c r="G13" s="0">
        <f>CommissionSales!L334</f>
      </c>
      <c r="H13" s="0">
        <f>CommissionSales!M334</f>
      </c>
      <c r="I13" s="0">
        <f>CommissionSales!N334</f>
      </c>
      <c r="J13" s="0">
        <f>CommissionSales!O334</f>
      </c>
      <c r="K13" s="0">
        <f>CommissionSales!P334</f>
      </c>
      <c r="L13" s="0">
        <f>CommissionSales!Q334</f>
      </c>
      <c r="M13" s="0">
        <f>F13+G13+H13+I13+J13+K13+L13</f>
      </c>
      <c r="N13" s="4">
        <f>(CommissionSales!K334*CommissionSales!J334)</f>
      </c>
      <c r="O13" s="4">
        <f>(CommissionSales!L334*CommissionSales!J334)</f>
      </c>
      <c r="P13" s="4">
        <f>(CommissionSales!M334*CommissionSales!J334)</f>
      </c>
      <c r="Q13" s="4">
        <f>(CommissionSales!N334*CommissionSales!J334)</f>
      </c>
      <c r="R13" s="4">
        <f>(CommissionSales!O334*CommissionSales!J334)</f>
      </c>
      <c r="S13" s="4">
        <f>(CommissionSales!P334*CommissionSales!J334)</f>
      </c>
      <c r="T13" s="4">
        <f>(CommissionSales!Q334*CommissionSales!J334)</f>
      </c>
      <c r="U13" s="4">
        <f>(CommissionSales!K334*CommissionSales!J334)+(CommissionSales!L334*CommissionSales!J334)+(CommissionSales!M334*CommissionSales!J334)+(CommissionSales!N334*CommissionSales!J334)+(CommissionSales!O334*CommissionSales!J334)+(CommissionSales!P334*CommissionSales!J334)+(CommissionSales!Q334*CommissionSales!J334)</f>
      </c>
      <c r="V13" s="4">
        <f>((CommissionSales!K334*CommissionSales!J334)*(CommissionSales!I334/100))+((CommissionSales!L334*CommissionSales!J334)*(CommissionSales!I334/100))+((CommissionSales!M334*CommissionSales!J334)*(CommissionSales!I334/100))+((CommissionSales!N334*CommissionSales!J334)*(CommissionSales!I334/100))+((CommissionSales!O334*CommissionSales!J334)*(CommissionSales!I334/100))+((CommissionSales!P334*CommissionSales!J334)*(CommissionSales!I334/100))+((CommissionSales!Q334*CommissionSales!J334)*(CommissionSales!I334/100))</f>
      </c>
      <c r="W13" s="4">
        <f>(U13 - V13)</f>
      </c>
    </row>
    <row r="14">
      <c r="A14" s="0" t="s">
        <v>45</v>
      </c>
      <c r="B14" s="0" t="s">
        <v>492</v>
      </c>
      <c r="C14" s="0" t="s">
        <v>493</v>
      </c>
      <c r="D14" s="0">
        <f>CommissionSales!I335</f>
      </c>
      <c r="E14" s="0">
        <f>CommissionSales!J335</f>
      </c>
      <c r="F14" s="0">
        <f>CommissionSales!K335</f>
      </c>
      <c r="G14" s="0">
        <f>CommissionSales!L335</f>
      </c>
      <c r="H14" s="0">
        <f>CommissionSales!M335</f>
      </c>
      <c r="I14" s="0">
        <f>CommissionSales!N335</f>
      </c>
      <c r="J14" s="0">
        <f>CommissionSales!O335</f>
      </c>
      <c r="K14" s="0">
        <f>CommissionSales!P335</f>
      </c>
      <c r="L14" s="0">
        <f>CommissionSales!Q335</f>
      </c>
      <c r="M14" s="0">
        <f>F14+G14+H14+I14+J14+K14+L14</f>
      </c>
      <c r="N14" s="4">
        <f>(CommissionSales!K335*CommissionSales!J335)</f>
      </c>
      <c r="O14" s="4">
        <f>(CommissionSales!L335*CommissionSales!J335)</f>
      </c>
      <c r="P14" s="4">
        <f>(CommissionSales!M335*CommissionSales!J335)</f>
      </c>
      <c r="Q14" s="4">
        <f>(CommissionSales!N335*CommissionSales!J335)</f>
      </c>
      <c r="R14" s="4">
        <f>(CommissionSales!O335*CommissionSales!J335)</f>
      </c>
      <c r="S14" s="4">
        <f>(CommissionSales!P335*CommissionSales!J335)</f>
      </c>
      <c r="T14" s="4">
        <f>(CommissionSales!Q335*CommissionSales!J335)</f>
      </c>
      <c r="U14" s="4">
        <f>(CommissionSales!K335*CommissionSales!J335)+(CommissionSales!L335*CommissionSales!J335)+(CommissionSales!M335*CommissionSales!J335)+(CommissionSales!N335*CommissionSales!J335)+(CommissionSales!O335*CommissionSales!J335)+(CommissionSales!P335*CommissionSales!J335)+(CommissionSales!Q335*CommissionSales!J335)</f>
      </c>
      <c r="V14" s="4">
        <f>((CommissionSales!K335*CommissionSales!J335)*(CommissionSales!I335/100))+((CommissionSales!L335*CommissionSales!J335)*(CommissionSales!I335/100))+((CommissionSales!M335*CommissionSales!J335)*(CommissionSales!I335/100))+((CommissionSales!N335*CommissionSales!J335)*(CommissionSales!I335/100))+((CommissionSales!O335*CommissionSales!J335)*(CommissionSales!I335/100))+((CommissionSales!P335*CommissionSales!J335)*(CommissionSales!I335/100))+((CommissionSales!Q335*CommissionSales!J335)*(CommissionSales!I335/100))</f>
      </c>
      <c r="W14" s="4">
        <f>(U14 - V14)</f>
      </c>
    </row>
    <row r="15">
      <c r="A15" s="0" t="s">
        <v>45</v>
      </c>
      <c r="B15" s="0" t="s">
        <v>494</v>
      </c>
      <c r="C15" s="0" t="s">
        <v>495</v>
      </c>
      <c r="D15" s="0">
        <f>CommissionSales!I336</f>
      </c>
      <c r="E15" s="0">
        <f>CommissionSales!J336</f>
      </c>
      <c r="F15" s="0">
        <f>CommissionSales!K336</f>
      </c>
      <c r="G15" s="0">
        <f>CommissionSales!L336</f>
      </c>
      <c r="H15" s="0">
        <f>CommissionSales!M336</f>
      </c>
      <c r="I15" s="0">
        <f>CommissionSales!N336</f>
      </c>
      <c r="J15" s="0">
        <f>CommissionSales!O336</f>
      </c>
      <c r="K15" s="0">
        <f>CommissionSales!P336</f>
      </c>
      <c r="L15" s="0">
        <f>CommissionSales!Q336</f>
      </c>
      <c r="M15" s="0">
        <f>F15+G15+H15+I15+J15+K15+L15</f>
      </c>
      <c r="N15" s="4">
        <f>(CommissionSales!K336*CommissionSales!J336)</f>
      </c>
      <c r="O15" s="4">
        <f>(CommissionSales!L336*CommissionSales!J336)</f>
      </c>
      <c r="P15" s="4">
        <f>(CommissionSales!M336*CommissionSales!J336)</f>
      </c>
      <c r="Q15" s="4">
        <f>(CommissionSales!N336*CommissionSales!J336)</f>
      </c>
      <c r="R15" s="4">
        <f>(CommissionSales!O336*CommissionSales!J336)</f>
      </c>
      <c r="S15" s="4">
        <f>(CommissionSales!P336*CommissionSales!J336)</f>
      </c>
      <c r="T15" s="4">
        <f>(CommissionSales!Q336*CommissionSales!J336)</f>
      </c>
      <c r="U15" s="4">
        <f>(CommissionSales!K336*CommissionSales!J336)+(CommissionSales!L336*CommissionSales!J336)+(CommissionSales!M336*CommissionSales!J336)+(CommissionSales!N336*CommissionSales!J336)+(CommissionSales!O336*CommissionSales!J336)+(CommissionSales!P336*CommissionSales!J336)+(CommissionSales!Q336*CommissionSales!J336)</f>
      </c>
      <c r="V15" s="4">
        <f>((CommissionSales!K336*CommissionSales!J336)*(CommissionSales!I336/100))+((CommissionSales!L336*CommissionSales!J336)*(CommissionSales!I336/100))+((CommissionSales!M336*CommissionSales!J336)*(CommissionSales!I336/100))+((CommissionSales!N336*CommissionSales!J336)*(CommissionSales!I336/100))+((CommissionSales!O336*CommissionSales!J336)*(CommissionSales!I336/100))+((CommissionSales!P336*CommissionSales!J336)*(CommissionSales!I336/100))+((CommissionSales!Q336*CommissionSales!J336)*(CommissionSales!I336/100))</f>
      </c>
      <c r="W15" s="4">
        <f>(U15 - V15)</f>
      </c>
    </row>
    <row r="16">
      <c r="U16" s="4"/>
      <c r="V16" s="4"/>
      <c r="W16" s="4"/>
    </row>
    <row r="17">
      <c r="A17" s="6" t="s">
        <v>981</v>
      </c>
      <c r="U17" s="6">
        <f>SUM(U2:U16)</f>
      </c>
      <c r="V17" s="6">
        <f>SUM(V2:V16)</f>
      </c>
      <c r="W17" s="6">
        <f>SUM(W2:W16)</f>
      </c>
    </row>
  </sheetData>
  <headerFooter/>
</worksheet>
</file>

<file path=xl/worksheets/sheet17.xml><?xml version="1.0" encoding="utf-8"?>
<worksheet xmlns:r="http://schemas.openxmlformats.org/officeDocument/2006/relationships" xmlns="http://schemas.openxmlformats.org/spreadsheetml/2006/main">
  <dimension ref="A1:W16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38</v>
      </c>
      <c r="B2" s="0" t="s">
        <v>498</v>
      </c>
      <c r="C2" s="0" t="s">
        <v>499</v>
      </c>
      <c r="D2" s="0">
        <f>CommissionSales!I337</f>
      </c>
      <c r="E2" s="0">
        <f>CommissionSales!J337</f>
      </c>
      <c r="F2" s="0">
        <f>CommissionSales!K337</f>
      </c>
      <c r="G2" s="0">
        <f>CommissionSales!L337</f>
      </c>
      <c r="H2" s="0">
        <f>CommissionSales!M337</f>
      </c>
      <c r="I2" s="0">
        <f>CommissionSales!N337</f>
      </c>
      <c r="J2" s="0">
        <f>CommissionSales!O337</f>
      </c>
      <c r="K2" s="0">
        <f>CommissionSales!P337</f>
      </c>
      <c r="L2" s="0">
        <f>CommissionSales!Q337</f>
      </c>
      <c r="M2" s="0">
        <f>F2+G2+H2+I2+J2+K2+L2</f>
      </c>
      <c r="N2" s="4">
        <f>(CommissionSales!K337*CommissionSales!J337)</f>
      </c>
      <c r="O2" s="4">
        <f>(CommissionSales!L337*CommissionSales!J337)</f>
      </c>
      <c r="P2" s="4">
        <f>(CommissionSales!M337*CommissionSales!J337)</f>
      </c>
      <c r="Q2" s="4">
        <f>(CommissionSales!N337*CommissionSales!J337)</f>
      </c>
      <c r="R2" s="4">
        <f>(CommissionSales!O337*CommissionSales!J337)</f>
      </c>
      <c r="S2" s="4">
        <f>(CommissionSales!P337*CommissionSales!J337)</f>
      </c>
      <c r="T2" s="4">
        <f>(CommissionSales!Q337*CommissionSales!J337)</f>
      </c>
      <c r="U2" s="4">
        <f>(CommissionSales!K337*CommissionSales!J337)+(CommissionSales!L337*CommissionSales!J337)+(CommissionSales!M337*CommissionSales!J337)+(CommissionSales!N337*CommissionSales!J337)+(CommissionSales!O337*CommissionSales!J337)+(CommissionSales!P337*CommissionSales!J337)+(CommissionSales!Q337*CommissionSales!J337)</f>
      </c>
      <c r="V2" s="4">
        <f>((CommissionSales!K337*CommissionSales!J337)*(CommissionSales!I337/100))+((CommissionSales!L337*CommissionSales!J337)*(CommissionSales!I337/100))+((CommissionSales!M337*CommissionSales!J337)*(CommissionSales!I337/100))+((CommissionSales!N337*CommissionSales!J337)*(CommissionSales!I337/100))+((CommissionSales!O337*CommissionSales!J337)*(CommissionSales!I337/100))+((CommissionSales!P337*CommissionSales!J337)*(CommissionSales!I337/100))+((CommissionSales!Q337*CommissionSales!J337)*(CommissionSales!I337/100))</f>
      </c>
      <c r="W2" s="4">
        <f>(U2 - V2)</f>
      </c>
    </row>
    <row r="3">
      <c r="A3" s="0" t="s">
        <v>38</v>
      </c>
      <c r="B3" s="0" t="s">
        <v>500</v>
      </c>
      <c r="C3" s="0" t="s">
        <v>501</v>
      </c>
      <c r="D3" s="0">
        <f>CommissionSales!I338</f>
      </c>
      <c r="E3" s="0">
        <f>CommissionSales!J338</f>
      </c>
      <c r="F3" s="0">
        <f>CommissionSales!K338</f>
      </c>
      <c r="G3" s="0">
        <f>CommissionSales!L338</f>
      </c>
      <c r="H3" s="0">
        <f>CommissionSales!M338</f>
      </c>
      <c r="I3" s="0">
        <f>CommissionSales!N338</f>
      </c>
      <c r="J3" s="0">
        <f>CommissionSales!O338</f>
      </c>
      <c r="K3" s="0">
        <f>CommissionSales!P338</f>
      </c>
      <c r="L3" s="0">
        <f>CommissionSales!Q338</f>
      </c>
      <c r="M3" s="0">
        <f>F3+G3+H3+I3+J3+K3+L3</f>
      </c>
      <c r="N3" s="4">
        <f>(CommissionSales!K338*CommissionSales!J338)</f>
      </c>
      <c r="O3" s="4">
        <f>(CommissionSales!L338*CommissionSales!J338)</f>
      </c>
      <c r="P3" s="4">
        <f>(CommissionSales!M338*CommissionSales!J338)</f>
      </c>
      <c r="Q3" s="4">
        <f>(CommissionSales!N338*CommissionSales!J338)</f>
      </c>
      <c r="R3" s="4">
        <f>(CommissionSales!O338*CommissionSales!J338)</f>
      </c>
      <c r="S3" s="4">
        <f>(CommissionSales!P338*CommissionSales!J338)</f>
      </c>
      <c r="T3" s="4">
        <f>(CommissionSales!Q338*CommissionSales!J338)</f>
      </c>
      <c r="U3" s="4">
        <f>(CommissionSales!K338*CommissionSales!J338)+(CommissionSales!L338*CommissionSales!J338)+(CommissionSales!M338*CommissionSales!J338)+(CommissionSales!N338*CommissionSales!J338)+(CommissionSales!O338*CommissionSales!J338)+(CommissionSales!P338*CommissionSales!J338)+(CommissionSales!Q338*CommissionSales!J338)</f>
      </c>
      <c r="V3" s="4">
        <f>((CommissionSales!K338*CommissionSales!J338)*(CommissionSales!I338/100))+((CommissionSales!L338*CommissionSales!J338)*(CommissionSales!I338/100))+((CommissionSales!M338*CommissionSales!J338)*(CommissionSales!I338/100))+((CommissionSales!N338*CommissionSales!J338)*(CommissionSales!I338/100))+((CommissionSales!O338*CommissionSales!J338)*(CommissionSales!I338/100))+((CommissionSales!P338*CommissionSales!J338)*(CommissionSales!I338/100))+((CommissionSales!Q338*CommissionSales!J338)*(CommissionSales!I338/100))</f>
      </c>
      <c r="W3" s="4">
        <f>(U3 - V3)</f>
      </c>
    </row>
    <row r="4">
      <c r="A4" s="0" t="s">
        <v>38</v>
      </c>
      <c r="B4" s="0" t="s">
        <v>502</v>
      </c>
      <c r="C4" s="0" t="s">
        <v>503</v>
      </c>
      <c r="D4" s="0">
        <f>CommissionSales!I339</f>
      </c>
      <c r="E4" s="0">
        <f>CommissionSales!J339</f>
      </c>
      <c r="F4" s="0">
        <f>CommissionSales!K339</f>
      </c>
      <c r="G4" s="0">
        <f>CommissionSales!L339</f>
      </c>
      <c r="H4" s="0">
        <f>CommissionSales!M339</f>
      </c>
      <c r="I4" s="0">
        <f>CommissionSales!N339</f>
      </c>
      <c r="J4" s="0">
        <f>CommissionSales!O339</f>
      </c>
      <c r="K4" s="0">
        <f>CommissionSales!P339</f>
      </c>
      <c r="L4" s="0">
        <f>CommissionSales!Q339</f>
      </c>
      <c r="M4" s="0">
        <f>F4+G4+H4+I4+J4+K4+L4</f>
      </c>
      <c r="N4" s="4">
        <f>(CommissionSales!K339*CommissionSales!J339)</f>
      </c>
      <c r="O4" s="4">
        <f>(CommissionSales!L339*CommissionSales!J339)</f>
      </c>
      <c r="P4" s="4">
        <f>(CommissionSales!M339*CommissionSales!J339)</f>
      </c>
      <c r="Q4" s="4">
        <f>(CommissionSales!N339*CommissionSales!J339)</f>
      </c>
      <c r="R4" s="4">
        <f>(CommissionSales!O339*CommissionSales!J339)</f>
      </c>
      <c r="S4" s="4">
        <f>(CommissionSales!P339*CommissionSales!J339)</f>
      </c>
      <c r="T4" s="4">
        <f>(CommissionSales!Q339*CommissionSales!J339)</f>
      </c>
      <c r="U4" s="4">
        <f>(CommissionSales!K339*CommissionSales!J339)+(CommissionSales!L339*CommissionSales!J339)+(CommissionSales!M339*CommissionSales!J339)+(CommissionSales!N339*CommissionSales!J339)+(CommissionSales!O339*CommissionSales!J339)+(CommissionSales!P339*CommissionSales!J339)+(CommissionSales!Q339*CommissionSales!J339)</f>
      </c>
      <c r="V4" s="4">
        <f>((CommissionSales!K339*CommissionSales!J339)*(CommissionSales!I339/100))+((CommissionSales!L339*CommissionSales!J339)*(CommissionSales!I339/100))+((CommissionSales!M339*CommissionSales!J339)*(CommissionSales!I339/100))+((CommissionSales!N339*CommissionSales!J339)*(CommissionSales!I339/100))+((CommissionSales!O339*CommissionSales!J339)*(CommissionSales!I339/100))+((CommissionSales!P339*CommissionSales!J339)*(CommissionSales!I339/100))+((CommissionSales!Q339*CommissionSales!J339)*(CommissionSales!I339/100))</f>
      </c>
      <c r="W4" s="4">
        <f>(U4 - V4)</f>
      </c>
    </row>
    <row r="5">
      <c r="A5" s="0" t="s">
        <v>45</v>
      </c>
      <c r="B5" s="0" t="s">
        <v>504</v>
      </c>
      <c r="C5" s="0" t="s">
        <v>505</v>
      </c>
      <c r="D5" s="0">
        <f>CommissionSales!I340</f>
      </c>
      <c r="E5" s="0">
        <f>CommissionSales!J340</f>
      </c>
      <c r="F5" s="0">
        <f>CommissionSales!K340</f>
      </c>
      <c r="G5" s="0">
        <f>CommissionSales!L340</f>
      </c>
      <c r="H5" s="0">
        <f>CommissionSales!M340</f>
      </c>
      <c r="I5" s="0">
        <f>CommissionSales!N340</f>
      </c>
      <c r="J5" s="0">
        <f>CommissionSales!O340</f>
      </c>
      <c r="K5" s="0">
        <f>CommissionSales!P340</f>
      </c>
      <c r="L5" s="0">
        <f>CommissionSales!Q340</f>
      </c>
      <c r="M5" s="0">
        <f>F5+G5+H5+I5+J5+K5+L5</f>
      </c>
      <c r="N5" s="4">
        <f>(CommissionSales!K340*CommissionSales!J340)</f>
      </c>
      <c r="O5" s="4">
        <f>(CommissionSales!L340*CommissionSales!J340)</f>
      </c>
      <c r="P5" s="4">
        <f>(CommissionSales!M340*CommissionSales!J340)</f>
      </c>
      <c r="Q5" s="4">
        <f>(CommissionSales!N340*CommissionSales!J340)</f>
      </c>
      <c r="R5" s="4">
        <f>(CommissionSales!O340*CommissionSales!J340)</f>
      </c>
      <c r="S5" s="4">
        <f>(CommissionSales!P340*CommissionSales!J340)</f>
      </c>
      <c r="T5" s="4">
        <f>(CommissionSales!Q340*CommissionSales!J340)</f>
      </c>
      <c r="U5" s="4">
        <f>(CommissionSales!K340*CommissionSales!J340)+(CommissionSales!L340*CommissionSales!J340)+(CommissionSales!M340*CommissionSales!J340)+(CommissionSales!N340*CommissionSales!J340)+(CommissionSales!O340*CommissionSales!J340)+(CommissionSales!P340*CommissionSales!J340)+(CommissionSales!Q340*CommissionSales!J340)</f>
      </c>
      <c r="V5" s="4">
        <f>((CommissionSales!K340*CommissionSales!J340)*(CommissionSales!I340/100))+((CommissionSales!L340*CommissionSales!J340)*(CommissionSales!I340/100))+((CommissionSales!M340*CommissionSales!J340)*(CommissionSales!I340/100))+((CommissionSales!N340*CommissionSales!J340)*(CommissionSales!I340/100))+((CommissionSales!O340*CommissionSales!J340)*(CommissionSales!I340/100))+((CommissionSales!P340*CommissionSales!J340)*(CommissionSales!I340/100))+((CommissionSales!Q340*CommissionSales!J340)*(CommissionSales!I340/100))</f>
      </c>
      <c r="W5" s="4">
        <f>(U5 - V5)</f>
      </c>
    </row>
    <row r="6">
      <c r="A6" s="0" t="s">
        <v>45</v>
      </c>
      <c r="B6" s="0" t="s">
        <v>506</v>
      </c>
      <c r="C6" s="0" t="s">
        <v>507</v>
      </c>
      <c r="D6" s="0">
        <f>CommissionSales!I341</f>
      </c>
      <c r="E6" s="0">
        <f>CommissionSales!J341</f>
      </c>
      <c r="F6" s="0">
        <f>CommissionSales!K341</f>
      </c>
      <c r="G6" s="0">
        <f>CommissionSales!L341</f>
      </c>
      <c r="H6" s="0">
        <f>CommissionSales!M341</f>
      </c>
      <c r="I6" s="0">
        <f>CommissionSales!N341</f>
      </c>
      <c r="J6" s="0">
        <f>CommissionSales!O341</f>
      </c>
      <c r="K6" s="0">
        <f>CommissionSales!P341</f>
      </c>
      <c r="L6" s="0">
        <f>CommissionSales!Q341</f>
      </c>
      <c r="M6" s="0">
        <f>F6+G6+H6+I6+J6+K6+L6</f>
      </c>
      <c r="N6" s="4">
        <f>(CommissionSales!K341*CommissionSales!J341)</f>
      </c>
      <c r="O6" s="4">
        <f>(CommissionSales!L341*CommissionSales!J341)</f>
      </c>
      <c r="P6" s="4">
        <f>(CommissionSales!M341*CommissionSales!J341)</f>
      </c>
      <c r="Q6" s="4">
        <f>(CommissionSales!N341*CommissionSales!J341)</f>
      </c>
      <c r="R6" s="4">
        <f>(CommissionSales!O341*CommissionSales!J341)</f>
      </c>
      <c r="S6" s="4">
        <f>(CommissionSales!P341*CommissionSales!J341)</f>
      </c>
      <c r="T6" s="4">
        <f>(CommissionSales!Q341*CommissionSales!J341)</f>
      </c>
      <c r="U6" s="4">
        <f>(CommissionSales!K341*CommissionSales!J341)+(CommissionSales!L341*CommissionSales!J341)+(CommissionSales!M341*CommissionSales!J341)+(CommissionSales!N341*CommissionSales!J341)+(CommissionSales!O341*CommissionSales!J341)+(CommissionSales!P341*CommissionSales!J341)+(CommissionSales!Q341*CommissionSales!J341)</f>
      </c>
      <c r="V6" s="4">
        <f>((CommissionSales!K341*CommissionSales!J341)*(CommissionSales!I341/100))+((CommissionSales!L341*CommissionSales!J341)*(CommissionSales!I341/100))+((CommissionSales!M341*CommissionSales!J341)*(CommissionSales!I341/100))+((CommissionSales!N341*CommissionSales!J341)*(CommissionSales!I341/100))+((CommissionSales!O341*CommissionSales!J341)*(CommissionSales!I341/100))+((CommissionSales!P341*CommissionSales!J341)*(CommissionSales!I341/100))+((CommissionSales!Q341*CommissionSales!J341)*(CommissionSales!I341/100))</f>
      </c>
      <c r="W6" s="4">
        <f>(U6 - V6)</f>
      </c>
    </row>
    <row r="7">
      <c r="A7" s="0" t="s">
        <v>45</v>
      </c>
      <c r="B7" s="0" t="s">
        <v>508</v>
      </c>
      <c r="C7" s="0" t="s">
        <v>509</v>
      </c>
      <c r="D7" s="0">
        <f>CommissionSales!I342</f>
      </c>
      <c r="E7" s="0">
        <f>CommissionSales!J342</f>
      </c>
      <c r="F7" s="0">
        <f>CommissionSales!K342</f>
      </c>
      <c r="G7" s="0">
        <f>CommissionSales!L342</f>
      </c>
      <c r="H7" s="0">
        <f>CommissionSales!M342</f>
      </c>
      <c r="I7" s="0">
        <f>CommissionSales!N342</f>
      </c>
      <c r="J7" s="0">
        <f>CommissionSales!O342</f>
      </c>
      <c r="K7" s="0">
        <f>CommissionSales!P342</f>
      </c>
      <c r="L7" s="0">
        <f>CommissionSales!Q342</f>
      </c>
      <c r="M7" s="0">
        <f>F7+G7+H7+I7+J7+K7+L7</f>
      </c>
      <c r="N7" s="4">
        <f>(CommissionSales!K342*CommissionSales!J342)</f>
      </c>
      <c r="O7" s="4">
        <f>(CommissionSales!L342*CommissionSales!J342)</f>
      </c>
      <c r="P7" s="4">
        <f>(CommissionSales!M342*CommissionSales!J342)</f>
      </c>
      <c r="Q7" s="4">
        <f>(CommissionSales!N342*CommissionSales!J342)</f>
      </c>
      <c r="R7" s="4">
        <f>(CommissionSales!O342*CommissionSales!J342)</f>
      </c>
      <c r="S7" s="4">
        <f>(CommissionSales!P342*CommissionSales!J342)</f>
      </c>
      <c r="T7" s="4">
        <f>(CommissionSales!Q342*CommissionSales!J342)</f>
      </c>
      <c r="U7" s="4">
        <f>(CommissionSales!K342*CommissionSales!J342)+(CommissionSales!L342*CommissionSales!J342)+(CommissionSales!M342*CommissionSales!J342)+(CommissionSales!N342*CommissionSales!J342)+(CommissionSales!O342*CommissionSales!J342)+(CommissionSales!P342*CommissionSales!J342)+(CommissionSales!Q342*CommissionSales!J342)</f>
      </c>
      <c r="V7" s="4">
        <f>((CommissionSales!K342*CommissionSales!J342)*(CommissionSales!I342/100))+((CommissionSales!L342*CommissionSales!J342)*(CommissionSales!I342/100))+((CommissionSales!M342*CommissionSales!J342)*(CommissionSales!I342/100))+((CommissionSales!N342*CommissionSales!J342)*(CommissionSales!I342/100))+((CommissionSales!O342*CommissionSales!J342)*(CommissionSales!I342/100))+((CommissionSales!P342*CommissionSales!J342)*(CommissionSales!I342/100))+((CommissionSales!Q342*CommissionSales!J342)*(CommissionSales!I342/100))</f>
      </c>
      <c r="W7" s="4">
        <f>(U7 - V7)</f>
      </c>
    </row>
    <row r="8">
      <c r="A8" s="0" t="s">
        <v>45</v>
      </c>
      <c r="B8" s="0" t="s">
        <v>510</v>
      </c>
      <c r="C8" s="0" t="s">
        <v>511</v>
      </c>
      <c r="D8" s="0">
        <f>CommissionSales!I343</f>
      </c>
      <c r="E8" s="0">
        <f>CommissionSales!J343</f>
      </c>
      <c r="F8" s="0">
        <f>CommissionSales!K343</f>
      </c>
      <c r="G8" s="0">
        <f>CommissionSales!L343</f>
      </c>
      <c r="H8" s="0">
        <f>CommissionSales!M343</f>
      </c>
      <c r="I8" s="0">
        <f>CommissionSales!N343</f>
      </c>
      <c r="J8" s="0">
        <f>CommissionSales!O343</f>
      </c>
      <c r="K8" s="0">
        <f>CommissionSales!P343</f>
      </c>
      <c r="L8" s="0">
        <f>CommissionSales!Q343</f>
      </c>
      <c r="M8" s="0">
        <f>F8+G8+H8+I8+J8+K8+L8</f>
      </c>
      <c r="N8" s="4">
        <f>(CommissionSales!K343*CommissionSales!J343)</f>
      </c>
      <c r="O8" s="4">
        <f>(CommissionSales!L343*CommissionSales!J343)</f>
      </c>
      <c r="P8" s="4">
        <f>(CommissionSales!M343*CommissionSales!J343)</f>
      </c>
      <c r="Q8" s="4">
        <f>(CommissionSales!N343*CommissionSales!J343)</f>
      </c>
      <c r="R8" s="4">
        <f>(CommissionSales!O343*CommissionSales!J343)</f>
      </c>
      <c r="S8" s="4">
        <f>(CommissionSales!P343*CommissionSales!J343)</f>
      </c>
      <c r="T8" s="4">
        <f>(CommissionSales!Q343*CommissionSales!J343)</f>
      </c>
      <c r="U8" s="4">
        <f>(CommissionSales!K343*CommissionSales!J343)+(CommissionSales!L343*CommissionSales!J343)+(CommissionSales!M343*CommissionSales!J343)+(CommissionSales!N343*CommissionSales!J343)+(CommissionSales!O343*CommissionSales!J343)+(CommissionSales!P343*CommissionSales!J343)+(CommissionSales!Q343*CommissionSales!J343)</f>
      </c>
      <c r="V8" s="4">
        <f>((CommissionSales!K343*CommissionSales!J343)*(CommissionSales!I343/100))+((CommissionSales!L343*CommissionSales!J343)*(CommissionSales!I343/100))+((CommissionSales!M343*CommissionSales!J343)*(CommissionSales!I343/100))+((CommissionSales!N343*CommissionSales!J343)*(CommissionSales!I343/100))+((CommissionSales!O343*CommissionSales!J343)*(CommissionSales!I343/100))+((CommissionSales!P343*CommissionSales!J343)*(CommissionSales!I343/100))+((CommissionSales!Q343*CommissionSales!J343)*(CommissionSales!I343/100))</f>
      </c>
      <c r="W8" s="4">
        <f>(U8 - V8)</f>
      </c>
    </row>
    <row r="9">
      <c r="A9" s="0" t="s">
        <v>45</v>
      </c>
      <c r="B9" s="0" t="s">
        <v>512</v>
      </c>
      <c r="C9" s="0" t="s">
        <v>513</v>
      </c>
      <c r="D9" s="0">
        <f>CommissionSales!I344</f>
      </c>
      <c r="E9" s="0">
        <f>CommissionSales!J344</f>
      </c>
      <c r="F9" s="0">
        <f>CommissionSales!K344</f>
      </c>
      <c r="G9" s="0">
        <f>CommissionSales!L344</f>
      </c>
      <c r="H9" s="0">
        <f>CommissionSales!M344</f>
      </c>
      <c r="I9" s="0">
        <f>CommissionSales!N344</f>
      </c>
      <c r="J9" s="0">
        <f>CommissionSales!O344</f>
      </c>
      <c r="K9" s="0">
        <f>CommissionSales!P344</f>
      </c>
      <c r="L9" s="0">
        <f>CommissionSales!Q344</f>
      </c>
      <c r="M9" s="0">
        <f>F9+G9+H9+I9+J9+K9+L9</f>
      </c>
      <c r="N9" s="4">
        <f>(CommissionSales!K344*CommissionSales!J344)</f>
      </c>
      <c r="O9" s="4">
        <f>(CommissionSales!L344*CommissionSales!J344)</f>
      </c>
      <c r="P9" s="4">
        <f>(CommissionSales!M344*CommissionSales!J344)</f>
      </c>
      <c r="Q9" s="4">
        <f>(CommissionSales!N344*CommissionSales!J344)</f>
      </c>
      <c r="R9" s="4">
        <f>(CommissionSales!O344*CommissionSales!J344)</f>
      </c>
      <c r="S9" s="4">
        <f>(CommissionSales!P344*CommissionSales!J344)</f>
      </c>
      <c r="T9" s="4">
        <f>(CommissionSales!Q344*CommissionSales!J344)</f>
      </c>
      <c r="U9" s="4">
        <f>(CommissionSales!K344*CommissionSales!J344)+(CommissionSales!L344*CommissionSales!J344)+(CommissionSales!M344*CommissionSales!J344)+(CommissionSales!N344*CommissionSales!J344)+(CommissionSales!O344*CommissionSales!J344)+(CommissionSales!P344*CommissionSales!J344)+(CommissionSales!Q344*CommissionSales!J344)</f>
      </c>
      <c r="V9" s="4">
        <f>((CommissionSales!K344*CommissionSales!J344)*(CommissionSales!I344/100))+((CommissionSales!L344*CommissionSales!J344)*(CommissionSales!I344/100))+((CommissionSales!M344*CommissionSales!J344)*(CommissionSales!I344/100))+((CommissionSales!N344*CommissionSales!J344)*(CommissionSales!I344/100))+((CommissionSales!O344*CommissionSales!J344)*(CommissionSales!I344/100))+((CommissionSales!P344*CommissionSales!J344)*(CommissionSales!I344/100))+((CommissionSales!Q344*CommissionSales!J344)*(CommissionSales!I344/100))</f>
      </c>
      <c r="W9" s="4">
        <f>(U9 - V9)</f>
      </c>
    </row>
    <row r="10">
      <c r="A10" s="0" t="s">
        <v>45</v>
      </c>
      <c r="B10" s="0" t="s">
        <v>498</v>
      </c>
      <c r="C10" s="0" t="s">
        <v>499</v>
      </c>
      <c r="D10" s="0">
        <f>CommissionSales!I345</f>
      </c>
      <c r="E10" s="0">
        <f>CommissionSales!J345</f>
      </c>
      <c r="F10" s="0">
        <f>CommissionSales!K345</f>
      </c>
      <c r="G10" s="0">
        <f>CommissionSales!L345</f>
      </c>
      <c r="H10" s="0">
        <f>CommissionSales!M345</f>
      </c>
      <c r="I10" s="0">
        <f>CommissionSales!N345</f>
      </c>
      <c r="J10" s="0">
        <f>CommissionSales!O345</f>
      </c>
      <c r="K10" s="0">
        <f>CommissionSales!P345</f>
      </c>
      <c r="L10" s="0">
        <f>CommissionSales!Q345</f>
      </c>
      <c r="M10" s="0">
        <f>F10+G10+H10+I10+J10+K10+L10</f>
      </c>
      <c r="N10" s="4">
        <f>(CommissionSales!K345*CommissionSales!J345)</f>
      </c>
      <c r="O10" s="4">
        <f>(CommissionSales!L345*CommissionSales!J345)</f>
      </c>
      <c r="P10" s="4">
        <f>(CommissionSales!M345*CommissionSales!J345)</f>
      </c>
      <c r="Q10" s="4">
        <f>(CommissionSales!N345*CommissionSales!J345)</f>
      </c>
      <c r="R10" s="4">
        <f>(CommissionSales!O345*CommissionSales!J345)</f>
      </c>
      <c r="S10" s="4">
        <f>(CommissionSales!P345*CommissionSales!J345)</f>
      </c>
      <c r="T10" s="4">
        <f>(CommissionSales!Q345*CommissionSales!J345)</f>
      </c>
      <c r="U10" s="4">
        <f>(CommissionSales!K345*CommissionSales!J345)+(CommissionSales!L345*CommissionSales!J345)+(CommissionSales!M345*CommissionSales!J345)+(CommissionSales!N345*CommissionSales!J345)+(CommissionSales!O345*CommissionSales!J345)+(CommissionSales!P345*CommissionSales!J345)+(CommissionSales!Q345*CommissionSales!J345)</f>
      </c>
      <c r="V10" s="4">
        <f>((CommissionSales!K345*CommissionSales!J345)*(CommissionSales!I345/100))+((CommissionSales!L345*CommissionSales!J345)*(CommissionSales!I345/100))+((CommissionSales!M345*CommissionSales!J345)*(CommissionSales!I345/100))+((CommissionSales!N345*CommissionSales!J345)*(CommissionSales!I345/100))+((CommissionSales!O345*CommissionSales!J345)*(CommissionSales!I345/100))+((CommissionSales!P345*CommissionSales!J345)*(CommissionSales!I345/100))+((CommissionSales!Q345*CommissionSales!J345)*(CommissionSales!I345/100))</f>
      </c>
      <c r="W10" s="4">
        <f>(U10 - V10)</f>
      </c>
    </row>
    <row r="11">
      <c r="A11" s="0" t="s">
        <v>45</v>
      </c>
      <c r="B11" s="0" t="s">
        <v>500</v>
      </c>
      <c r="C11" s="0" t="s">
        <v>501</v>
      </c>
      <c r="D11" s="0">
        <f>CommissionSales!I346</f>
      </c>
      <c r="E11" s="0">
        <f>CommissionSales!J346</f>
      </c>
      <c r="F11" s="0">
        <f>CommissionSales!K346</f>
      </c>
      <c r="G11" s="0">
        <f>CommissionSales!L346</f>
      </c>
      <c r="H11" s="0">
        <f>CommissionSales!M346</f>
      </c>
      <c r="I11" s="0">
        <f>CommissionSales!N346</f>
      </c>
      <c r="J11" s="0">
        <f>CommissionSales!O346</f>
      </c>
      <c r="K11" s="0">
        <f>CommissionSales!P346</f>
      </c>
      <c r="L11" s="0">
        <f>CommissionSales!Q346</f>
      </c>
      <c r="M11" s="0">
        <f>F11+G11+H11+I11+J11+K11+L11</f>
      </c>
      <c r="N11" s="4">
        <f>(CommissionSales!K346*CommissionSales!J346)</f>
      </c>
      <c r="O11" s="4">
        <f>(CommissionSales!L346*CommissionSales!J346)</f>
      </c>
      <c r="P11" s="4">
        <f>(CommissionSales!M346*CommissionSales!J346)</f>
      </c>
      <c r="Q11" s="4">
        <f>(CommissionSales!N346*CommissionSales!J346)</f>
      </c>
      <c r="R11" s="4">
        <f>(CommissionSales!O346*CommissionSales!J346)</f>
      </c>
      <c r="S11" s="4">
        <f>(CommissionSales!P346*CommissionSales!J346)</f>
      </c>
      <c r="T11" s="4">
        <f>(CommissionSales!Q346*CommissionSales!J346)</f>
      </c>
      <c r="U11" s="4">
        <f>(CommissionSales!K346*CommissionSales!J346)+(CommissionSales!L346*CommissionSales!J346)+(CommissionSales!M346*CommissionSales!J346)+(CommissionSales!N346*CommissionSales!J346)+(CommissionSales!O346*CommissionSales!J346)+(CommissionSales!P346*CommissionSales!J346)+(CommissionSales!Q346*CommissionSales!J346)</f>
      </c>
      <c r="V11" s="4">
        <f>((CommissionSales!K346*CommissionSales!J346)*(CommissionSales!I346/100))+((CommissionSales!L346*CommissionSales!J346)*(CommissionSales!I346/100))+((CommissionSales!M346*CommissionSales!J346)*(CommissionSales!I346/100))+((CommissionSales!N346*CommissionSales!J346)*(CommissionSales!I346/100))+((CommissionSales!O346*CommissionSales!J346)*(CommissionSales!I346/100))+((CommissionSales!P346*CommissionSales!J346)*(CommissionSales!I346/100))+((CommissionSales!Q346*CommissionSales!J346)*(CommissionSales!I346/100))</f>
      </c>
      <c r="W11" s="4">
        <f>(U11 - V11)</f>
      </c>
    </row>
    <row r="12">
      <c r="A12" s="0" t="s">
        <v>45</v>
      </c>
      <c r="B12" s="0" t="s">
        <v>514</v>
      </c>
      <c r="C12" s="0" t="s">
        <v>515</v>
      </c>
      <c r="D12" s="0">
        <f>CommissionSales!I347</f>
      </c>
      <c r="E12" s="0">
        <f>CommissionSales!J347</f>
      </c>
      <c r="F12" s="0">
        <f>CommissionSales!K347</f>
      </c>
      <c r="G12" s="0">
        <f>CommissionSales!L347</f>
      </c>
      <c r="H12" s="0">
        <f>CommissionSales!M347</f>
      </c>
      <c r="I12" s="0">
        <f>CommissionSales!N347</f>
      </c>
      <c r="J12" s="0">
        <f>CommissionSales!O347</f>
      </c>
      <c r="K12" s="0">
        <f>CommissionSales!P347</f>
      </c>
      <c r="L12" s="0">
        <f>CommissionSales!Q347</f>
      </c>
      <c r="M12" s="0">
        <f>F12+G12+H12+I12+J12+K12+L12</f>
      </c>
      <c r="N12" s="4">
        <f>(CommissionSales!K347*CommissionSales!J347)</f>
      </c>
      <c r="O12" s="4">
        <f>(CommissionSales!L347*CommissionSales!J347)</f>
      </c>
      <c r="P12" s="4">
        <f>(CommissionSales!M347*CommissionSales!J347)</f>
      </c>
      <c r="Q12" s="4">
        <f>(CommissionSales!N347*CommissionSales!J347)</f>
      </c>
      <c r="R12" s="4">
        <f>(CommissionSales!O347*CommissionSales!J347)</f>
      </c>
      <c r="S12" s="4">
        <f>(CommissionSales!P347*CommissionSales!J347)</f>
      </c>
      <c r="T12" s="4">
        <f>(CommissionSales!Q347*CommissionSales!J347)</f>
      </c>
      <c r="U12" s="4">
        <f>(CommissionSales!K347*CommissionSales!J347)+(CommissionSales!L347*CommissionSales!J347)+(CommissionSales!M347*CommissionSales!J347)+(CommissionSales!N347*CommissionSales!J347)+(CommissionSales!O347*CommissionSales!J347)+(CommissionSales!P347*CommissionSales!J347)+(CommissionSales!Q347*CommissionSales!J347)</f>
      </c>
      <c r="V12" s="4">
        <f>((CommissionSales!K347*CommissionSales!J347)*(CommissionSales!I347/100))+((CommissionSales!L347*CommissionSales!J347)*(CommissionSales!I347/100))+((CommissionSales!M347*CommissionSales!J347)*(CommissionSales!I347/100))+((CommissionSales!N347*CommissionSales!J347)*(CommissionSales!I347/100))+((CommissionSales!O347*CommissionSales!J347)*(CommissionSales!I347/100))+((CommissionSales!P347*CommissionSales!J347)*(CommissionSales!I347/100))+((CommissionSales!Q347*CommissionSales!J347)*(CommissionSales!I347/100))</f>
      </c>
      <c r="W12" s="4">
        <f>(U12 - V12)</f>
      </c>
    </row>
    <row r="13">
      <c r="A13" s="0" t="s">
        <v>45</v>
      </c>
      <c r="B13" s="0" t="s">
        <v>516</v>
      </c>
      <c r="C13" s="0" t="s">
        <v>517</v>
      </c>
      <c r="D13" s="0">
        <f>CommissionSales!I348</f>
      </c>
      <c r="E13" s="0">
        <f>CommissionSales!J348</f>
      </c>
      <c r="F13" s="0">
        <f>CommissionSales!K348</f>
      </c>
      <c r="G13" s="0">
        <f>CommissionSales!L348</f>
      </c>
      <c r="H13" s="0">
        <f>CommissionSales!M348</f>
      </c>
      <c r="I13" s="0">
        <f>CommissionSales!N348</f>
      </c>
      <c r="J13" s="0">
        <f>CommissionSales!O348</f>
      </c>
      <c r="K13" s="0">
        <f>CommissionSales!P348</f>
      </c>
      <c r="L13" s="0">
        <f>CommissionSales!Q348</f>
      </c>
      <c r="M13" s="0">
        <f>F13+G13+H13+I13+J13+K13+L13</f>
      </c>
      <c r="N13" s="4">
        <f>(CommissionSales!K348*CommissionSales!J348)</f>
      </c>
      <c r="O13" s="4">
        <f>(CommissionSales!L348*CommissionSales!J348)</f>
      </c>
      <c r="P13" s="4">
        <f>(CommissionSales!M348*CommissionSales!J348)</f>
      </c>
      <c r="Q13" s="4">
        <f>(CommissionSales!N348*CommissionSales!J348)</f>
      </c>
      <c r="R13" s="4">
        <f>(CommissionSales!O348*CommissionSales!J348)</f>
      </c>
      <c r="S13" s="4">
        <f>(CommissionSales!P348*CommissionSales!J348)</f>
      </c>
      <c r="T13" s="4">
        <f>(CommissionSales!Q348*CommissionSales!J348)</f>
      </c>
      <c r="U13" s="4">
        <f>(CommissionSales!K348*CommissionSales!J348)+(CommissionSales!L348*CommissionSales!J348)+(CommissionSales!M348*CommissionSales!J348)+(CommissionSales!N348*CommissionSales!J348)+(CommissionSales!O348*CommissionSales!J348)+(CommissionSales!P348*CommissionSales!J348)+(CommissionSales!Q348*CommissionSales!J348)</f>
      </c>
      <c r="V13" s="4">
        <f>((CommissionSales!K348*CommissionSales!J348)*(CommissionSales!I348/100))+((CommissionSales!L348*CommissionSales!J348)*(CommissionSales!I348/100))+((CommissionSales!M348*CommissionSales!J348)*(CommissionSales!I348/100))+((CommissionSales!N348*CommissionSales!J348)*(CommissionSales!I348/100))+((CommissionSales!O348*CommissionSales!J348)*(CommissionSales!I348/100))+((CommissionSales!P348*CommissionSales!J348)*(CommissionSales!I348/100))+((CommissionSales!Q348*CommissionSales!J348)*(CommissionSales!I348/100))</f>
      </c>
      <c r="W13" s="4">
        <f>(U13 - V13)</f>
      </c>
    </row>
    <row r="14">
      <c r="A14" s="0" t="s">
        <v>45</v>
      </c>
      <c r="B14" s="0" t="s">
        <v>502</v>
      </c>
      <c r="C14" s="0" t="s">
        <v>503</v>
      </c>
      <c r="D14" s="0">
        <f>CommissionSales!I349</f>
      </c>
      <c r="E14" s="0">
        <f>CommissionSales!J349</f>
      </c>
      <c r="F14" s="0">
        <f>CommissionSales!K349</f>
      </c>
      <c r="G14" s="0">
        <f>CommissionSales!L349</f>
      </c>
      <c r="H14" s="0">
        <f>CommissionSales!M349</f>
      </c>
      <c r="I14" s="0">
        <f>CommissionSales!N349</f>
      </c>
      <c r="J14" s="0">
        <f>CommissionSales!O349</f>
      </c>
      <c r="K14" s="0">
        <f>CommissionSales!P349</f>
      </c>
      <c r="L14" s="0">
        <f>CommissionSales!Q349</f>
      </c>
      <c r="M14" s="0">
        <f>F14+G14+H14+I14+J14+K14+L14</f>
      </c>
      <c r="N14" s="4">
        <f>(CommissionSales!K349*CommissionSales!J349)</f>
      </c>
      <c r="O14" s="4">
        <f>(CommissionSales!L349*CommissionSales!J349)</f>
      </c>
      <c r="P14" s="4">
        <f>(CommissionSales!M349*CommissionSales!J349)</f>
      </c>
      <c r="Q14" s="4">
        <f>(CommissionSales!N349*CommissionSales!J349)</f>
      </c>
      <c r="R14" s="4">
        <f>(CommissionSales!O349*CommissionSales!J349)</f>
      </c>
      <c r="S14" s="4">
        <f>(CommissionSales!P349*CommissionSales!J349)</f>
      </c>
      <c r="T14" s="4">
        <f>(CommissionSales!Q349*CommissionSales!J349)</f>
      </c>
      <c r="U14" s="4">
        <f>(CommissionSales!K349*CommissionSales!J349)+(CommissionSales!L349*CommissionSales!J349)+(CommissionSales!M349*CommissionSales!J349)+(CommissionSales!N349*CommissionSales!J349)+(CommissionSales!O349*CommissionSales!J349)+(CommissionSales!P349*CommissionSales!J349)+(CommissionSales!Q349*CommissionSales!J349)</f>
      </c>
      <c r="V14" s="4">
        <f>((CommissionSales!K349*CommissionSales!J349)*(CommissionSales!I349/100))+((CommissionSales!L349*CommissionSales!J349)*(CommissionSales!I349/100))+((CommissionSales!M349*CommissionSales!J349)*(CommissionSales!I349/100))+((CommissionSales!N349*CommissionSales!J349)*(CommissionSales!I349/100))+((CommissionSales!O349*CommissionSales!J349)*(CommissionSales!I349/100))+((CommissionSales!P349*CommissionSales!J349)*(CommissionSales!I349/100))+((CommissionSales!Q349*CommissionSales!J349)*(CommissionSales!I349/100))</f>
      </c>
      <c r="W14" s="4">
        <f>(U14 - V14)</f>
      </c>
    </row>
    <row r="15">
      <c r="U15" s="4"/>
      <c r="V15" s="4"/>
      <c r="W15" s="4"/>
    </row>
    <row r="16">
      <c r="A16" s="6" t="s">
        <v>981</v>
      </c>
      <c r="U16" s="6">
        <f>SUM(U2:U15)</f>
      </c>
      <c r="V16" s="6">
        <f>SUM(V2:V15)</f>
      </c>
      <c r="W16" s="6">
        <f>SUM(W2:W15)</f>
      </c>
    </row>
  </sheetData>
  <headerFooter/>
</worksheet>
</file>

<file path=xl/worksheets/sheet18.xml><?xml version="1.0" encoding="utf-8"?>
<worksheet xmlns:r="http://schemas.openxmlformats.org/officeDocument/2006/relationships" xmlns="http://schemas.openxmlformats.org/spreadsheetml/2006/main">
  <dimension ref="A1:W21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520</v>
      </c>
      <c r="C2" s="0" t="s">
        <v>521</v>
      </c>
      <c r="D2" s="0">
        <f>CommissionSales!I350</f>
      </c>
      <c r="E2" s="0">
        <f>CommissionSales!J350</f>
      </c>
      <c r="F2" s="0">
        <f>CommissionSales!K350</f>
      </c>
      <c r="G2" s="0">
        <f>CommissionSales!L350</f>
      </c>
      <c r="H2" s="0">
        <f>CommissionSales!M350</f>
      </c>
      <c r="I2" s="0">
        <f>CommissionSales!N350</f>
      </c>
      <c r="J2" s="0">
        <f>CommissionSales!O350</f>
      </c>
      <c r="K2" s="0">
        <f>CommissionSales!P350</f>
      </c>
      <c r="L2" s="0">
        <f>CommissionSales!Q350</f>
      </c>
      <c r="M2" s="0">
        <f>F2+G2+H2+I2+J2+K2+L2</f>
      </c>
      <c r="N2" s="4">
        <f>(CommissionSales!K350*CommissionSales!J350)</f>
      </c>
      <c r="O2" s="4">
        <f>(CommissionSales!L350*CommissionSales!J350)</f>
      </c>
      <c r="P2" s="4">
        <f>(CommissionSales!M350*CommissionSales!J350)</f>
      </c>
      <c r="Q2" s="4">
        <f>(CommissionSales!N350*CommissionSales!J350)</f>
      </c>
      <c r="R2" s="4">
        <f>(CommissionSales!O350*CommissionSales!J350)</f>
      </c>
      <c r="S2" s="4">
        <f>(CommissionSales!P350*CommissionSales!J350)</f>
      </c>
      <c r="T2" s="4">
        <f>(CommissionSales!Q350*CommissionSales!J350)</f>
      </c>
      <c r="U2" s="4">
        <f>(CommissionSales!K350*CommissionSales!J350)+(CommissionSales!L350*CommissionSales!J350)+(CommissionSales!M350*CommissionSales!J350)+(CommissionSales!N350*CommissionSales!J350)+(CommissionSales!O350*CommissionSales!J350)+(CommissionSales!P350*CommissionSales!J350)+(CommissionSales!Q350*CommissionSales!J350)</f>
      </c>
      <c r="V2" s="4">
        <f>((CommissionSales!K350*CommissionSales!J350)*(CommissionSales!I350/100))+((CommissionSales!L350*CommissionSales!J350)*(CommissionSales!I350/100))+((CommissionSales!M350*CommissionSales!J350)*(CommissionSales!I350/100))+((CommissionSales!N350*CommissionSales!J350)*(CommissionSales!I350/100))+((CommissionSales!O350*CommissionSales!J350)*(CommissionSales!I350/100))+((CommissionSales!P350*CommissionSales!J350)*(CommissionSales!I350/100))+((CommissionSales!Q350*CommissionSales!J350)*(CommissionSales!I350/100))</f>
      </c>
      <c r="W2" s="4">
        <f>(U2 - V2)</f>
      </c>
    </row>
    <row r="3">
      <c r="A3" s="0" t="s">
        <v>45</v>
      </c>
      <c r="B3" s="0" t="s">
        <v>522</v>
      </c>
      <c r="C3" s="0" t="s">
        <v>523</v>
      </c>
      <c r="D3" s="0">
        <f>CommissionSales!I351</f>
      </c>
      <c r="E3" s="0">
        <f>CommissionSales!J351</f>
      </c>
      <c r="F3" s="0">
        <f>CommissionSales!K351</f>
      </c>
      <c r="G3" s="0">
        <f>CommissionSales!L351</f>
      </c>
      <c r="H3" s="0">
        <f>CommissionSales!M351</f>
      </c>
      <c r="I3" s="0">
        <f>CommissionSales!N351</f>
      </c>
      <c r="J3" s="0">
        <f>CommissionSales!O351</f>
      </c>
      <c r="K3" s="0">
        <f>CommissionSales!P351</f>
      </c>
      <c r="L3" s="0">
        <f>CommissionSales!Q351</f>
      </c>
      <c r="M3" s="0">
        <f>F3+G3+H3+I3+J3+K3+L3</f>
      </c>
      <c r="N3" s="4">
        <f>(CommissionSales!K351*CommissionSales!J351)</f>
      </c>
      <c r="O3" s="4">
        <f>(CommissionSales!L351*CommissionSales!J351)</f>
      </c>
      <c r="P3" s="4">
        <f>(CommissionSales!M351*CommissionSales!J351)</f>
      </c>
      <c r="Q3" s="4">
        <f>(CommissionSales!N351*CommissionSales!J351)</f>
      </c>
      <c r="R3" s="4">
        <f>(CommissionSales!O351*CommissionSales!J351)</f>
      </c>
      <c r="S3" s="4">
        <f>(CommissionSales!P351*CommissionSales!J351)</f>
      </c>
      <c r="T3" s="4">
        <f>(CommissionSales!Q351*CommissionSales!J351)</f>
      </c>
      <c r="U3" s="4">
        <f>(CommissionSales!K351*CommissionSales!J351)+(CommissionSales!L351*CommissionSales!J351)+(CommissionSales!M351*CommissionSales!J351)+(CommissionSales!N351*CommissionSales!J351)+(CommissionSales!O351*CommissionSales!J351)+(CommissionSales!P351*CommissionSales!J351)+(CommissionSales!Q351*CommissionSales!J351)</f>
      </c>
      <c r="V3" s="4">
        <f>((CommissionSales!K351*CommissionSales!J351)*(CommissionSales!I351/100))+((CommissionSales!L351*CommissionSales!J351)*(CommissionSales!I351/100))+((CommissionSales!M351*CommissionSales!J351)*(CommissionSales!I351/100))+((CommissionSales!N351*CommissionSales!J351)*(CommissionSales!I351/100))+((CommissionSales!O351*CommissionSales!J351)*(CommissionSales!I351/100))+((CommissionSales!P351*CommissionSales!J351)*(CommissionSales!I351/100))+((CommissionSales!Q351*CommissionSales!J351)*(CommissionSales!I351/100))</f>
      </c>
      <c r="W3" s="4">
        <f>(U3 - V3)</f>
      </c>
    </row>
    <row r="4">
      <c r="A4" s="0" t="s">
        <v>45</v>
      </c>
      <c r="B4" s="0" t="s">
        <v>524</v>
      </c>
      <c r="C4" s="0" t="s">
        <v>525</v>
      </c>
      <c r="D4" s="0">
        <f>CommissionSales!I352</f>
      </c>
      <c r="E4" s="0">
        <f>CommissionSales!J352</f>
      </c>
      <c r="F4" s="0">
        <f>CommissionSales!K352</f>
      </c>
      <c r="G4" s="0">
        <f>CommissionSales!L352</f>
      </c>
      <c r="H4" s="0">
        <f>CommissionSales!M352</f>
      </c>
      <c r="I4" s="0">
        <f>CommissionSales!N352</f>
      </c>
      <c r="J4" s="0">
        <f>CommissionSales!O352</f>
      </c>
      <c r="K4" s="0">
        <f>CommissionSales!P352</f>
      </c>
      <c r="L4" s="0">
        <f>CommissionSales!Q352</f>
      </c>
      <c r="M4" s="0">
        <f>F4+G4+H4+I4+J4+K4+L4</f>
      </c>
      <c r="N4" s="4">
        <f>(CommissionSales!K352*CommissionSales!J352)</f>
      </c>
      <c r="O4" s="4">
        <f>(CommissionSales!L352*CommissionSales!J352)</f>
      </c>
      <c r="P4" s="4">
        <f>(CommissionSales!M352*CommissionSales!J352)</f>
      </c>
      <c r="Q4" s="4">
        <f>(CommissionSales!N352*CommissionSales!J352)</f>
      </c>
      <c r="R4" s="4">
        <f>(CommissionSales!O352*CommissionSales!J352)</f>
      </c>
      <c r="S4" s="4">
        <f>(CommissionSales!P352*CommissionSales!J352)</f>
      </c>
      <c r="T4" s="4">
        <f>(CommissionSales!Q352*CommissionSales!J352)</f>
      </c>
      <c r="U4" s="4">
        <f>(CommissionSales!K352*CommissionSales!J352)+(CommissionSales!L352*CommissionSales!J352)+(CommissionSales!M352*CommissionSales!J352)+(CommissionSales!N352*CommissionSales!J352)+(CommissionSales!O352*CommissionSales!J352)+(CommissionSales!P352*CommissionSales!J352)+(CommissionSales!Q352*CommissionSales!J352)</f>
      </c>
      <c r="V4" s="4">
        <f>((CommissionSales!K352*CommissionSales!J352)*(CommissionSales!I352/100))+((CommissionSales!L352*CommissionSales!J352)*(CommissionSales!I352/100))+((CommissionSales!M352*CommissionSales!J352)*(CommissionSales!I352/100))+((CommissionSales!N352*CommissionSales!J352)*(CommissionSales!I352/100))+((CommissionSales!O352*CommissionSales!J352)*(CommissionSales!I352/100))+((CommissionSales!P352*CommissionSales!J352)*(CommissionSales!I352/100))+((CommissionSales!Q352*CommissionSales!J352)*(CommissionSales!I352/100))</f>
      </c>
      <c r="W4" s="4">
        <f>(U4 - V4)</f>
      </c>
    </row>
    <row r="5">
      <c r="A5" s="0" t="s">
        <v>45</v>
      </c>
      <c r="B5" s="0" t="s">
        <v>526</v>
      </c>
      <c r="C5" s="0" t="s">
        <v>527</v>
      </c>
      <c r="D5" s="0">
        <f>CommissionSales!I353</f>
      </c>
      <c r="E5" s="0">
        <f>CommissionSales!J353</f>
      </c>
      <c r="F5" s="0">
        <f>CommissionSales!K353</f>
      </c>
      <c r="G5" s="0">
        <f>CommissionSales!L353</f>
      </c>
      <c r="H5" s="0">
        <f>CommissionSales!M353</f>
      </c>
      <c r="I5" s="0">
        <f>CommissionSales!N353</f>
      </c>
      <c r="J5" s="0">
        <f>CommissionSales!O353</f>
      </c>
      <c r="K5" s="0">
        <f>CommissionSales!P353</f>
      </c>
      <c r="L5" s="0">
        <f>CommissionSales!Q353</f>
      </c>
      <c r="M5" s="0">
        <f>F5+G5+H5+I5+J5+K5+L5</f>
      </c>
      <c r="N5" s="4">
        <f>(CommissionSales!K353*CommissionSales!J353)</f>
      </c>
      <c r="O5" s="4">
        <f>(CommissionSales!L353*CommissionSales!J353)</f>
      </c>
      <c r="P5" s="4">
        <f>(CommissionSales!M353*CommissionSales!J353)</f>
      </c>
      <c r="Q5" s="4">
        <f>(CommissionSales!N353*CommissionSales!J353)</f>
      </c>
      <c r="R5" s="4">
        <f>(CommissionSales!O353*CommissionSales!J353)</f>
      </c>
      <c r="S5" s="4">
        <f>(CommissionSales!P353*CommissionSales!J353)</f>
      </c>
      <c r="T5" s="4">
        <f>(CommissionSales!Q353*CommissionSales!J353)</f>
      </c>
      <c r="U5" s="4">
        <f>(CommissionSales!K353*CommissionSales!J353)+(CommissionSales!L353*CommissionSales!J353)+(CommissionSales!M353*CommissionSales!J353)+(CommissionSales!N353*CommissionSales!J353)+(CommissionSales!O353*CommissionSales!J353)+(CommissionSales!P353*CommissionSales!J353)+(CommissionSales!Q353*CommissionSales!J353)</f>
      </c>
      <c r="V5" s="4">
        <f>((CommissionSales!K353*CommissionSales!J353)*(CommissionSales!I353/100))+((CommissionSales!L353*CommissionSales!J353)*(CommissionSales!I353/100))+((CommissionSales!M353*CommissionSales!J353)*(CommissionSales!I353/100))+((CommissionSales!N353*CommissionSales!J353)*(CommissionSales!I353/100))+((CommissionSales!O353*CommissionSales!J353)*(CommissionSales!I353/100))+((CommissionSales!P353*CommissionSales!J353)*(CommissionSales!I353/100))+((CommissionSales!Q353*CommissionSales!J353)*(CommissionSales!I353/100))</f>
      </c>
      <c r="W5" s="4">
        <f>(U5 - V5)</f>
      </c>
    </row>
    <row r="6">
      <c r="A6" s="0" t="s">
        <v>45</v>
      </c>
      <c r="B6" s="0" t="s">
        <v>528</v>
      </c>
      <c r="C6" s="0" t="s">
        <v>529</v>
      </c>
      <c r="D6" s="0">
        <f>CommissionSales!I354</f>
      </c>
      <c r="E6" s="0">
        <f>CommissionSales!J354</f>
      </c>
      <c r="F6" s="0">
        <f>CommissionSales!K354</f>
      </c>
      <c r="G6" s="0">
        <f>CommissionSales!L354</f>
      </c>
      <c r="H6" s="0">
        <f>CommissionSales!M354</f>
      </c>
      <c r="I6" s="0">
        <f>CommissionSales!N354</f>
      </c>
      <c r="J6" s="0">
        <f>CommissionSales!O354</f>
      </c>
      <c r="K6" s="0">
        <f>CommissionSales!P354</f>
      </c>
      <c r="L6" s="0">
        <f>CommissionSales!Q354</f>
      </c>
      <c r="M6" s="0">
        <f>F6+G6+H6+I6+J6+K6+L6</f>
      </c>
      <c r="N6" s="4">
        <f>(CommissionSales!K354*CommissionSales!J354)</f>
      </c>
      <c r="O6" s="4">
        <f>(CommissionSales!L354*CommissionSales!J354)</f>
      </c>
      <c r="P6" s="4">
        <f>(CommissionSales!M354*CommissionSales!J354)</f>
      </c>
      <c r="Q6" s="4">
        <f>(CommissionSales!N354*CommissionSales!J354)</f>
      </c>
      <c r="R6" s="4">
        <f>(CommissionSales!O354*CommissionSales!J354)</f>
      </c>
      <c r="S6" s="4">
        <f>(CommissionSales!P354*CommissionSales!J354)</f>
      </c>
      <c r="T6" s="4">
        <f>(CommissionSales!Q354*CommissionSales!J354)</f>
      </c>
      <c r="U6" s="4">
        <f>(CommissionSales!K354*CommissionSales!J354)+(CommissionSales!L354*CommissionSales!J354)+(CommissionSales!M354*CommissionSales!J354)+(CommissionSales!N354*CommissionSales!J354)+(CommissionSales!O354*CommissionSales!J354)+(CommissionSales!P354*CommissionSales!J354)+(CommissionSales!Q354*CommissionSales!J354)</f>
      </c>
      <c r="V6" s="4">
        <f>((CommissionSales!K354*CommissionSales!J354)*(CommissionSales!I354/100))+((CommissionSales!L354*CommissionSales!J354)*(CommissionSales!I354/100))+((CommissionSales!M354*CommissionSales!J354)*(CommissionSales!I354/100))+((CommissionSales!N354*CommissionSales!J354)*(CommissionSales!I354/100))+((CommissionSales!O354*CommissionSales!J354)*(CommissionSales!I354/100))+((CommissionSales!P354*CommissionSales!J354)*(CommissionSales!I354/100))+((CommissionSales!Q354*CommissionSales!J354)*(CommissionSales!I354/100))</f>
      </c>
      <c r="W6" s="4">
        <f>(U6 - V6)</f>
      </c>
    </row>
    <row r="7">
      <c r="A7" s="0" t="s">
        <v>45</v>
      </c>
      <c r="B7" s="0" t="s">
        <v>530</v>
      </c>
      <c r="C7" s="0" t="s">
        <v>531</v>
      </c>
      <c r="D7" s="0">
        <f>CommissionSales!I355</f>
      </c>
      <c r="E7" s="0">
        <f>CommissionSales!J355</f>
      </c>
      <c r="F7" s="0">
        <f>CommissionSales!K355</f>
      </c>
      <c r="G7" s="0">
        <f>CommissionSales!L355</f>
      </c>
      <c r="H7" s="0">
        <f>CommissionSales!M355</f>
      </c>
      <c r="I7" s="0">
        <f>CommissionSales!N355</f>
      </c>
      <c r="J7" s="0">
        <f>CommissionSales!O355</f>
      </c>
      <c r="K7" s="0">
        <f>CommissionSales!P355</f>
      </c>
      <c r="L7" s="0">
        <f>CommissionSales!Q355</f>
      </c>
      <c r="M7" s="0">
        <f>F7+G7+H7+I7+J7+K7+L7</f>
      </c>
      <c r="N7" s="4">
        <f>(CommissionSales!K355*CommissionSales!J355)</f>
      </c>
      <c r="O7" s="4">
        <f>(CommissionSales!L355*CommissionSales!J355)</f>
      </c>
      <c r="P7" s="4">
        <f>(CommissionSales!M355*CommissionSales!J355)</f>
      </c>
      <c r="Q7" s="4">
        <f>(CommissionSales!N355*CommissionSales!J355)</f>
      </c>
      <c r="R7" s="4">
        <f>(CommissionSales!O355*CommissionSales!J355)</f>
      </c>
      <c r="S7" s="4">
        <f>(CommissionSales!P355*CommissionSales!J355)</f>
      </c>
      <c r="T7" s="4">
        <f>(CommissionSales!Q355*CommissionSales!J355)</f>
      </c>
      <c r="U7" s="4">
        <f>(CommissionSales!K355*CommissionSales!J355)+(CommissionSales!L355*CommissionSales!J355)+(CommissionSales!M355*CommissionSales!J355)+(CommissionSales!N355*CommissionSales!J355)+(CommissionSales!O355*CommissionSales!J355)+(CommissionSales!P355*CommissionSales!J355)+(CommissionSales!Q355*CommissionSales!J355)</f>
      </c>
      <c r="V7" s="4">
        <f>((CommissionSales!K355*CommissionSales!J355)*(CommissionSales!I355/100))+((CommissionSales!L355*CommissionSales!J355)*(CommissionSales!I355/100))+((CommissionSales!M355*CommissionSales!J355)*(CommissionSales!I355/100))+((CommissionSales!N355*CommissionSales!J355)*(CommissionSales!I355/100))+((CommissionSales!O355*CommissionSales!J355)*(CommissionSales!I355/100))+((CommissionSales!P355*CommissionSales!J355)*(CommissionSales!I355/100))+((CommissionSales!Q355*CommissionSales!J355)*(CommissionSales!I355/100))</f>
      </c>
      <c r="W7" s="4">
        <f>(U7 - V7)</f>
      </c>
    </row>
    <row r="8">
      <c r="A8" s="0" t="s">
        <v>45</v>
      </c>
      <c r="B8" s="0" t="s">
        <v>532</v>
      </c>
      <c r="C8" s="0" t="s">
        <v>533</v>
      </c>
      <c r="D8" s="0">
        <f>CommissionSales!I356</f>
      </c>
      <c r="E8" s="0">
        <f>CommissionSales!J356</f>
      </c>
      <c r="F8" s="0">
        <f>CommissionSales!K356</f>
      </c>
      <c r="G8" s="0">
        <f>CommissionSales!L356</f>
      </c>
      <c r="H8" s="0">
        <f>CommissionSales!M356</f>
      </c>
      <c r="I8" s="0">
        <f>CommissionSales!N356</f>
      </c>
      <c r="J8" s="0">
        <f>CommissionSales!O356</f>
      </c>
      <c r="K8" s="0">
        <f>CommissionSales!P356</f>
      </c>
      <c r="L8" s="0">
        <f>CommissionSales!Q356</f>
      </c>
      <c r="M8" s="0">
        <f>F8+G8+H8+I8+J8+K8+L8</f>
      </c>
      <c r="N8" s="4">
        <f>(CommissionSales!K356*CommissionSales!J356)</f>
      </c>
      <c r="O8" s="4">
        <f>(CommissionSales!L356*CommissionSales!J356)</f>
      </c>
      <c r="P8" s="4">
        <f>(CommissionSales!M356*CommissionSales!J356)</f>
      </c>
      <c r="Q8" s="4">
        <f>(CommissionSales!N356*CommissionSales!J356)</f>
      </c>
      <c r="R8" s="4">
        <f>(CommissionSales!O356*CommissionSales!J356)</f>
      </c>
      <c r="S8" s="4">
        <f>(CommissionSales!P356*CommissionSales!J356)</f>
      </c>
      <c r="T8" s="4">
        <f>(CommissionSales!Q356*CommissionSales!J356)</f>
      </c>
      <c r="U8" s="4">
        <f>(CommissionSales!K356*CommissionSales!J356)+(CommissionSales!L356*CommissionSales!J356)+(CommissionSales!M356*CommissionSales!J356)+(CommissionSales!N356*CommissionSales!J356)+(CommissionSales!O356*CommissionSales!J356)+(CommissionSales!P356*CommissionSales!J356)+(CommissionSales!Q356*CommissionSales!J356)</f>
      </c>
      <c r="V8" s="4">
        <f>((CommissionSales!K356*CommissionSales!J356)*(CommissionSales!I356/100))+((CommissionSales!L356*CommissionSales!J356)*(CommissionSales!I356/100))+((CommissionSales!M356*CommissionSales!J356)*(CommissionSales!I356/100))+((CommissionSales!N356*CommissionSales!J356)*(CommissionSales!I356/100))+((CommissionSales!O356*CommissionSales!J356)*(CommissionSales!I356/100))+((CommissionSales!P356*CommissionSales!J356)*(CommissionSales!I356/100))+((CommissionSales!Q356*CommissionSales!J356)*(CommissionSales!I356/100))</f>
      </c>
      <c r="W8" s="4">
        <f>(U8 - V8)</f>
      </c>
    </row>
    <row r="9">
      <c r="A9" s="0" t="s">
        <v>45</v>
      </c>
      <c r="B9" s="0" t="s">
        <v>534</v>
      </c>
      <c r="C9" s="0" t="s">
        <v>535</v>
      </c>
      <c r="D9" s="0">
        <f>CommissionSales!I357</f>
      </c>
      <c r="E9" s="0">
        <f>CommissionSales!J357</f>
      </c>
      <c r="F9" s="0">
        <f>CommissionSales!K357</f>
      </c>
      <c r="G9" s="0">
        <f>CommissionSales!L357</f>
      </c>
      <c r="H9" s="0">
        <f>CommissionSales!M357</f>
      </c>
      <c r="I9" s="0">
        <f>CommissionSales!N357</f>
      </c>
      <c r="J9" s="0">
        <f>CommissionSales!O357</f>
      </c>
      <c r="K9" s="0">
        <f>CommissionSales!P357</f>
      </c>
      <c r="L9" s="0">
        <f>CommissionSales!Q357</f>
      </c>
      <c r="M9" s="0">
        <f>F9+G9+H9+I9+J9+K9+L9</f>
      </c>
      <c r="N9" s="4">
        <f>(CommissionSales!K357*CommissionSales!J357)</f>
      </c>
      <c r="O9" s="4">
        <f>(CommissionSales!L357*CommissionSales!J357)</f>
      </c>
      <c r="P9" s="4">
        <f>(CommissionSales!M357*CommissionSales!J357)</f>
      </c>
      <c r="Q9" s="4">
        <f>(CommissionSales!N357*CommissionSales!J357)</f>
      </c>
      <c r="R9" s="4">
        <f>(CommissionSales!O357*CommissionSales!J357)</f>
      </c>
      <c r="S9" s="4">
        <f>(CommissionSales!P357*CommissionSales!J357)</f>
      </c>
      <c r="T9" s="4">
        <f>(CommissionSales!Q357*CommissionSales!J357)</f>
      </c>
      <c r="U9" s="4">
        <f>(CommissionSales!K357*CommissionSales!J357)+(CommissionSales!L357*CommissionSales!J357)+(CommissionSales!M357*CommissionSales!J357)+(CommissionSales!N357*CommissionSales!J357)+(CommissionSales!O357*CommissionSales!J357)+(CommissionSales!P357*CommissionSales!J357)+(CommissionSales!Q357*CommissionSales!J357)</f>
      </c>
      <c r="V9" s="4">
        <f>((CommissionSales!K357*CommissionSales!J357)*(CommissionSales!I357/100))+((CommissionSales!L357*CommissionSales!J357)*(CommissionSales!I357/100))+((CommissionSales!M357*CommissionSales!J357)*(CommissionSales!I357/100))+((CommissionSales!N357*CommissionSales!J357)*(CommissionSales!I357/100))+((CommissionSales!O357*CommissionSales!J357)*(CommissionSales!I357/100))+((CommissionSales!P357*CommissionSales!J357)*(CommissionSales!I357/100))+((CommissionSales!Q357*CommissionSales!J357)*(CommissionSales!I357/100))</f>
      </c>
      <c r="W9" s="4">
        <f>(U9 - V9)</f>
      </c>
    </row>
    <row r="10">
      <c r="A10" s="0" t="s">
        <v>45</v>
      </c>
      <c r="B10" s="0" t="s">
        <v>536</v>
      </c>
      <c r="C10" s="0" t="s">
        <v>537</v>
      </c>
      <c r="D10" s="0">
        <f>CommissionSales!I358</f>
      </c>
      <c r="E10" s="0">
        <f>CommissionSales!J358</f>
      </c>
      <c r="F10" s="0">
        <f>CommissionSales!K358</f>
      </c>
      <c r="G10" s="0">
        <f>CommissionSales!L358</f>
      </c>
      <c r="H10" s="0">
        <f>CommissionSales!M358</f>
      </c>
      <c r="I10" s="0">
        <f>CommissionSales!N358</f>
      </c>
      <c r="J10" s="0">
        <f>CommissionSales!O358</f>
      </c>
      <c r="K10" s="0">
        <f>CommissionSales!P358</f>
      </c>
      <c r="L10" s="0">
        <f>CommissionSales!Q358</f>
      </c>
      <c r="M10" s="0">
        <f>F10+G10+H10+I10+J10+K10+L10</f>
      </c>
      <c r="N10" s="4">
        <f>(CommissionSales!K358*CommissionSales!J358)</f>
      </c>
      <c r="O10" s="4">
        <f>(CommissionSales!L358*CommissionSales!J358)</f>
      </c>
      <c r="P10" s="4">
        <f>(CommissionSales!M358*CommissionSales!J358)</f>
      </c>
      <c r="Q10" s="4">
        <f>(CommissionSales!N358*CommissionSales!J358)</f>
      </c>
      <c r="R10" s="4">
        <f>(CommissionSales!O358*CommissionSales!J358)</f>
      </c>
      <c r="S10" s="4">
        <f>(CommissionSales!P358*CommissionSales!J358)</f>
      </c>
      <c r="T10" s="4">
        <f>(CommissionSales!Q358*CommissionSales!J358)</f>
      </c>
      <c r="U10" s="4">
        <f>(CommissionSales!K358*CommissionSales!J358)+(CommissionSales!L358*CommissionSales!J358)+(CommissionSales!M358*CommissionSales!J358)+(CommissionSales!N358*CommissionSales!J358)+(CommissionSales!O358*CommissionSales!J358)+(CommissionSales!P358*CommissionSales!J358)+(CommissionSales!Q358*CommissionSales!J358)</f>
      </c>
      <c r="V10" s="4">
        <f>((CommissionSales!K358*CommissionSales!J358)*(CommissionSales!I358/100))+((CommissionSales!L358*CommissionSales!J358)*(CommissionSales!I358/100))+((CommissionSales!M358*CommissionSales!J358)*(CommissionSales!I358/100))+((CommissionSales!N358*CommissionSales!J358)*(CommissionSales!I358/100))+((CommissionSales!O358*CommissionSales!J358)*(CommissionSales!I358/100))+((CommissionSales!P358*CommissionSales!J358)*(CommissionSales!I358/100))+((CommissionSales!Q358*CommissionSales!J358)*(CommissionSales!I358/100))</f>
      </c>
      <c r="W10" s="4">
        <f>(U10 - V10)</f>
      </c>
    </row>
    <row r="11">
      <c r="A11" s="0" t="s">
        <v>45</v>
      </c>
      <c r="B11" s="0" t="s">
        <v>538</v>
      </c>
      <c r="C11" s="0" t="s">
        <v>539</v>
      </c>
      <c r="D11" s="0">
        <f>CommissionSales!I359</f>
      </c>
      <c r="E11" s="0">
        <f>CommissionSales!J359</f>
      </c>
      <c r="F11" s="0">
        <f>CommissionSales!K359</f>
      </c>
      <c r="G11" s="0">
        <f>CommissionSales!L359</f>
      </c>
      <c r="H11" s="0">
        <f>CommissionSales!M359</f>
      </c>
      <c r="I11" s="0">
        <f>CommissionSales!N359</f>
      </c>
      <c r="J11" s="0">
        <f>CommissionSales!O359</f>
      </c>
      <c r="K11" s="0">
        <f>CommissionSales!P359</f>
      </c>
      <c r="L11" s="0">
        <f>CommissionSales!Q359</f>
      </c>
      <c r="M11" s="0">
        <f>F11+G11+H11+I11+J11+K11+L11</f>
      </c>
      <c r="N11" s="4">
        <f>(CommissionSales!K359*CommissionSales!J359)</f>
      </c>
      <c r="O11" s="4">
        <f>(CommissionSales!L359*CommissionSales!J359)</f>
      </c>
      <c r="P11" s="4">
        <f>(CommissionSales!M359*CommissionSales!J359)</f>
      </c>
      <c r="Q11" s="4">
        <f>(CommissionSales!N359*CommissionSales!J359)</f>
      </c>
      <c r="R11" s="4">
        <f>(CommissionSales!O359*CommissionSales!J359)</f>
      </c>
      <c r="S11" s="4">
        <f>(CommissionSales!P359*CommissionSales!J359)</f>
      </c>
      <c r="T11" s="4">
        <f>(CommissionSales!Q359*CommissionSales!J359)</f>
      </c>
      <c r="U11" s="4">
        <f>(CommissionSales!K359*CommissionSales!J359)+(CommissionSales!L359*CommissionSales!J359)+(CommissionSales!M359*CommissionSales!J359)+(CommissionSales!N359*CommissionSales!J359)+(CommissionSales!O359*CommissionSales!J359)+(CommissionSales!P359*CommissionSales!J359)+(CommissionSales!Q359*CommissionSales!J359)</f>
      </c>
      <c r="V11" s="4">
        <f>((CommissionSales!K359*CommissionSales!J359)*(CommissionSales!I359/100))+((CommissionSales!L359*CommissionSales!J359)*(CommissionSales!I359/100))+((CommissionSales!M359*CommissionSales!J359)*(CommissionSales!I359/100))+((CommissionSales!N359*CommissionSales!J359)*(CommissionSales!I359/100))+((CommissionSales!O359*CommissionSales!J359)*(CommissionSales!I359/100))+((CommissionSales!P359*CommissionSales!J359)*(CommissionSales!I359/100))+((CommissionSales!Q359*CommissionSales!J359)*(CommissionSales!I359/100))</f>
      </c>
      <c r="W11" s="4">
        <f>(U11 - V11)</f>
      </c>
    </row>
    <row r="12">
      <c r="A12" s="0" t="s">
        <v>45</v>
      </c>
      <c r="B12" s="0" t="s">
        <v>540</v>
      </c>
      <c r="C12" s="0" t="s">
        <v>541</v>
      </c>
      <c r="D12" s="0">
        <f>CommissionSales!I360</f>
      </c>
      <c r="E12" s="0">
        <f>CommissionSales!J360</f>
      </c>
      <c r="F12" s="0">
        <f>CommissionSales!K360</f>
      </c>
      <c r="G12" s="0">
        <f>CommissionSales!L360</f>
      </c>
      <c r="H12" s="0">
        <f>CommissionSales!M360</f>
      </c>
      <c r="I12" s="0">
        <f>CommissionSales!N360</f>
      </c>
      <c r="J12" s="0">
        <f>CommissionSales!O360</f>
      </c>
      <c r="K12" s="0">
        <f>CommissionSales!P360</f>
      </c>
      <c r="L12" s="0">
        <f>CommissionSales!Q360</f>
      </c>
      <c r="M12" s="0">
        <f>F12+G12+H12+I12+J12+K12+L12</f>
      </c>
      <c r="N12" s="4">
        <f>(CommissionSales!K360*CommissionSales!J360)</f>
      </c>
      <c r="O12" s="4">
        <f>(CommissionSales!L360*CommissionSales!J360)</f>
      </c>
      <c r="P12" s="4">
        <f>(CommissionSales!M360*CommissionSales!J360)</f>
      </c>
      <c r="Q12" s="4">
        <f>(CommissionSales!N360*CommissionSales!J360)</f>
      </c>
      <c r="R12" s="4">
        <f>(CommissionSales!O360*CommissionSales!J360)</f>
      </c>
      <c r="S12" s="4">
        <f>(CommissionSales!P360*CommissionSales!J360)</f>
      </c>
      <c r="T12" s="4">
        <f>(CommissionSales!Q360*CommissionSales!J360)</f>
      </c>
      <c r="U12" s="4">
        <f>(CommissionSales!K360*CommissionSales!J360)+(CommissionSales!L360*CommissionSales!J360)+(CommissionSales!M360*CommissionSales!J360)+(CommissionSales!N360*CommissionSales!J360)+(CommissionSales!O360*CommissionSales!J360)+(CommissionSales!P360*CommissionSales!J360)+(CommissionSales!Q360*CommissionSales!J360)</f>
      </c>
      <c r="V12" s="4">
        <f>((CommissionSales!K360*CommissionSales!J360)*(CommissionSales!I360/100))+((CommissionSales!L360*CommissionSales!J360)*(CommissionSales!I360/100))+((CommissionSales!M360*CommissionSales!J360)*(CommissionSales!I360/100))+((CommissionSales!N360*CommissionSales!J360)*(CommissionSales!I360/100))+((CommissionSales!O360*CommissionSales!J360)*(CommissionSales!I360/100))+((CommissionSales!P360*CommissionSales!J360)*(CommissionSales!I360/100))+((CommissionSales!Q360*CommissionSales!J360)*(CommissionSales!I360/100))</f>
      </c>
      <c r="W12" s="4">
        <f>(U12 - V12)</f>
      </c>
    </row>
    <row r="13">
      <c r="A13" s="0" t="s">
        <v>45</v>
      </c>
      <c r="B13" s="0" t="s">
        <v>542</v>
      </c>
      <c r="C13" s="0" t="s">
        <v>543</v>
      </c>
      <c r="D13" s="0">
        <f>CommissionSales!I361</f>
      </c>
      <c r="E13" s="0">
        <f>CommissionSales!J361</f>
      </c>
      <c r="F13" s="0">
        <f>CommissionSales!K361</f>
      </c>
      <c r="G13" s="0">
        <f>CommissionSales!L361</f>
      </c>
      <c r="H13" s="0">
        <f>CommissionSales!M361</f>
      </c>
      <c r="I13" s="0">
        <f>CommissionSales!N361</f>
      </c>
      <c r="J13" s="0">
        <f>CommissionSales!O361</f>
      </c>
      <c r="K13" s="0">
        <f>CommissionSales!P361</f>
      </c>
      <c r="L13" s="0">
        <f>CommissionSales!Q361</f>
      </c>
      <c r="M13" s="0">
        <f>F13+G13+H13+I13+J13+K13+L13</f>
      </c>
      <c r="N13" s="4">
        <f>(CommissionSales!K361*CommissionSales!J361)</f>
      </c>
      <c r="O13" s="4">
        <f>(CommissionSales!L361*CommissionSales!J361)</f>
      </c>
      <c r="P13" s="4">
        <f>(CommissionSales!M361*CommissionSales!J361)</f>
      </c>
      <c r="Q13" s="4">
        <f>(CommissionSales!N361*CommissionSales!J361)</f>
      </c>
      <c r="R13" s="4">
        <f>(CommissionSales!O361*CommissionSales!J361)</f>
      </c>
      <c r="S13" s="4">
        <f>(CommissionSales!P361*CommissionSales!J361)</f>
      </c>
      <c r="T13" s="4">
        <f>(CommissionSales!Q361*CommissionSales!J361)</f>
      </c>
      <c r="U13" s="4">
        <f>(CommissionSales!K361*CommissionSales!J361)+(CommissionSales!L361*CommissionSales!J361)+(CommissionSales!M361*CommissionSales!J361)+(CommissionSales!N361*CommissionSales!J361)+(CommissionSales!O361*CommissionSales!J361)+(CommissionSales!P361*CommissionSales!J361)+(CommissionSales!Q361*CommissionSales!J361)</f>
      </c>
      <c r="V13" s="4">
        <f>((CommissionSales!K361*CommissionSales!J361)*(CommissionSales!I361/100))+((CommissionSales!L361*CommissionSales!J361)*(CommissionSales!I361/100))+((CommissionSales!M361*CommissionSales!J361)*(CommissionSales!I361/100))+((CommissionSales!N361*CommissionSales!J361)*(CommissionSales!I361/100))+((CommissionSales!O361*CommissionSales!J361)*(CommissionSales!I361/100))+((CommissionSales!P361*CommissionSales!J361)*(CommissionSales!I361/100))+((CommissionSales!Q361*CommissionSales!J361)*(CommissionSales!I361/100))</f>
      </c>
      <c r="W13" s="4">
        <f>(U13 - V13)</f>
      </c>
    </row>
    <row r="14">
      <c r="A14" s="0" t="s">
        <v>45</v>
      </c>
      <c r="B14" s="0" t="s">
        <v>544</v>
      </c>
      <c r="C14" s="0" t="s">
        <v>545</v>
      </c>
      <c r="D14" s="0">
        <f>CommissionSales!I362</f>
      </c>
      <c r="E14" s="0">
        <f>CommissionSales!J362</f>
      </c>
      <c r="F14" s="0">
        <f>CommissionSales!K362</f>
      </c>
      <c r="G14" s="0">
        <f>CommissionSales!L362</f>
      </c>
      <c r="H14" s="0">
        <f>CommissionSales!M362</f>
      </c>
      <c r="I14" s="0">
        <f>CommissionSales!N362</f>
      </c>
      <c r="J14" s="0">
        <f>CommissionSales!O362</f>
      </c>
      <c r="K14" s="0">
        <f>CommissionSales!P362</f>
      </c>
      <c r="L14" s="0">
        <f>CommissionSales!Q362</f>
      </c>
      <c r="M14" s="0">
        <f>F14+G14+H14+I14+J14+K14+L14</f>
      </c>
      <c r="N14" s="4">
        <f>(CommissionSales!K362*CommissionSales!J362)</f>
      </c>
      <c r="O14" s="4">
        <f>(CommissionSales!L362*CommissionSales!J362)</f>
      </c>
      <c r="P14" s="4">
        <f>(CommissionSales!M362*CommissionSales!J362)</f>
      </c>
      <c r="Q14" s="4">
        <f>(CommissionSales!N362*CommissionSales!J362)</f>
      </c>
      <c r="R14" s="4">
        <f>(CommissionSales!O362*CommissionSales!J362)</f>
      </c>
      <c r="S14" s="4">
        <f>(CommissionSales!P362*CommissionSales!J362)</f>
      </c>
      <c r="T14" s="4">
        <f>(CommissionSales!Q362*CommissionSales!J362)</f>
      </c>
      <c r="U14" s="4">
        <f>(CommissionSales!K362*CommissionSales!J362)+(CommissionSales!L362*CommissionSales!J362)+(CommissionSales!M362*CommissionSales!J362)+(CommissionSales!N362*CommissionSales!J362)+(CommissionSales!O362*CommissionSales!J362)+(CommissionSales!P362*CommissionSales!J362)+(CommissionSales!Q362*CommissionSales!J362)</f>
      </c>
      <c r="V14" s="4">
        <f>((CommissionSales!K362*CommissionSales!J362)*(CommissionSales!I362/100))+((CommissionSales!L362*CommissionSales!J362)*(CommissionSales!I362/100))+((CommissionSales!M362*CommissionSales!J362)*(CommissionSales!I362/100))+((CommissionSales!N362*CommissionSales!J362)*(CommissionSales!I362/100))+((CommissionSales!O362*CommissionSales!J362)*(CommissionSales!I362/100))+((CommissionSales!P362*CommissionSales!J362)*(CommissionSales!I362/100))+((CommissionSales!Q362*CommissionSales!J362)*(CommissionSales!I362/100))</f>
      </c>
      <c r="W14" s="4">
        <f>(U14 - V14)</f>
      </c>
    </row>
    <row r="15">
      <c r="A15" s="0" t="s">
        <v>45</v>
      </c>
      <c r="B15" s="0" t="s">
        <v>546</v>
      </c>
      <c r="C15" s="0" t="s">
        <v>547</v>
      </c>
      <c r="D15" s="0">
        <f>CommissionSales!I363</f>
      </c>
      <c r="E15" s="0">
        <f>CommissionSales!J363</f>
      </c>
      <c r="F15" s="0">
        <f>CommissionSales!K363</f>
      </c>
      <c r="G15" s="0">
        <f>CommissionSales!L363</f>
      </c>
      <c r="H15" s="0">
        <f>CommissionSales!M363</f>
      </c>
      <c r="I15" s="0">
        <f>CommissionSales!N363</f>
      </c>
      <c r="J15" s="0">
        <f>CommissionSales!O363</f>
      </c>
      <c r="K15" s="0">
        <f>CommissionSales!P363</f>
      </c>
      <c r="L15" s="0">
        <f>CommissionSales!Q363</f>
      </c>
      <c r="M15" s="0">
        <f>F15+G15+H15+I15+J15+K15+L15</f>
      </c>
      <c r="N15" s="4">
        <f>(CommissionSales!K363*CommissionSales!J363)</f>
      </c>
      <c r="O15" s="4">
        <f>(CommissionSales!L363*CommissionSales!J363)</f>
      </c>
      <c r="P15" s="4">
        <f>(CommissionSales!M363*CommissionSales!J363)</f>
      </c>
      <c r="Q15" s="4">
        <f>(CommissionSales!N363*CommissionSales!J363)</f>
      </c>
      <c r="R15" s="4">
        <f>(CommissionSales!O363*CommissionSales!J363)</f>
      </c>
      <c r="S15" s="4">
        <f>(CommissionSales!P363*CommissionSales!J363)</f>
      </c>
      <c r="T15" s="4">
        <f>(CommissionSales!Q363*CommissionSales!J363)</f>
      </c>
      <c r="U15" s="4">
        <f>(CommissionSales!K363*CommissionSales!J363)+(CommissionSales!L363*CommissionSales!J363)+(CommissionSales!M363*CommissionSales!J363)+(CommissionSales!N363*CommissionSales!J363)+(CommissionSales!O363*CommissionSales!J363)+(CommissionSales!P363*CommissionSales!J363)+(CommissionSales!Q363*CommissionSales!J363)</f>
      </c>
      <c r="V15" s="4">
        <f>((CommissionSales!K363*CommissionSales!J363)*(CommissionSales!I363/100))+((CommissionSales!L363*CommissionSales!J363)*(CommissionSales!I363/100))+((CommissionSales!M363*CommissionSales!J363)*(CommissionSales!I363/100))+((CommissionSales!N363*CommissionSales!J363)*(CommissionSales!I363/100))+((CommissionSales!O363*CommissionSales!J363)*(CommissionSales!I363/100))+((CommissionSales!P363*CommissionSales!J363)*(CommissionSales!I363/100))+((CommissionSales!Q363*CommissionSales!J363)*(CommissionSales!I363/100))</f>
      </c>
      <c r="W15" s="4">
        <f>(U15 - V15)</f>
      </c>
    </row>
    <row r="16">
      <c r="A16" s="0" t="s">
        <v>45</v>
      </c>
      <c r="B16" s="0" t="s">
        <v>548</v>
      </c>
      <c r="C16" s="0" t="s">
        <v>549</v>
      </c>
      <c r="D16" s="0">
        <f>CommissionSales!I364</f>
      </c>
      <c r="E16" s="0">
        <f>CommissionSales!J364</f>
      </c>
      <c r="F16" s="0">
        <f>CommissionSales!K364</f>
      </c>
      <c r="G16" s="0">
        <f>CommissionSales!L364</f>
      </c>
      <c r="H16" s="0">
        <f>CommissionSales!M364</f>
      </c>
      <c r="I16" s="0">
        <f>CommissionSales!N364</f>
      </c>
      <c r="J16" s="0">
        <f>CommissionSales!O364</f>
      </c>
      <c r="K16" s="0">
        <f>CommissionSales!P364</f>
      </c>
      <c r="L16" s="0">
        <f>CommissionSales!Q364</f>
      </c>
      <c r="M16" s="0">
        <f>F16+G16+H16+I16+J16+K16+L16</f>
      </c>
      <c r="N16" s="4">
        <f>(CommissionSales!K364*CommissionSales!J364)</f>
      </c>
      <c r="O16" s="4">
        <f>(CommissionSales!L364*CommissionSales!J364)</f>
      </c>
      <c r="P16" s="4">
        <f>(CommissionSales!M364*CommissionSales!J364)</f>
      </c>
      <c r="Q16" s="4">
        <f>(CommissionSales!N364*CommissionSales!J364)</f>
      </c>
      <c r="R16" s="4">
        <f>(CommissionSales!O364*CommissionSales!J364)</f>
      </c>
      <c r="S16" s="4">
        <f>(CommissionSales!P364*CommissionSales!J364)</f>
      </c>
      <c r="T16" s="4">
        <f>(CommissionSales!Q364*CommissionSales!J364)</f>
      </c>
      <c r="U16" s="4">
        <f>(CommissionSales!K364*CommissionSales!J364)+(CommissionSales!L364*CommissionSales!J364)+(CommissionSales!M364*CommissionSales!J364)+(CommissionSales!N364*CommissionSales!J364)+(CommissionSales!O364*CommissionSales!J364)+(CommissionSales!P364*CommissionSales!J364)+(CommissionSales!Q364*CommissionSales!J364)</f>
      </c>
      <c r="V16" s="4">
        <f>((CommissionSales!K364*CommissionSales!J364)*(CommissionSales!I364/100))+((CommissionSales!L364*CommissionSales!J364)*(CommissionSales!I364/100))+((CommissionSales!M364*CommissionSales!J364)*(CommissionSales!I364/100))+((CommissionSales!N364*CommissionSales!J364)*(CommissionSales!I364/100))+((CommissionSales!O364*CommissionSales!J364)*(CommissionSales!I364/100))+((CommissionSales!P364*CommissionSales!J364)*(CommissionSales!I364/100))+((CommissionSales!Q364*CommissionSales!J364)*(CommissionSales!I364/100))</f>
      </c>
      <c r="W16" s="4">
        <f>(U16 - V16)</f>
      </c>
    </row>
    <row r="17">
      <c r="A17" s="0" t="s">
        <v>45</v>
      </c>
      <c r="B17" s="0" t="s">
        <v>550</v>
      </c>
      <c r="C17" s="0" t="s">
        <v>551</v>
      </c>
      <c r="D17" s="0">
        <f>CommissionSales!I365</f>
      </c>
      <c r="E17" s="0">
        <f>CommissionSales!J365</f>
      </c>
      <c r="F17" s="0">
        <f>CommissionSales!K365</f>
      </c>
      <c r="G17" s="0">
        <f>CommissionSales!L365</f>
      </c>
      <c r="H17" s="0">
        <f>CommissionSales!M365</f>
      </c>
      <c r="I17" s="0">
        <f>CommissionSales!N365</f>
      </c>
      <c r="J17" s="0">
        <f>CommissionSales!O365</f>
      </c>
      <c r="K17" s="0">
        <f>CommissionSales!P365</f>
      </c>
      <c r="L17" s="0">
        <f>CommissionSales!Q365</f>
      </c>
      <c r="M17" s="0">
        <f>F17+G17+H17+I17+J17+K17+L17</f>
      </c>
      <c r="N17" s="4">
        <f>(CommissionSales!K365*CommissionSales!J365)</f>
      </c>
      <c r="O17" s="4">
        <f>(CommissionSales!L365*CommissionSales!J365)</f>
      </c>
      <c r="P17" s="4">
        <f>(CommissionSales!M365*CommissionSales!J365)</f>
      </c>
      <c r="Q17" s="4">
        <f>(CommissionSales!N365*CommissionSales!J365)</f>
      </c>
      <c r="R17" s="4">
        <f>(CommissionSales!O365*CommissionSales!J365)</f>
      </c>
      <c r="S17" s="4">
        <f>(CommissionSales!P365*CommissionSales!J365)</f>
      </c>
      <c r="T17" s="4">
        <f>(CommissionSales!Q365*CommissionSales!J365)</f>
      </c>
      <c r="U17" s="4">
        <f>(CommissionSales!K365*CommissionSales!J365)+(CommissionSales!L365*CommissionSales!J365)+(CommissionSales!M365*CommissionSales!J365)+(CommissionSales!N365*CommissionSales!J365)+(CommissionSales!O365*CommissionSales!J365)+(CommissionSales!P365*CommissionSales!J365)+(CommissionSales!Q365*CommissionSales!J365)</f>
      </c>
      <c r="V17" s="4">
        <f>((CommissionSales!K365*CommissionSales!J365)*(CommissionSales!I365/100))+((CommissionSales!L365*CommissionSales!J365)*(CommissionSales!I365/100))+((CommissionSales!M365*CommissionSales!J365)*(CommissionSales!I365/100))+((CommissionSales!N365*CommissionSales!J365)*(CommissionSales!I365/100))+((CommissionSales!O365*CommissionSales!J365)*(CommissionSales!I365/100))+((CommissionSales!P365*CommissionSales!J365)*(CommissionSales!I365/100))+((CommissionSales!Q365*CommissionSales!J365)*(CommissionSales!I365/100))</f>
      </c>
      <c r="W17" s="4">
        <f>(U17 - V17)</f>
      </c>
    </row>
    <row r="18">
      <c r="A18" s="0" t="s">
        <v>45</v>
      </c>
      <c r="B18" s="0" t="s">
        <v>552</v>
      </c>
      <c r="C18" s="0" t="s">
        <v>553</v>
      </c>
      <c r="D18" s="0">
        <f>CommissionSales!I366</f>
      </c>
      <c r="E18" s="0">
        <f>CommissionSales!J366</f>
      </c>
      <c r="F18" s="0">
        <f>CommissionSales!K366</f>
      </c>
      <c r="G18" s="0">
        <f>CommissionSales!L366</f>
      </c>
      <c r="H18" s="0">
        <f>CommissionSales!M366</f>
      </c>
      <c r="I18" s="0">
        <f>CommissionSales!N366</f>
      </c>
      <c r="J18" s="0">
        <f>CommissionSales!O366</f>
      </c>
      <c r="K18" s="0">
        <f>CommissionSales!P366</f>
      </c>
      <c r="L18" s="0">
        <f>CommissionSales!Q366</f>
      </c>
      <c r="M18" s="0">
        <f>F18+G18+H18+I18+J18+K18+L18</f>
      </c>
      <c r="N18" s="4">
        <f>(CommissionSales!K366*CommissionSales!J366)</f>
      </c>
      <c r="O18" s="4">
        <f>(CommissionSales!L366*CommissionSales!J366)</f>
      </c>
      <c r="P18" s="4">
        <f>(CommissionSales!M366*CommissionSales!J366)</f>
      </c>
      <c r="Q18" s="4">
        <f>(CommissionSales!N366*CommissionSales!J366)</f>
      </c>
      <c r="R18" s="4">
        <f>(CommissionSales!O366*CommissionSales!J366)</f>
      </c>
      <c r="S18" s="4">
        <f>(CommissionSales!P366*CommissionSales!J366)</f>
      </c>
      <c r="T18" s="4">
        <f>(CommissionSales!Q366*CommissionSales!J366)</f>
      </c>
      <c r="U18" s="4">
        <f>(CommissionSales!K366*CommissionSales!J366)+(CommissionSales!L366*CommissionSales!J366)+(CommissionSales!M366*CommissionSales!J366)+(CommissionSales!N366*CommissionSales!J366)+(CommissionSales!O366*CommissionSales!J366)+(CommissionSales!P366*CommissionSales!J366)+(CommissionSales!Q366*CommissionSales!J366)</f>
      </c>
      <c r="V18" s="4">
        <f>((CommissionSales!K366*CommissionSales!J366)*(CommissionSales!I366/100))+((CommissionSales!L366*CommissionSales!J366)*(CommissionSales!I366/100))+((CommissionSales!M366*CommissionSales!J366)*(CommissionSales!I366/100))+((CommissionSales!N366*CommissionSales!J366)*(CommissionSales!I366/100))+((CommissionSales!O366*CommissionSales!J366)*(CommissionSales!I366/100))+((CommissionSales!P366*CommissionSales!J366)*(CommissionSales!I366/100))+((CommissionSales!Q366*CommissionSales!J366)*(CommissionSales!I366/100))</f>
      </c>
      <c r="W18" s="4">
        <f>(U18 - V18)</f>
      </c>
    </row>
    <row r="19">
      <c r="A19" s="0" t="s">
        <v>45</v>
      </c>
      <c r="B19" s="0" t="s">
        <v>554</v>
      </c>
      <c r="C19" s="0" t="s">
        <v>555</v>
      </c>
      <c r="D19" s="0">
        <f>CommissionSales!I367</f>
      </c>
      <c r="E19" s="0">
        <f>CommissionSales!J367</f>
      </c>
      <c r="F19" s="0">
        <f>CommissionSales!K367</f>
      </c>
      <c r="G19" s="0">
        <f>CommissionSales!L367</f>
      </c>
      <c r="H19" s="0">
        <f>CommissionSales!M367</f>
      </c>
      <c r="I19" s="0">
        <f>CommissionSales!N367</f>
      </c>
      <c r="J19" s="0">
        <f>CommissionSales!O367</f>
      </c>
      <c r="K19" s="0">
        <f>CommissionSales!P367</f>
      </c>
      <c r="L19" s="0">
        <f>CommissionSales!Q367</f>
      </c>
      <c r="M19" s="0">
        <f>F19+G19+H19+I19+J19+K19+L19</f>
      </c>
      <c r="N19" s="4">
        <f>(CommissionSales!K367*CommissionSales!J367)</f>
      </c>
      <c r="O19" s="4">
        <f>(CommissionSales!L367*CommissionSales!J367)</f>
      </c>
      <c r="P19" s="4">
        <f>(CommissionSales!M367*CommissionSales!J367)</f>
      </c>
      <c r="Q19" s="4">
        <f>(CommissionSales!N367*CommissionSales!J367)</f>
      </c>
      <c r="R19" s="4">
        <f>(CommissionSales!O367*CommissionSales!J367)</f>
      </c>
      <c r="S19" s="4">
        <f>(CommissionSales!P367*CommissionSales!J367)</f>
      </c>
      <c r="T19" s="4">
        <f>(CommissionSales!Q367*CommissionSales!J367)</f>
      </c>
      <c r="U19" s="4">
        <f>(CommissionSales!K367*CommissionSales!J367)+(CommissionSales!L367*CommissionSales!J367)+(CommissionSales!M367*CommissionSales!J367)+(CommissionSales!N367*CommissionSales!J367)+(CommissionSales!O367*CommissionSales!J367)+(CommissionSales!P367*CommissionSales!J367)+(CommissionSales!Q367*CommissionSales!J367)</f>
      </c>
      <c r="V19" s="4">
        <f>((CommissionSales!K367*CommissionSales!J367)*(CommissionSales!I367/100))+((CommissionSales!L367*CommissionSales!J367)*(CommissionSales!I367/100))+((CommissionSales!M367*CommissionSales!J367)*(CommissionSales!I367/100))+((CommissionSales!N367*CommissionSales!J367)*(CommissionSales!I367/100))+((CommissionSales!O367*CommissionSales!J367)*(CommissionSales!I367/100))+((CommissionSales!P367*CommissionSales!J367)*(CommissionSales!I367/100))+((CommissionSales!Q367*CommissionSales!J367)*(CommissionSales!I367/100))</f>
      </c>
      <c r="W19" s="4">
        <f>(U19 - V19)</f>
      </c>
    </row>
    <row r="20">
      <c r="U20" s="4"/>
      <c r="V20" s="4"/>
      <c r="W20" s="4"/>
    </row>
    <row r="21">
      <c r="A21" s="6" t="s">
        <v>981</v>
      </c>
      <c r="U21" s="6">
        <f>SUM(U2:U20)</f>
      </c>
      <c r="V21" s="6">
        <f>SUM(V2:V20)</f>
      </c>
      <c r="W21" s="6">
        <f>SUM(W2:W20)</f>
      </c>
    </row>
  </sheetData>
  <headerFooter/>
</worksheet>
</file>

<file path=xl/worksheets/sheet19.xml><?xml version="1.0" encoding="utf-8"?>
<worksheet xmlns:r="http://schemas.openxmlformats.org/officeDocument/2006/relationships" xmlns="http://schemas.openxmlformats.org/spreadsheetml/2006/main">
  <dimension ref="A1:W18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558</v>
      </c>
      <c r="C2" s="0" t="s">
        <v>559</v>
      </c>
      <c r="D2" s="0">
        <f>CommissionSales!I368</f>
      </c>
      <c r="E2" s="0">
        <f>CommissionSales!J368</f>
      </c>
      <c r="F2" s="0">
        <f>CommissionSales!K368</f>
      </c>
      <c r="G2" s="0">
        <f>CommissionSales!L368</f>
      </c>
      <c r="H2" s="0">
        <f>CommissionSales!M368</f>
      </c>
      <c r="I2" s="0">
        <f>CommissionSales!N368</f>
      </c>
      <c r="J2" s="0">
        <f>CommissionSales!O368</f>
      </c>
      <c r="K2" s="0">
        <f>CommissionSales!P368</f>
      </c>
      <c r="L2" s="0">
        <f>CommissionSales!Q368</f>
      </c>
      <c r="M2" s="0">
        <f>F2+G2+H2+I2+J2+K2+L2</f>
      </c>
      <c r="N2" s="4">
        <f>(CommissionSales!K368*CommissionSales!J368)</f>
      </c>
      <c r="O2" s="4">
        <f>(CommissionSales!L368*CommissionSales!J368)</f>
      </c>
      <c r="P2" s="4">
        <f>(CommissionSales!M368*CommissionSales!J368)</f>
      </c>
      <c r="Q2" s="4">
        <f>(CommissionSales!N368*CommissionSales!J368)</f>
      </c>
      <c r="R2" s="4">
        <f>(CommissionSales!O368*CommissionSales!J368)</f>
      </c>
      <c r="S2" s="4">
        <f>(CommissionSales!P368*CommissionSales!J368)</f>
      </c>
      <c r="T2" s="4">
        <f>(CommissionSales!Q368*CommissionSales!J368)</f>
      </c>
      <c r="U2" s="4">
        <f>(CommissionSales!K368*CommissionSales!J368)+(CommissionSales!L368*CommissionSales!J368)+(CommissionSales!M368*CommissionSales!J368)+(CommissionSales!N368*CommissionSales!J368)+(CommissionSales!O368*CommissionSales!J368)+(CommissionSales!P368*CommissionSales!J368)+(CommissionSales!Q368*CommissionSales!J368)</f>
      </c>
      <c r="V2" s="4">
        <f>((CommissionSales!K368*CommissionSales!J368)*(CommissionSales!I368/100))+((CommissionSales!L368*CommissionSales!J368)*(CommissionSales!I368/100))+((CommissionSales!M368*CommissionSales!J368)*(CommissionSales!I368/100))+((CommissionSales!N368*CommissionSales!J368)*(CommissionSales!I368/100))+((CommissionSales!O368*CommissionSales!J368)*(CommissionSales!I368/100))+((CommissionSales!P368*CommissionSales!J368)*(CommissionSales!I368/100))+((CommissionSales!Q368*CommissionSales!J368)*(CommissionSales!I368/100))</f>
      </c>
      <c r="W2" s="4">
        <f>(U2 - V2)</f>
      </c>
    </row>
    <row r="3">
      <c r="A3" s="0" t="s">
        <v>45</v>
      </c>
      <c r="B3" s="0" t="s">
        <v>560</v>
      </c>
      <c r="C3" s="0" t="s">
        <v>561</v>
      </c>
      <c r="D3" s="0">
        <f>CommissionSales!I369</f>
      </c>
      <c r="E3" s="0">
        <f>CommissionSales!J369</f>
      </c>
      <c r="F3" s="0">
        <f>CommissionSales!K369</f>
      </c>
      <c r="G3" s="0">
        <f>CommissionSales!L369</f>
      </c>
      <c r="H3" s="0">
        <f>CommissionSales!M369</f>
      </c>
      <c r="I3" s="0">
        <f>CommissionSales!N369</f>
      </c>
      <c r="J3" s="0">
        <f>CommissionSales!O369</f>
      </c>
      <c r="K3" s="0">
        <f>CommissionSales!P369</f>
      </c>
      <c r="L3" s="0">
        <f>CommissionSales!Q369</f>
      </c>
      <c r="M3" s="0">
        <f>F3+G3+H3+I3+J3+K3+L3</f>
      </c>
      <c r="N3" s="4">
        <f>(CommissionSales!K369*CommissionSales!J369)</f>
      </c>
      <c r="O3" s="4">
        <f>(CommissionSales!L369*CommissionSales!J369)</f>
      </c>
      <c r="P3" s="4">
        <f>(CommissionSales!M369*CommissionSales!J369)</f>
      </c>
      <c r="Q3" s="4">
        <f>(CommissionSales!N369*CommissionSales!J369)</f>
      </c>
      <c r="R3" s="4">
        <f>(CommissionSales!O369*CommissionSales!J369)</f>
      </c>
      <c r="S3" s="4">
        <f>(CommissionSales!P369*CommissionSales!J369)</f>
      </c>
      <c r="T3" s="4">
        <f>(CommissionSales!Q369*CommissionSales!J369)</f>
      </c>
      <c r="U3" s="4">
        <f>(CommissionSales!K369*CommissionSales!J369)+(CommissionSales!L369*CommissionSales!J369)+(CommissionSales!M369*CommissionSales!J369)+(CommissionSales!N369*CommissionSales!J369)+(CommissionSales!O369*CommissionSales!J369)+(CommissionSales!P369*CommissionSales!J369)+(CommissionSales!Q369*CommissionSales!J369)</f>
      </c>
      <c r="V3" s="4">
        <f>((CommissionSales!K369*CommissionSales!J369)*(CommissionSales!I369/100))+((CommissionSales!L369*CommissionSales!J369)*(CommissionSales!I369/100))+((CommissionSales!M369*CommissionSales!J369)*(CommissionSales!I369/100))+((CommissionSales!N369*CommissionSales!J369)*(CommissionSales!I369/100))+((CommissionSales!O369*CommissionSales!J369)*(CommissionSales!I369/100))+((CommissionSales!P369*CommissionSales!J369)*(CommissionSales!I369/100))+((CommissionSales!Q369*CommissionSales!J369)*(CommissionSales!I369/100))</f>
      </c>
      <c r="W3" s="4">
        <f>(U3 - V3)</f>
      </c>
    </row>
    <row r="4">
      <c r="A4" s="0" t="s">
        <v>45</v>
      </c>
      <c r="B4" s="0" t="s">
        <v>562</v>
      </c>
      <c r="C4" s="0" t="s">
        <v>563</v>
      </c>
      <c r="D4" s="0">
        <f>CommissionSales!I370</f>
      </c>
      <c r="E4" s="0">
        <f>CommissionSales!J370</f>
      </c>
      <c r="F4" s="0">
        <f>CommissionSales!K370</f>
      </c>
      <c r="G4" s="0">
        <f>CommissionSales!L370</f>
      </c>
      <c r="H4" s="0">
        <f>CommissionSales!M370</f>
      </c>
      <c r="I4" s="0">
        <f>CommissionSales!N370</f>
      </c>
      <c r="J4" s="0">
        <f>CommissionSales!O370</f>
      </c>
      <c r="K4" s="0">
        <f>CommissionSales!P370</f>
      </c>
      <c r="L4" s="0">
        <f>CommissionSales!Q370</f>
      </c>
      <c r="M4" s="0">
        <f>F4+G4+H4+I4+J4+K4+L4</f>
      </c>
      <c r="N4" s="4">
        <f>(CommissionSales!K370*CommissionSales!J370)</f>
      </c>
      <c r="O4" s="4">
        <f>(CommissionSales!L370*CommissionSales!J370)</f>
      </c>
      <c r="P4" s="4">
        <f>(CommissionSales!M370*CommissionSales!J370)</f>
      </c>
      <c r="Q4" s="4">
        <f>(CommissionSales!N370*CommissionSales!J370)</f>
      </c>
      <c r="R4" s="4">
        <f>(CommissionSales!O370*CommissionSales!J370)</f>
      </c>
      <c r="S4" s="4">
        <f>(CommissionSales!P370*CommissionSales!J370)</f>
      </c>
      <c r="T4" s="4">
        <f>(CommissionSales!Q370*CommissionSales!J370)</f>
      </c>
      <c r="U4" s="4">
        <f>(CommissionSales!K370*CommissionSales!J370)+(CommissionSales!L370*CommissionSales!J370)+(CommissionSales!M370*CommissionSales!J370)+(CommissionSales!N370*CommissionSales!J370)+(CommissionSales!O370*CommissionSales!J370)+(CommissionSales!P370*CommissionSales!J370)+(CommissionSales!Q370*CommissionSales!J370)</f>
      </c>
      <c r="V4" s="4">
        <f>((CommissionSales!K370*CommissionSales!J370)*(CommissionSales!I370/100))+((CommissionSales!L370*CommissionSales!J370)*(CommissionSales!I370/100))+((CommissionSales!M370*CommissionSales!J370)*(CommissionSales!I370/100))+((CommissionSales!N370*CommissionSales!J370)*(CommissionSales!I370/100))+((CommissionSales!O370*CommissionSales!J370)*(CommissionSales!I370/100))+((CommissionSales!P370*CommissionSales!J370)*(CommissionSales!I370/100))+((CommissionSales!Q370*CommissionSales!J370)*(CommissionSales!I370/100))</f>
      </c>
      <c r="W4" s="4">
        <f>(U4 - V4)</f>
      </c>
    </row>
    <row r="5">
      <c r="A5" s="0" t="s">
        <v>45</v>
      </c>
      <c r="B5" s="0" t="s">
        <v>564</v>
      </c>
      <c r="C5" s="0" t="s">
        <v>565</v>
      </c>
      <c r="D5" s="0">
        <f>CommissionSales!I371</f>
      </c>
      <c r="E5" s="0">
        <f>CommissionSales!J371</f>
      </c>
      <c r="F5" s="0">
        <f>CommissionSales!K371</f>
      </c>
      <c r="G5" s="0">
        <f>CommissionSales!L371</f>
      </c>
      <c r="H5" s="0">
        <f>CommissionSales!M371</f>
      </c>
      <c r="I5" s="0">
        <f>CommissionSales!N371</f>
      </c>
      <c r="J5" s="0">
        <f>CommissionSales!O371</f>
      </c>
      <c r="K5" s="0">
        <f>CommissionSales!P371</f>
      </c>
      <c r="L5" s="0">
        <f>CommissionSales!Q371</f>
      </c>
      <c r="M5" s="0">
        <f>F5+G5+H5+I5+J5+K5+L5</f>
      </c>
      <c r="N5" s="4">
        <f>(CommissionSales!K371*CommissionSales!J371)</f>
      </c>
      <c r="O5" s="4">
        <f>(CommissionSales!L371*CommissionSales!J371)</f>
      </c>
      <c r="P5" s="4">
        <f>(CommissionSales!M371*CommissionSales!J371)</f>
      </c>
      <c r="Q5" s="4">
        <f>(CommissionSales!N371*CommissionSales!J371)</f>
      </c>
      <c r="R5" s="4">
        <f>(CommissionSales!O371*CommissionSales!J371)</f>
      </c>
      <c r="S5" s="4">
        <f>(CommissionSales!P371*CommissionSales!J371)</f>
      </c>
      <c r="T5" s="4">
        <f>(CommissionSales!Q371*CommissionSales!J371)</f>
      </c>
      <c r="U5" s="4">
        <f>(CommissionSales!K371*CommissionSales!J371)+(CommissionSales!L371*CommissionSales!J371)+(CommissionSales!M371*CommissionSales!J371)+(CommissionSales!N371*CommissionSales!J371)+(CommissionSales!O371*CommissionSales!J371)+(CommissionSales!P371*CommissionSales!J371)+(CommissionSales!Q371*CommissionSales!J371)</f>
      </c>
      <c r="V5" s="4">
        <f>((CommissionSales!K371*CommissionSales!J371)*(CommissionSales!I371/100))+((CommissionSales!L371*CommissionSales!J371)*(CommissionSales!I371/100))+((CommissionSales!M371*CommissionSales!J371)*(CommissionSales!I371/100))+((CommissionSales!N371*CommissionSales!J371)*(CommissionSales!I371/100))+((CommissionSales!O371*CommissionSales!J371)*(CommissionSales!I371/100))+((CommissionSales!P371*CommissionSales!J371)*(CommissionSales!I371/100))+((CommissionSales!Q371*CommissionSales!J371)*(CommissionSales!I371/100))</f>
      </c>
      <c r="W5" s="4">
        <f>(U5 - V5)</f>
      </c>
    </row>
    <row r="6">
      <c r="A6" s="0" t="s">
        <v>45</v>
      </c>
      <c r="B6" s="0" t="s">
        <v>566</v>
      </c>
      <c r="C6" s="0" t="s">
        <v>567</v>
      </c>
      <c r="D6" s="0">
        <f>CommissionSales!I372</f>
      </c>
      <c r="E6" s="0">
        <f>CommissionSales!J372</f>
      </c>
      <c r="F6" s="0">
        <f>CommissionSales!K372</f>
      </c>
      <c r="G6" s="0">
        <f>CommissionSales!L372</f>
      </c>
      <c r="H6" s="0">
        <f>CommissionSales!M372</f>
      </c>
      <c r="I6" s="0">
        <f>CommissionSales!N372</f>
      </c>
      <c r="J6" s="0">
        <f>CommissionSales!O372</f>
      </c>
      <c r="K6" s="0">
        <f>CommissionSales!P372</f>
      </c>
      <c r="L6" s="0">
        <f>CommissionSales!Q372</f>
      </c>
      <c r="M6" s="0">
        <f>F6+G6+H6+I6+J6+K6+L6</f>
      </c>
      <c r="N6" s="4">
        <f>(CommissionSales!K372*CommissionSales!J372)</f>
      </c>
      <c r="O6" s="4">
        <f>(CommissionSales!L372*CommissionSales!J372)</f>
      </c>
      <c r="P6" s="4">
        <f>(CommissionSales!M372*CommissionSales!J372)</f>
      </c>
      <c r="Q6" s="4">
        <f>(CommissionSales!N372*CommissionSales!J372)</f>
      </c>
      <c r="R6" s="4">
        <f>(CommissionSales!O372*CommissionSales!J372)</f>
      </c>
      <c r="S6" s="4">
        <f>(CommissionSales!P372*CommissionSales!J372)</f>
      </c>
      <c r="T6" s="4">
        <f>(CommissionSales!Q372*CommissionSales!J372)</f>
      </c>
      <c r="U6" s="4">
        <f>(CommissionSales!K372*CommissionSales!J372)+(CommissionSales!L372*CommissionSales!J372)+(CommissionSales!M372*CommissionSales!J372)+(CommissionSales!N372*CommissionSales!J372)+(CommissionSales!O372*CommissionSales!J372)+(CommissionSales!P372*CommissionSales!J372)+(CommissionSales!Q372*CommissionSales!J372)</f>
      </c>
      <c r="V6" s="4">
        <f>((CommissionSales!K372*CommissionSales!J372)*(CommissionSales!I372/100))+((CommissionSales!L372*CommissionSales!J372)*(CommissionSales!I372/100))+((CommissionSales!M372*CommissionSales!J372)*(CommissionSales!I372/100))+((CommissionSales!N372*CommissionSales!J372)*(CommissionSales!I372/100))+((CommissionSales!O372*CommissionSales!J372)*(CommissionSales!I372/100))+((CommissionSales!P372*CommissionSales!J372)*(CommissionSales!I372/100))+((CommissionSales!Q372*CommissionSales!J372)*(CommissionSales!I372/100))</f>
      </c>
      <c r="W6" s="4">
        <f>(U6 - V6)</f>
      </c>
    </row>
    <row r="7">
      <c r="A7" s="0" t="s">
        <v>45</v>
      </c>
      <c r="B7" s="0" t="s">
        <v>568</v>
      </c>
      <c r="C7" s="0" t="s">
        <v>569</v>
      </c>
      <c r="D7" s="0">
        <f>CommissionSales!I373</f>
      </c>
      <c r="E7" s="0">
        <f>CommissionSales!J373</f>
      </c>
      <c r="F7" s="0">
        <f>CommissionSales!K373</f>
      </c>
      <c r="G7" s="0">
        <f>CommissionSales!L373</f>
      </c>
      <c r="H7" s="0">
        <f>CommissionSales!M373</f>
      </c>
      <c r="I7" s="0">
        <f>CommissionSales!N373</f>
      </c>
      <c r="J7" s="0">
        <f>CommissionSales!O373</f>
      </c>
      <c r="K7" s="0">
        <f>CommissionSales!P373</f>
      </c>
      <c r="L7" s="0">
        <f>CommissionSales!Q373</f>
      </c>
      <c r="M7" s="0">
        <f>F7+G7+H7+I7+J7+K7+L7</f>
      </c>
      <c r="N7" s="4">
        <f>(CommissionSales!K373*CommissionSales!J373)</f>
      </c>
      <c r="O7" s="4">
        <f>(CommissionSales!L373*CommissionSales!J373)</f>
      </c>
      <c r="P7" s="4">
        <f>(CommissionSales!M373*CommissionSales!J373)</f>
      </c>
      <c r="Q7" s="4">
        <f>(CommissionSales!N373*CommissionSales!J373)</f>
      </c>
      <c r="R7" s="4">
        <f>(CommissionSales!O373*CommissionSales!J373)</f>
      </c>
      <c r="S7" s="4">
        <f>(CommissionSales!P373*CommissionSales!J373)</f>
      </c>
      <c r="T7" s="4">
        <f>(CommissionSales!Q373*CommissionSales!J373)</f>
      </c>
      <c r="U7" s="4">
        <f>(CommissionSales!K373*CommissionSales!J373)+(CommissionSales!L373*CommissionSales!J373)+(CommissionSales!M373*CommissionSales!J373)+(CommissionSales!N373*CommissionSales!J373)+(CommissionSales!O373*CommissionSales!J373)+(CommissionSales!P373*CommissionSales!J373)+(CommissionSales!Q373*CommissionSales!J373)</f>
      </c>
      <c r="V7" s="4">
        <f>((CommissionSales!K373*CommissionSales!J373)*(CommissionSales!I373/100))+((CommissionSales!L373*CommissionSales!J373)*(CommissionSales!I373/100))+((CommissionSales!M373*CommissionSales!J373)*(CommissionSales!I373/100))+((CommissionSales!N373*CommissionSales!J373)*(CommissionSales!I373/100))+((CommissionSales!O373*CommissionSales!J373)*(CommissionSales!I373/100))+((CommissionSales!P373*CommissionSales!J373)*(CommissionSales!I373/100))+((CommissionSales!Q373*CommissionSales!J373)*(CommissionSales!I373/100))</f>
      </c>
      <c r="W7" s="4">
        <f>(U7 - V7)</f>
      </c>
    </row>
    <row r="8">
      <c r="A8" s="0" t="s">
        <v>45</v>
      </c>
      <c r="B8" s="0" t="s">
        <v>570</v>
      </c>
      <c r="C8" s="0" t="s">
        <v>571</v>
      </c>
      <c r="D8" s="0">
        <f>CommissionSales!I374</f>
      </c>
      <c r="E8" s="0">
        <f>CommissionSales!J374</f>
      </c>
      <c r="F8" s="0">
        <f>CommissionSales!K374</f>
      </c>
      <c r="G8" s="0">
        <f>CommissionSales!L374</f>
      </c>
      <c r="H8" s="0">
        <f>CommissionSales!M374</f>
      </c>
      <c r="I8" s="0">
        <f>CommissionSales!N374</f>
      </c>
      <c r="J8" s="0">
        <f>CommissionSales!O374</f>
      </c>
      <c r="K8" s="0">
        <f>CommissionSales!P374</f>
      </c>
      <c r="L8" s="0">
        <f>CommissionSales!Q374</f>
      </c>
      <c r="M8" s="0">
        <f>F8+G8+H8+I8+J8+K8+L8</f>
      </c>
      <c r="N8" s="4">
        <f>(CommissionSales!K374*CommissionSales!J374)</f>
      </c>
      <c r="O8" s="4">
        <f>(CommissionSales!L374*CommissionSales!J374)</f>
      </c>
      <c r="P8" s="4">
        <f>(CommissionSales!M374*CommissionSales!J374)</f>
      </c>
      <c r="Q8" s="4">
        <f>(CommissionSales!N374*CommissionSales!J374)</f>
      </c>
      <c r="R8" s="4">
        <f>(CommissionSales!O374*CommissionSales!J374)</f>
      </c>
      <c r="S8" s="4">
        <f>(CommissionSales!P374*CommissionSales!J374)</f>
      </c>
      <c r="T8" s="4">
        <f>(CommissionSales!Q374*CommissionSales!J374)</f>
      </c>
      <c r="U8" s="4">
        <f>(CommissionSales!K374*CommissionSales!J374)+(CommissionSales!L374*CommissionSales!J374)+(CommissionSales!M374*CommissionSales!J374)+(CommissionSales!N374*CommissionSales!J374)+(CommissionSales!O374*CommissionSales!J374)+(CommissionSales!P374*CommissionSales!J374)+(CommissionSales!Q374*CommissionSales!J374)</f>
      </c>
      <c r="V8" s="4">
        <f>((CommissionSales!K374*CommissionSales!J374)*(CommissionSales!I374/100))+((CommissionSales!L374*CommissionSales!J374)*(CommissionSales!I374/100))+((CommissionSales!M374*CommissionSales!J374)*(CommissionSales!I374/100))+((CommissionSales!N374*CommissionSales!J374)*(CommissionSales!I374/100))+((CommissionSales!O374*CommissionSales!J374)*(CommissionSales!I374/100))+((CommissionSales!P374*CommissionSales!J374)*(CommissionSales!I374/100))+((CommissionSales!Q374*CommissionSales!J374)*(CommissionSales!I374/100))</f>
      </c>
      <c r="W8" s="4">
        <f>(U8 - V8)</f>
      </c>
    </row>
    <row r="9">
      <c r="A9" s="0" t="s">
        <v>45</v>
      </c>
      <c r="B9" s="0" t="s">
        <v>572</v>
      </c>
      <c r="C9" s="0" t="s">
        <v>573</v>
      </c>
      <c r="D9" s="0">
        <f>CommissionSales!I375</f>
      </c>
      <c r="E9" s="0">
        <f>CommissionSales!J375</f>
      </c>
      <c r="F9" s="0">
        <f>CommissionSales!K375</f>
      </c>
      <c r="G9" s="0">
        <f>CommissionSales!L375</f>
      </c>
      <c r="H9" s="0">
        <f>CommissionSales!M375</f>
      </c>
      <c r="I9" s="0">
        <f>CommissionSales!N375</f>
      </c>
      <c r="J9" s="0">
        <f>CommissionSales!O375</f>
      </c>
      <c r="K9" s="0">
        <f>CommissionSales!P375</f>
      </c>
      <c r="L9" s="0">
        <f>CommissionSales!Q375</f>
      </c>
      <c r="M9" s="0">
        <f>F9+G9+H9+I9+J9+K9+L9</f>
      </c>
      <c r="N9" s="4">
        <f>(CommissionSales!K375*CommissionSales!J375)</f>
      </c>
      <c r="O9" s="4">
        <f>(CommissionSales!L375*CommissionSales!J375)</f>
      </c>
      <c r="P9" s="4">
        <f>(CommissionSales!M375*CommissionSales!J375)</f>
      </c>
      <c r="Q9" s="4">
        <f>(CommissionSales!N375*CommissionSales!J375)</f>
      </c>
      <c r="R9" s="4">
        <f>(CommissionSales!O375*CommissionSales!J375)</f>
      </c>
      <c r="S9" s="4">
        <f>(CommissionSales!P375*CommissionSales!J375)</f>
      </c>
      <c r="T9" s="4">
        <f>(CommissionSales!Q375*CommissionSales!J375)</f>
      </c>
      <c r="U9" s="4">
        <f>(CommissionSales!K375*CommissionSales!J375)+(CommissionSales!L375*CommissionSales!J375)+(CommissionSales!M375*CommissionSales!J375)+(CommissionSales!N375*CommissionSales!J375)+(CommissionSales!O375*CommissionSales!J375)+(CommissionSales!P375*CommissionSales!J375)+(CommissionSales!Q375*CommissionSales!J375)</f>
      </c>
      <c r="V9" s="4">
        <f>((CommissionSales!K375*CommissionSales!J375)*(CommissionSales!I375/100))+((CommissionSales!L375*CommissionSales!J375)*(CommissionSales!I375/100))+((CommissionSales!M375*CommissionSales!J375)*(CommissionSales!I375/100))+((CommissionSales!N375*CommissionSales!J375)*(CommissionSales!I375/100))+((CommissionSales!O375*CommissionSales!J375)*(CommissionSales!I375/100))+((CommissionSales!P375*CommissionSales!J375)*(CommissionSales!I375/100))+((CommissionSales!Q375*CommissionSales!J375)*(CommissionSales!I375/100))</f>
      </c>
      <c r="W9" s="4">
        <f>(U9 - V9)</f>
      </c>
    </row>
    <row r="10">
      <c r="A10" s="0" t="s">
        <v>45</v>
      </c>
      <c r="B10" s="0" t="s">
        <v>574</v>
      </c>
      <c r="C10" s="0" t="s">
        <v>575</v>
      </c>
      <c r="D10" s="0">
        <f>CommissionSales!I376</f>
      </c>
      <c r="E10" s="0">
        <f>CommissionSales!J376</f>
      </c>
      <c r="F10" s="0">
        <f>CommissionSales!K376</f>
      </c>
      <c r="G10" s="0">
        <f>CommissionSales!L376</f>
      </c>
      <c r="H10" s="0">
        <f>CommissionSales!M376</f>
      </c>
      <c r="I10" s="0">
        <f>CommissionSales!N376</f>
      </c>
      <c r="J10" s="0">
        <f>CommissionSales!O376</f>
      </c>
      <c r="K10" s="0">
        <f>CommissionSales!P376</f>
      </c>
      <c r="L10" s="0">
        <f>CommissionSales!Q376</f>
      </c>
      <c r="M10" s="0">
        <f>F10+G10+H10+I10+J10+K10+L10</f>
      </c>
      <c r="N10" s="4">
        <f>(CommissionSales!K376*CommissionSales!J376)</f>
      </c>
      <c r="O10" s="4">
        <f>(CommissionSales!L376*CommissionSales!J376)</f>
      </c>
      <c r="P10" s="4">
        <f>(CommissionSales!M376*CommissionSales!J376)</f>
      </c>
      <c r="Q10" s="4">
        <f>(CommissionSales!N376*CommissionSales!J376)</f>
      </c>
      <c r="R10" s="4">
        <f>(CommissionSales!O376*CommissionSales!J376)</f>
      </c>
      <c r="S10" s="4">
        <f>(CommissionSales!P376*CommissionSales!J376)</f>
      </c>
      <c r="T10" s="4">
        <f>(CommissionSales!Q376*CommissionSales!J376)</f>
      </c>
      <c r="U10" s="4">
        <f>(CommissionSales!K376*CommissionSales!J376)+(CommissionSales!L376*CommissionSales!J376)+(CommissionSales!M376*CommissionSales!J376)+(CommissionSales!N376*CommissionSales!J376)+(CommissionSales!O376*CommissionSales!J376)+(CommissionSales!P376*CommissionSales!J376)+(CommissionSales!Q376*CommissionSales!J376)</f>
      </c>
      <c r="V10" s="4">
        <f>((CommissionSales!K376*CommissionSales!J376)*(CommissionSales!I376/100))+((CommissionSales!L376*CommissionSales!J376)*(CommissionSales!I376/100))+((CommissionSales!M376*CommissionSales!J376)*(CommissionSales!I376/100))+((CommissionSales!N376*CommissionSales!J376)*(CommissionSales!I376/100))+((CommissionSales!O376*CommissionSales!J376)*(CommissionSales!I376/100))+((CommissionSales!P376*CommissionSales!J376)*(CommissionSales!I376/100))+((CommissionSales!Q376*CommissionSales!J376)*(CommissionSales!I376/100))</f>
      </c>
      <c r="W10" s="4">
        <f>(U10 - V10)</f>
      </c>
    </row>
    <row r="11">
      <c r="A11" s="0" t="s">
        <v>45</v>
      </c>
      <c r="B11" s="0" t="s">
        <v>576</v>
      </c>
      <c r="C11" s="0" t="s">
        <v>577</v>
      </c>
      <c r="D11" s="0">
        <f>CommissionSales!I377</f>
      </c>
      <c r="E11" s="0">
        <f>CommissionSales!J377</f>
      </c>
      <c r="F11" s="0">
        <f>CommissionSales!K377</f>
      </c>
      <c r="G11" s="0">
        <f>CommissionSales!L377</f>
      </c>
      <c r="H11" s="0">
        <f>CommissionSales!M377</f>
      </c>
      <c r="I11" s="0">
        <f>CommissionSales!N377</f>
      </c>
      <c r="J11" s="0">
        <f>CommissionSales!O377</f>
      </c>
      <c r="K11" s="0">
        <f>CommissionSales!P377</f>
      </c>
      <c r="L11" s="0">
        <f>CommissionSales!Q377</f>
      </c>
      <c r="M11" s="0">
        <f>F11+G11+H11+I11+J11+K11+L11</f>
      </c>
      <c r="N11" s="4">
        <f>(CommissionSales!K377*CommissionSales!J377)</f>
      </c>
      <c r="O11" s="4">
        <f>(CommissionSales!L377*CommissionSales!J377)</f>
      </c>
      <c r="P11" s="4">
        <f>(CommissionSales!M377*CommissionSales!J377)</f>
      </c>
      <c r="Q11" s="4">
        <f>(CommissionSales!N377*CommissionSales!J377)</f>
      </c>
      <c r="R11" s="4">
        <f>(CommissionSales!O377*CommissionSales!J377)</f>
      </c>
      <c r="S11" s="4">
        <f>(CommissionSales!P377*CommissionSales!J377)</f>
      </c>
      <c r="T11" s="4">
        <f>(CommissionSales!Q377*CommissionSales!J377)</f>
      </c>
      <c r="U11" s="4">
        <f>(CommissionSales!K377*CommissionSales!J377)+(CommissionSales!L377*CommissionSales!J377)+(CommissionSales!M377*CommissionSales!J377)+(CommissionSales!N377*CommissionSales!J377)+(CommissionSales!O377*CommissionSales!J377)+(CommissionSales!P377*CommissionSales!J377)+(CommissionSales!Q377*CommissionSales!J377)</f>
      </c>
      <c r="V11" s="4">
        <f>((CommissionSales!K377*CommissionSales!J377)*(CommissionSales!I377/100))+((CommissionSales!L377*CommissionSales!J377)*(CommissionSales!I377/100))+((CommissionSales!M377*CommissionSales!J377)*(CommissionSales!I377/100))+((CommissionSales!N377*CommissionSales!J377)*(CommissionSales!I377/100))+((CommissionSales!O377*CommissionSales!J377)*(CommissionSales!I377/100))+((CommissionSales!P377*CommissionSales!J377)*(CommissionSales!I377/100))+((CommissionSales!Q377*CommissionSales!J377)*(CommissionSales!I377/100))</f>
      </c>
      <c r="W11" s="4">
        <f>(U11 - V11)</f>
      </c>
    </row>
    <row r="12">
      <c r="A12" s="0" t="s">
        <v>45</v>
      </c>
      <c r="B12" s="0" t="s">
        <v>578</v>
      </c>
      <c r="C12" s="0" t="s">
        <v>579</v>
      </c>
      <c r="D12" s="0">
        <f>CommissionSales!I378</f>
      </c>
      <c r="E12" s="0">
        <f>CommissionSales!J378</f>
      </c>
      <c r="F12" s="0">
        <f>CommissionSales!K378</f>
      </c>
      <c r="G12" s="0">
        <f>CommissionSales!L378</f>
      </c>
      <c r="H12" s="0">
        <f>CommissionSales!M378</f>
      </c>
      <c r="I12" s="0">
        <f>CommissionSales!N378</f>
      </c>
      <c r="J12" s="0">
        <f>CommissionSales!O378</f>
      </c>
      <c r="K12" s="0">
        <f>CommissionSales!P378</f>
      </c>
      <c r="L12" s="0">
        <f>CommissionSales!Q378</f>
      </c>
      <c r="M12" s="0">
        <f>F12+G12+H12+I12+J12+K12+L12</f>
      </c>
      <c r="N12" s="4">
        <f>(CommissionSales!K378*CommissionSales!J378)</f>
      </c>
      <c r="O12" s="4">
        <f>(CommissionSales!L378*CommissionSales!J378)</f>
      </c>
      <c r="P12" s="4">
        <f>(CommissionSales!M378*CommissionSales!J378)</f>
      </c>
      <c r="Q12" s="4">
        <f>(CommissionSales!N378*CommissionSales!J378)</f>
      </c>
      <c r="R12" s="4">
        <f>(CommissionSales!O378*CommissionSales!J378)</f>
      </c>
      <c r="S12" s="4">
        <f>(CommissionSales!P378*CommissionSales!J378)</f>
      </c>
      <c r="T12" s="4">
        <f>(CommissionSales!Q378*CommissionSales!J378)</f>
      </c>
      <c r="U12" s="4">
        <f>(CommissionSales!K378*CommissionSales!J378)+(CommissionSales!L378*CommissionSales!J378)+(CommissionSales!M378*CommissionSales!J378)+(CommissionSales!N378*CommissionSales!J378)+(CommissionSales!O378*CommissionSales!J378)+(CommissionSales!P378*CommissionSales!J378)+(CommissionSales!Q378*CommissionSales!J378)</f>
      </c>
      <c r="V12" s="4">
        <f>((CommissionSales!K378*CommissionSales!J378)*(CommissionSales!I378/100))+((CommissionSales!L378*CommissionSales!J378)*(CommissionSales!I378/100))+((CommissionSales!M378*CommissionSales!J378)*(CommissionSales!I378/100))+((CommissionSales!N378*CommissionSales!J378)*(CommissionSales!I378/100))+((CommissionSales!O378*CommissionSales!J378)*(CommissionSales!I378/100))+((CommissionSales!P378*CommissionSales!J378)*(CommissionSales!I378/100))+((CommissionSales!Q378*CommissionSales!J378)*(CommissionSales!I378/100))</f>
      </c>
      <c r="W12" s="4">
        <f>(U12 - V12)</f>
      </c>
    </row>
    <row r="13">
      <c r="A13" s="0" t="s">
        <v>45</v>
      </c>
      <c r="B13" s="0" t="s">
        <v>580</v>
      </c>
      <c r="C13" s="0" t="s">
        <v>581</v>
      </c>
      <c r="D13" s="0">
        <f>CommissionSales!I379</f>
      </c>
      <c r="E13" s="0">
        <f>CommissionSales!J379</f>
      </c>
      <c r="F13" s="0">
        <f>CommissionSales!K379</f>
      </c>
      <c r="G13" s="0">
        <f>CommissionSales!L379</f>
      </c>
      <c r="H13" s="0">
        <f>CommissionSales!M379</f>
      </c>
      <c r="I13" s="0">
        <f>CommissionSales!N379</f>
      </c>
      <c r="J13" s="0">
        <f>CommissionSales!O379</f>
      </c>
      <c r="K13" s="0">
        <f>CommissionSales!P379</f>
      </c>
      <c r="L13" s="0">
        <f>CommissionSales!Q379</f>
      </c>
      <c r="M13" s="0">
        <f>F13+G13+H13+I13+J13+K13+L13</f>
      </c>
      <c r="N13" s="4">
        <f>(CommissionSales!K379*CommissionSales!J379)</f>
      </c>
      <c r="O13" s="4">
        <f>(CommissionSales!L379*CommissionSales!J379)</f>
      </c>
      <c r="P13" s="4">
        <f>(CommissionSales!M379*CommissionSales!J379)</f>
      </c>
      <c r="Q13" s="4">
        <f>(CommissionSales!N379*CommissionSales!J379)</f>
      </c>
      <c r="R13" s="4">
        <f>(CommissionSales!O379*CommissionSales!J379)</f>
      </c>
      <c r="S13" s="4">
        <f>(CommissionSales!P379*CommissionSales!J379)</f>
      </c>
      <c r="T13" s="4">
        <f>(CommissionSales!Q379*CommissionSales!J379)</f>
      </c>
      <c r="U13" s="4">
        <f>(CommissionSales!K379*CommissionSales!J379)+(CommissionSales!L379*CommissionSales!J379)+(CommissionSales!M379*CommissionSales!J379)+(CommissionSales!N379*CommissionSales!J379)+(CommissionSales!O379*CommissionSales!J379)+(CommissionSales!P379*CommissionSales!J379)+(CommissionSales!Q379*CommissionSales!J379)</f>
      </c>
      <c r="V13" s="4">
        <f>((CommissionSales!K379*CommissionSales!J379)*(CommissionSales!I379/100))+((CommissionSales!L379*CommissionSales!J379)*(CommissionSales!I379/100))+((CommissionSales!M379*CommissionSales!J379)*(CommissionSales!I379/100))+((CommissionSales!N379*CommissionSales!J379)*(CommissionSales!I379/100))+((CommissionSales!O379*CommissionSales!J379)*(CommissionSales!I379/100))+((CommissionSales!P379*CommissionSales!J379)*(CommissionSales!I379/100))+((CommissionSales!Q379*CommissionSales!J379)*(CommissionSales!I379/100))</f>
      </c>
      <c r="W13" s="4">
        <f>(U13 - V13)</f>
      </c>
    </row>
    <row r="14">
      <c r="A14" s="0" t="s">
        <v>45</v>
      </c>
      <c r="B14" s="0" t="s">
        <v>582</v>
      </c>
      <c r="C14" s="0" t="s">
        <v>583</v>
      </c>
      <c r="D14" s="0">
        <f>CommissionSales!I380</f>
      </c>
      <c r="E14" s="0">
        <f>CommissionSales!J380</f>
      </c>
      <c r="F14" s="0">
        <f>CommissionSales!K380</f>
      </c>
      <c r="G14" s="0">
        <f>CommissionSales!L380</f>
      </c>
      <c r="H14" s="0">
        <f>CommissionSales!M380</f>
      </c>
      <c r="I14" s="0">
        <f>CommissionSales!N380</f>
      </c>
      <c r="J14" s="0">
        <f>CommissionSales!O380</f>
      </c>
      <c r="K14" s="0">
        <f>CommissionSales!P380</f>
      </c>
      <c r="L14" s="0">
        <f>CommissionSales!Q380</f>
      </c>
      <c r="M14" s="0">
        <f>F14+G14+H14+I14+J14+K14+L14</f>
      </c>
      <c r="N14" s="4">
        <f>(CommissionSales!K380*CommissionSales!J380)</f>
      </c>
      <c r="O14" s="4">
        <f>(CommissionSales!L380*CommissionSales!J380)</f>
      </c>
      <c r="P14" s="4">
        <f>(CommissionSales!M380*CommissionSales!J380)</f>
      </c>
      <c r="Q14" s="4">
        <f>(CommissionSales!N380*CommissionSales!J380)</f>
      </c>
      <c r="R14" s="4">
        <f>(CommissionSales!O380*CommissionSales!J380)</f>
      </c>
      <c r="S14" s="4">
        <f>(CommissionSales!P380*CommissionSales!J380)</f>
      </c>
      <c r="T14" s="4">
        <f>(CommissionSales!Q380*CommissionSales!J380)</f>
      </c>
      <c r="U14" s="4">
        <f>(CommissionSales!K380*CommissionSales!J380)+(CommissionSales!L380*CommissionSales!J380)+(CommissionSales!M380*CommissionSales!J380)+(CommissionSales!N380*CommissionSales!J380)+(CommissionSales!O380*CommissionSales!J380)+(CommissionSales!P380*CommissionSales!J380)+(CommissionSales!Q380*CommissionSales!J380)</f>
      </c>
      <c r="V14" s="4">
        <f>((CommissionSales!K380*CommissionSales!J380)*(CommissionSales!I380/100))+((CommissionSales!L380*CommissionSales!J380)*(CommissionSales!I380/100))+((CommissionSales!M380*CommissionSales!J380)*(CommissionSales!I380/100))+((CommissionSales!N380*CommissionSales!J380)*(CommissionSales!I380/100))+((CommissionSales!O380*CommissionSales!J380)*(CommissionSales!I380/100))+((CommissionSales!P380*CommissionSales!J380)*(CommissionSales!I380/100))+((CommissionSales!Q380*CommissionSales!J380)*(CommissionSales!I380/100))</f>
      </c>
      <c r="W14" s="4">
        <f>(U14 - V14)</f>
      </c>
    </row>
    <row r="15">
      <c r="A15" s="0" t="s">
        <v>45</v>
      </c>
      <c r="B15" s="0" t="s">
        <v>584</v>
      </c>
      <c r="C15" s="0" t="s">
        <v>585</v>
      </c>
      <c r="D15" s="0">
        <f>CommissionSales!I381</f>
      </c>
      <c r="E15" s="0">
        <f>CommissionSales!J381</f>
      </c>
      <c r="F15" s="0">
        <f>CommissionSales!K381</f>
      </c>
      <c r="G15" s="0">
        <f>CommissionSales!L381</f>
      </c>
      <c r="H15" s="0">
        <f>CommissionSales!M381</f>
      </c>
      <c r="I15" s="0">
        <f>CommissionSales!N381</f>
      </c>
      <c r="J15" s="0">
        <f>CommissionSales!O381</f>
      </c>
      <c r="K15" s="0">
        <f>CommissionSales!P381</f>
      </c>
      <c r="L15" s="0">
        <f>CommissionSales!Q381</f>
      </c>
      <c r="M15" s="0">
        <f>F15+G15+H15+I15+J15+K15+L15</f>
      </c>
      <c r="N15" s="4">
        <f>(CommissionSales!K381*CommissionSales!J381)</f>
      </c>
      <c r="O15" s="4">
        <f>(CommissionSales!L381*CommissionSales!J381)</f>
      </c>
      <c r="P15" s="4">
        <f>(CommissionSales!M381*CommissionSales!J381)</f>
      </c>
      <c r="Q15" s="4">
        <f>(CommissionSales!N381*CommissionSales!J381)</f>
      </c>
      <c r="R15" s="4">
        <f>(CommissionSales!O381*CommissionSales!J381)</f>
      </c>
      <c r="S15" s="4">
        <f>(CommissionSales!P381*CommissionSales!J381)</f>
      </c>
      <c r="T15" s="4">
        <f>(CommissionSales!Q381*CommissionSales!J381)</f>
      </c>
      <c r="U15" s="4">
        <f>(CommissionSales!K381*CommissionSales!J381)+(CommissionSales!L381*CommissionSales!J381)+(CommissionSales!M381*CommissionSales!J381)+(CommissionSales!N381*CommissionSales!J381)+(CommissionSales!O381*CommissionSales!J381)+(CommissionSales!P381*CommissionSales!J381)+(CommissionSales!Q381*CommissionSales!J381)</f>
      </c>
      <c r="V15" s="4">
        <f>((CommissionSales!K381*CommissionSales!J381)*(CommissionSales!I381/100))+((CommissionSales!L381*CommissionSales!J381)*(CommissionSales!I381/100))+((CommissionSales!M381*CommissionSales!J381)*(CommissionSales!I381/100))+((CommissionSales!N381*CommissionSales!J381)*(CommissionSales!I381/100))+((CommissionSales!O381*CommissionSales!J381)*(CommissionSales!I381/100))+((CommissionSales!P381*CommissionSales!J381)*(CommissionSales!I381/100))+((CommissionSales!Q381*CommissionSales!J381)*(CommissionSales!I381/100))</f>
      </c>
      <c r="W15" s="4">
        <f>(U15 - V15)</f>
      </c>
    </row>
    <row r="16">
      <c r="A16" s="0" t="s">
        <v>45</v>
      </c>
      <c r="B16" s="0" t="s">
        <v>586</v>
      </c>
      <c r="C16" s="0" t="s">
        <v>587</v>
      </c>
      <c r="D16" s="0">
        <f>CommissionSales!I382</f>
      </c>
      <c r="E16" s="0">
        <f>CommissionSales!J382</f>
      </c>
      <c r="F16" s="0">
        <f>CommissionSales!K382</f>
      </c>
      <c r="G16" s="0">
        <f>CommissionSales!L382</f>
      </c>
      <c r="H16" s="0">
        <f>CommissionSales!M382</f>
      </c>
      <c r="I16" s="0">
        <f>CommissionSales!N382</f>
      </c>
      <c r="J16" s="0">
        <f>CommissionSales!O382</f>
      </c>
      <c r="K16" s="0">
        <f>CommissionSales!P382</f>
      </c>
      <c r="L16" s="0">
        <f>CommissionSales!Q382</f>
      </c>
      <c r="M16" s="0">
        <f>F16+G16+H16+I16+J16+K16+L16</f>
      </c>
      <c r="N16" s="4">
        <f>(CommissionSales!K382*CommissionSales!J382)</f>
      </c>
      <c r="O16" s="4">
        <f>(CommissionSales!L382*CommissionSales!J382)</f>
      </c>
      <c r="P16" s="4">
        <f>(CommissionSales!M382*CommissionSales!J382)</f>
      </c>
      <c r="Q16" s="4">
        <f>(CommissionSales!N382*CommissionSales!J382)</f>
      </c>
      <c r="R16" s="4">
        <f>(CommissionSales!O382*CommissionSales!J382)</f>
      </c>
      <c r="S16" s="4">
        <f>(CommissionSales!P382*CommissionSales!J382)</f>
      </c>
      <c r="T16" s="4">
        <f>(CommissionSales!Q382*CommissionSales!J382)</f>
      </c>
      <c r="U16" s="4">
        <f>(CommissionSales!K382*CommissionSales!J382)+(CommissionSales!L382*CommissionSales!J382)+(CommissionSales!M382*CommissionSales!J382)+(CommissionSales!N382*CommissionSales!J382)+(CommissionSales!O382*CommissionSales!J382)+(CommissionSales!P382*CommissionSales!J382)+(CommissionSales!Q382*CommissionSales!J382)</f>
      </c>
      <c r="V16" s="4">
        <f>((CommissionSales!K382*CommissionSales!J382)*(CommissionSales!I382/100))+((CommissionSales!L382*CommissionSales!J382)*(CommissionSales!I382/100))+((CommissionSales!M382*CommissionSales!J382)*(CommissionSales!I382/100))+((CommissionSales!N382*CommissionSales!J382)*(CommissionSales!I382/100))+((CommissionSales!O382*CommissionSales!J382)*(CommissionSales!I382/100))+((CommissionSales!P382*CommissionSales!J382)*(CommissionSales!I382/100))+((CommissionSales!Q382*CommissionSales!J382)*(CommissionSales!I382/100))</f>
      </c>
      <c r="W16" s="4">
        <f>(U16 - V16)</f>
      </c>
    </row>
    <row r="17">
      <c r="U17" s="4"/>
      <c r="V17" s="4"/>
      <c r="W17" s="4"/>
    </row>
    <row r="18">
      <c r="A18" s="6" t="s">
        <v>981</v>
      </c>
      <c r="U18" s="6">
        <f>SUM(U2:U17)</f>
      </c>
      <c r="V18" s="6">
        <f>SUM(V2:V17)</f>
      </c>
      <c r="W18" s="6">
        <f>SUM(W2:W17)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K29"/>
  <sheetViews>
    <sheetView workbookViewId="0"/>
  </sheetViews>
  <sheetFormatPr defaultRowHeight="15"/>
  <cols>
    <col min="1" max="1" width="40" customWidth="1"/>
    <col min="2" max="2" width="25" customWidth="1"/>
    <col min="3" max="3" width="25" customWidth="1"/>
    <col min="4" max="4" width="25" customWidth="1"/>
    <col min="5" max="5" width="25" customWidth="1"/>
    <col min="6" max="6" width="25" customWidth="1"/>
    <col min="7" max="7" width="25" customWidth="1"/>
    <col min="8" max="8" width="25" customWidth="1"/>
    <col min="9" max="9" width="25" customWidth="1"/>
    <col min="10" max="10" width="25" customWidth="1"/>
    <col min="11" max="11" width="25" customWidth="1"/>
  </cols>
  <sheetData>
    <row r="1">
      <c r="A1" s="6" t="s">
        <v>3</v>
      </c>
      <c r="B1" s="6">
        <f>CommissionSales!K1</f>
      </c>
      <c r="C1" s="6">
        <f>CommissionSales!L1</f>
      </c>
      <c r="D1" s="6">
        <f>CommissionSales!M1</f>
      </c>
      <c r="E1" s="6">
        <f>CommissionSales!N1</f>
      </c>
      <c r="F1" s="6">
        <f>CommissionSales!O1</f>
      </c>
      <c r="G1" s="6">
        <f>CommissionSales!P1</f>
      </c>
      <c r="H1" s="6">
        <f>CommissionSales!Q1</f>
      </c>
      <c r="I1" s="6" t="s">
        <v>17</v>
      </c>
      <c r="J1" s="6" t="s">
        <v>18</v>
      </c>
      <c r="K1" s="6" t="s">
        <v>980</v>
      </c>
    </row>
    <row r="2">
      <c r="A2" s="0" t="s">
        <v>23</v>
      </c>
      <c r="B2" s="4">
        <f>(CommissionSales!K2*CommissionSales!J2)+(CommissionSales!K3*CommissionSales!J3)+(CommissionSales!K4*CommissionSales!J4)+(CommissionSales!K5*CommissionSales!J5)+(CommissionSales!K6*CommissionSales!J6)+(CommissionSales!K7*CommissionSales!J7)+(CommissionSales!K8*CommissionSales!J8)+(CommissionSales!K9*CommissionSales!J9)+(CommissionSales!K10*CommissionSales!J10)+(CommissionSales!K11*CommissionSales!J11)+(CommissionSales!K12*CommissionSales!J12)+(CommissionSales!K13*CommissionSales!J13)+(CommissionSales!K14*CommissionSales!J14)+(CommissionSales!K15*CommissionSales!J15)+(CommissionSales!K16*CommissionSales!J16)+(CommissionSales!K17*CommissionSales!J17)+(CommissionSales!K18*CommissionSales!J18)+(CommissionSales!K19*CommissionSales!J19)+(CommissionSales!K20*CommissionSales!J20)+(CommissionSales!K21*CommissionSales!J21)+(CommissionSales!K22*CommissionSales!J22)+(CommissionSales!K23*CommissionSales!J23)+(CommissionSales!K24*CommissionSales!J24)</f>
      </c>
      <c r="C2" s="4">
        <f>(CommissionSales!L2*CommissionSales!J2)+(CommissionSales!L3*CommissionSales!J3)+(CommissionSales!L4*CommissionSales!J4)+(CommissionSales!L5*CommissionSales!J5)+(CommissionSales!L6*CommissionSales!J6)+(CommissionSales!L7*CommissionSales!J7)+(CommissionSales!L8*CommissionSales!J8)+(CommissionSales!L9*CommissionSales!J9)+(CommissionSales!L10*CommissionSales!J10)+(CommissionSales!L11*CommissionSales!J11)+(CommissionSales!L12*CommissionSales!J12)+(CommissionSales!L13*CommissionSales!J13)+(CommissionSales!L14*CommissionSales!J14)+(CommissionSales!L15*CommissionSales!J15)+(CommissionSales!L16*CommissionSales!J16)+(CommissionSales!L17*CommissionSales!J17)+(CommissionSales!L18*CommissionSales!J18)+(CommissionSales!L19*CommissionSales!J19)+(CommissionSales!L20*CommissionSales!J20)+(CommissionSales!L21*CommissionSales!J21)+(CommissionSales!L22*CommissionSales!J22)+(CommissionSales!L23*CommissionSales!J23)+(CommissionSales!L24*CommissionSales!J24)</f>
      </c>
      <c r="D2" s="4">
        <f>(CommissionSales!M2*CommissionSales!J2)+(CommissionSales!M3*CommissionSales!J3)+(CommissionSales!M4*CommissionSales!J4)+(CommissionSales!M5*CommissionSales!J5)+(CommissionSales!M6*CommissionSales!J6)+(CommissionSales!M7*CommissionSales!J7)+(CommissionSales!M8*CommissionSales!J8)+(CommissionSales!M9*CommissionSales!J9)+(CommissionSales!M10*CommissionSales!J10)+(CommissionSales!M11*CommissionSales!J11)+(CommissionSales!M12*CommissionSales!J12)+(CommissionSales!M13*CommissionSales!J13)+(CommissionSales!M14*CommissionSales!J14)+(CommissionSales!M15*CommissionSales!J15)+(CommissionSales!M16*CommissionSales!J16)+(CommissionSales!M17*CommissionSales!J17)+(CommissionSales!M18*CommissionSales!J18)+(CommissionSales!M19*CommissionSales!J19)+(CommissionSales!M20*CommissionSales!J20)+(CommissionSales!M21*CommissionSales!J21)+(CommissionSales!M22*CommissionSales!J22)+(CommissionSales!M23*CommissionSales!J23)+(CommissionSales!M24*CommissionSales!J24)</f>
      </c>
      <c r="E2" s="4">
        <f>(CommissionSales!N2*CommissionSales!J2)+(CommissionSales!N3*CommissionSales!J3)+(CommissionSales!N4*CommissionSales!J4)+(CommissionSales!N5*CommissionSales!J5)+(CommissionSales!N6*CommissionSales!J6)+(CommissionSales!N7*CommissionSales!J7)+(CommissionSales!N8*CommissionSales!J8)+(CommissionSales!N9*CommissionSales!J9)+(CommissionSales!N10*CommissionSales!J10)+(CommissionSales!N11*CommissionSales!J11)+(CommissionSales!N12*CommissionSales!J12)+(CommissionSales!N13*CommissionSales!J13)+(CommissionSales!N14*CommissionSales!J14)+(CommissionSales!N15*CommissionSales!J15)+(CommissionSales!N16*CommissionSales!J16)+(CommissionSales!N17*CommissionSales!J17)+(CommissionSales!N18*CommissionSales!J18)+(CommissionSales!N19*CommissionSales!J19)+(CommissionSales!N20*CommissionSales!J20)+(CommissionSales!N21*CommissionSales!J21)+(CommissionSales!N22*CommissionSales!J22)+(CommissionSales!N23*CommissionSales!J23)+(CommissionSales!N24*CommissionSales!J24)</f>
      </c>
      <c r="F2" s="4">
        <f>(CommissionSales!O2*CommissionSales!J2)+(CommissionSales!O3*CommissionSales!J3)+(CommissionSales!O4*CommissionSales!J4)+(CommissionSales!O5*CommissionSales!J5)+(CommissionSales!O6*CommissionSales!J6)+(CommissionSales!O7*CommissionSales!J7)+(CommissionSales!O8*CommissionSales!J8)+(CommissionSales!O9*CommissionSales!J9)+(CommissionSales!O10*CommissionSales!J10)+(CommissionSales!O11*CommissionSales!J11)+(CommissionSales!O12*CommissionSales!J12)+(CommissionSales!O13*CommissionSales!J13)+(CommissionSales!O14*CommissionSales!J14)+(CommissionSales!O15*CommissionSales!J15)+(CommissionSales!O16*CommissionSales!J16)+(CommissionSales!O17*CommissionSales!J17)+(CommissionSales!O18*CommissionSales!J18)+(CommissionSales!O19*CommissionSales!J19)+(CommissionSales!O20*CommissionSales!J20)+(CommissionSales!O21*CommissionSales!J21)+(CommissionSales!O22*CommissionSales!J22)+(CommissionSales!O23*CommissionSales!J23)+(CommissionSales!O24*CommissionSales!J24)</f>
      </c>
      <c r="G2" s="4">
        <f>(CommissionSales!P2*CommissionSales!J2)+(CommissionSales!P3*CommissionSales!J3)+(CommissionSales!P4*CommissionSales!J4)+(CommissionSales!P5*CommissionSales!J5)+(CommissionSales!P6*CommissionSales!J6)+(CommissionSales!P7*CommissionSales!J7)+(CommissionSales!P8*CommissionSales!J8)+(CommissionSales!P9*CommissionSales!J9)+(CommissionSales!P10*CommissionSales!J10)+(CommissionSales!P11*CommissionSales!J11)+(CommissionSales!P12*CommissionSales!J12)+(CommissionSales!P13*CommissionSales!J13)+(CommissionSales!P14*CommissionSales!J14)+(CommissionSales!P15*CommissionSales!J15)+(CommissionSales!P16*CommissionSales!J16)+(CommissionSales!P17*CommissionSales!J17)+(CommissionSales!P18*CommissionSales!J18)+(CommissionSales!P19*CommissionSales!J19)+(CommissionSales!P20*CommissionSales!J20)+(CommissionSales!P21*CommissionSales!J21)+(CommissionSales!P22*CommissionSales!J22)+(CommissionSales!P23*CommissionSales!J23)+(CommissionSales!P24*CommissionSales!J24)</f>
      </c>
      <c r="H2" s="4">
        <f>(CommissionSales!Q2*CommissionSales!J2)+(CommissionSales!Q3*CommissionSales!J3)+(CommissionSales!Q4*CommissionSales!J4)+(CommissionSales!Q5*CommissionSales!J5)+(CommissionSales!Q6*CommissionSales!J6)+(CommissionSales!Q7*CommissionSales!J7)+(CommissionSales!Q8*CommissionSales!J8)+(CommissionSales!Q9*CommissionSales!J9)+(CommissionSales!Q10*CommissionSales!J10)+(CommissionSales!Q11*CommissionSales!J11)+(CommissionSales!Q12*CommissionSales!J12)+(CommissionSales!Q13*CommissionSales!J13)+(CommissionSales!Q14*CommissionSales!J14)+(CommissionSales!Q15*CommissionSales!J15)+(CommissionSales!Q16*CommissionSales!J16)+(CommissionSales!Q17*CommissionSales!J17)+(CommissionSales!Q18*CommissionSales!J18)+(CommissionSales!Q19*CommissionSales!J19)+(CommissionSales!Q20*CommissionSales!J20)+(CommissionSales!Q21*CommissionSales!J21)+(CommissionSales!Q22*CommissionSales!J22)+(CommissionSales!Q23*CommissionSales!J23)+(CommissionSales!Q24*CommissionSales!J24)</f>
      </c>
      <c r="I2" s="4">
        <f>SUM(CommissionSales!R2:CommissionSales!R24)</f>
      </c>
      <c r="J2" s="4">
        <f>SUM(CommissionSales!S2:CommissionSales!S24)</f>
      </c>
      <c r="K2" s="4">
        <f>(I2 - J2)</f>
      </c>
    </row>
    <row r="3">
      <c r="A3" s="0" t="s">
        <v>53</v>
      </c>
      <c r="B3" s="4">
        <f>(CommissionSales!K25*CommissionSales!J25)+(CommissionSales!K26*CommissionSales!J26)+(CommissionSales!K27*CommissionSales!J27)+(CommissionSales!K28*CommissionSales!J28)+(CommissionSales!K29*CommissionSales!J29)+(CommissionSales!K30*CommissionSales!J30)+(CommissionSales!K31*CommissionSales!J31)+(CommissionSales!K32*CommissionSales!J32)+(CommissionSales!K33*CommissionSales!J33)+(CommissionSales!K34*CommissionSales!J34)+(CommissionSales!K35*CommissionSales!J35)+(CommissionSales!K36*CommissionSales!J36)+(CommissionSales!K37*CommissionSales!J37)</f>
      </c>
      <c r="C3" s="4">
        <f>(CommissionSales!L25*CommissionSales!J25)+(CommissionSales!L26*CommissionSales!J26)+(CommissionSales!L27*CommissionSales!J27)+(CommissionSales!L28*CommissionSales!J28)+(CommissionSales!L29*CommissionSales!J29)+(CommissionSales!L30*CommissionSales!J30)+(CommissionSales!L31*CommissionSales!J31)+(CommissionSales!L32*CommissionSales!J32)+(CommissionSales!L33*CommissionSales!J33)+(CommissionSales!L34*CommissionSales!J34)+(CommissionSales!L35*CommissionSales!J35)+(CommissionSales!L36*CommissionSales!J36)+(CommissionSales!L37*CommissionSales!J37)</f>
      </c>
      <c r="D3" s="4">
        <f>(CommissionSales!M25*CommissionSales!J25)+(CommissionSales!M26*CommissionSales!J26)+(CommissionSales!M27*CommissionSales!J27)+(CommissionSales!M28*CommissionSales!J28)+(CommissionSales!M29*CommissionSales!J29)+(CommissionSales!M30*CommissionSales!J30)+(CommissionSales!M31*CommissionSales!J31)+(CommissionSales!M32*CommissionSales!J32)+(CommissionSales!M33*CommissionSales!J33)+(CommissionSales!M34*CommissionSales!J34)+(CommissionSales!M35*CommissionSales!J35)+(CommissionSales!M36*CommissionSales!J36)+(CommissionSales!M37*CommissionSales!J37)</f>
      </c>
      <c r="E3" s="4">
        <f>(CommissionSales!N25*CommissionSales!J25)+(CommissionSales!N26*CommissionSales!J26)+(CommissionSales!N27*CommissionSales!J27)+(CommissionSales!N28*CommissionSales!J28)+(CommissionSales!N29*CommissionSales!J29)+(CommissionSales!N30*CommissionSales!J30)+(CommissionSales!N31*CommissionSales!J31)+(CommissionSales!N32*CommissionSales!J32)+(CommissionSales!N33*CommissionSales!J33)+(CommissionSales!N34*CommissionSales!J34)+(CommissionSales!N35*CommissionSales!J35)+(CommissionSales!N36*CommissionSales!J36)+(CommissionSales!N37*CommissionSales!J37)</f>
      </c>
      <c r="F3" s="4">
        <f>(CommissionSales!O25*CommissionSales!J25)+(CommissionSales!O26*CommissionSales!J26)+(CommissionSales!O27*CommissionSales!J27)+(CommissionSales!O28*CommissionSales!J28)+(CommissionSales!O29*CommissionSales!J29)+(CommissionSales!O30*CommissionSales!J30)+(CommissionSales!O31*CommissionSales!J31)+(CommissionSales!O32*CommissionSales!J32)+(CommissionSales!O33*CommissionSales!J33)+(CommissionSales!O34*CommissionSales!J34)+(CommissionSales!O35*CommissionSales!J35)+(CommissionSales!O36*CommissionSales!J36)+(CommissionSales!O37*CommissionSales!J37)</f>
      </c>
      <c r="G3" s="4">
        <f>(CommissionSales!P25*CommissionSales!J25)+(CommissionSales!P26*CommissionSales!J26)+(CommissionSales!P27*CommissionSales!J27)+(CommissionSales!P28*CommissionSales!J28)+(CommissionSales!P29*CommissionSales!J29)+(CommissionSales!P30*CommissionSales!J30)+(CommissionSales!P31*CommissionSales!J31)+(CommissionSales!P32*CommissionSales!J32)+(CommissionSales!P33*CommissionSales!J33)+(CommissionSales!P34*CommissionSales!J34)+(CommissionSales!P35*CommissionSales!J35)+(CommissionSales!P36*CommissionSales!J36)+(CommissionSales!P37*CommissionSales!J37)</f>
      </c>
      <c r="H3" s="4">
        <f>(CommissionSales!Q25*CommissionSales!J25)+(CommissionSales!Q26*CommissionSales!J26)+(CommissionSales!Q27*CommissionSales!J27)+(CommissionSales!Q28*CommissionSales!J28)+(CommissionSales!Q29*CommissionSales!J29)+(CommissionSales!Q30*CommissionSales!J30)+(CommissionSales!Q31*CommissionSales!J31)+(CommissionSales!Q32*CommissionSales!J32)+(CommissionSales!Q33*CommissionSales!J33)+(CommissionSales!Q34*CommissionSales!J34)+(CommissionSales!Q35*CommissionSales!J35)+(CommissionSales!Q36*CommissionSales!J36)+(CommissionSales!Q37*CommissionSales!J37)</f>
      </c>
      <c r="I3" s="4">
        <f>SUM(CommissionSales!R25:CommissionSales!R37)</f>
      </c>
      <c r="J3" s="4">
        <f>SUM(CommissionSales!S25:CommissionSales!S37)</f>
      </c>
      <c r="K3" s="4">
        <f>(I3 - J3)</f>
      </c>
    </row>
    <row r="4">
      <c r="A4" s="0" t="s">
        <v>69</v>
      </c>
      <c r="B4" s="4">
        <f>(CommissionSales!K38*CommissionSales!J38)+(CommissionSales!K39*CommissionSales!J39)+(CommissionSales!K40*CommissionSales!J40)+(CommissionSales!K41*CommissionSales!J41)+(CommissionSales!K42*CommissionSales!J42)+(CommissionSales!K43*CommissionSales!J43)+(CommissionSales!K44*CommissionSales!J44)+(CommissionSales!K45*CommissionSales!J45)+(CommissionSales!K46*CommissionSales!J46)+(CommissionSales!K47*CommissionSales!J47)+(CommissionSales!K48*CommissionSales!J48)+(CommissionSales!K49*CommissionSales!J49)+(CommissionSales!K50*CommissionSales!J50)+(CommissionSales!K51*CommissionSales!J51)+(CommissionSales!K52*CommissionSales!J52)+(CommissionSales!K53*CommissionSales!J53)+(CommissionSales!K54*CommissionSales!J54)+(CommissionSales!K55*CommissionSales!J55)+(CommissionSales!K56*CommissionSales!J56)+(CommissionSales!K57*CommissionSales!J57)+(CommissionSales!K58*CommissionSales!J58)+(CommissionSales!K59*CommissionSales!J59)+(CommissionSales!K60*CommissionSales!J60)+(CommissionSales!K61*CommissionSales!J61)+(CommissionSales!K62*CommissionSales!J62)+(CommissionSales!K63*CommissionSales!J63)+(CommissionSales!K64*CommissionSales!J64)+(CommissionSales!K65*CommissionSales!J65)+(CommissionSales!K66*CommissionSales!J66)+(CommissionSales!K67*CommissionSales!J67)+(CommissionSales!K68*CommissionSales!J68)+(CommissionSales!K69*CommissionSales!J69)+(CommissionSales!K70*CommissionSales!J70)+(CommissionSales!K71*CommissionSales!J71)+(CommissionSales!K72*CommissionSales!J72)+(CommissionSales!K73*CommissionSales!J73)+(CommissionSales!K74*CommissionSales!J74)+(CommissionSales!K75*CommissionSales!J75)+(CommissionSales!K76*CommissionSales!J76)+(CommissionSales!K77*CommissionSales!J77)+(CommissionSales!K78*CommissionSales!J78)+(CommissionSales!K79*CommissionSales!J79)+(CommissionSales!K80*CommissionSales!J80)+(CommissionSales!K81*CommissionSales!J81)+(CommissionSales!K82*CommissionSales!J82)+(CommissionSales!K83*CommissionSales!J83)+(CommissionSales!K84*CommissionSales!J84)+(CommissionSales!K85*CommissionSales!J85)+(CommissionSales!K86*CommissionSales!J86)+(CommissionSales!K87*CommissionSales!J87)+(CommissionSales!K88*CommissionSales!J88)+(CommissionSales!K89*CommissionSales!J89)+(CommissionSales!K90*CommissionSales!J90)+(CommissionSales!K91*CommissionSales!J91)+(CommissionSales!K92*CommissionSales!J92)+(CommissionSales!K93*CommissionSales!J93)+(CommissionSales!K94*CommissionSales!J94)+(CommissionSales!K95*CommissionSales!J95)+(CommissionSales!K96*CommissionSales!J96)+(CommissionSales!K97*CommissionSales!J97)+(CommissionSales!K98*CommissionSales!J98)+(CommissionSales!K99*CommissionSales!J99)+(CommissionSales!K100*CommissionSales!J100)+(CommissionSales!K101*CommissionSales!J101)+(CommissionSales!K102*CommissionSales!J102)+(CommissionSales!K103*CommissionSales!J103)+(CommissionSales!K104*CommissionSales!J104)+(CommissionSales!K105*CommissionSales!J105)+(CommissionSales!K106*CommissionSales!J106)+(CommissionSales!K107*CommissionSales!J107)+(CommissionSales!K108*CommissionSales!J108)+(CommissionSales!K109*CommissionSales!J109)+(CommissionSales!K110*CommissionSales!J110)+(CommissionSales!K111*CommissionSales!J111)+(CommissionSales!K112*CommissionSales!J112)+(CommissionSales!K113*CommissionSales!J113)+(CommissionSales!K114*CommissionSales!J114)+(CommissionSales!K115*CommissionSales!J115)+(CommissionSales!K116*CommissionSales!J116)+(CommissionSales!K117*CommissionSales!J117)+(CommissionSales!K118*CommissionSales!J118)+(CommissionSales!K119*CommissionSales!J119)+(CommissionSales!K120*CommissionSales!J120)+(CommissionSales!K121*CommissionSales!J121)+(CommissionSales!K122*CommissionSales!J122)+(CommissionSales!K123*CommissionSales!J123)+(CommissionSales!K124*CommissionSales!J124)+(CommissionSales!K125*CommissionSales!J125)+(CommissionSales!K126*CommissionSales!J126)+(CommissionSales!K127*CommissionSales!J127)+(CommissionSales!K128*CommissionSales!J128)+(CommissionSales!K129*CommissionSales!J129)+(CommissionSales!K130*CommissionSales!J130)+(CommissionSales!K131*CommissionSales!J131)+(CommissionSales!K132*CommissionSales!J132)+(CommissionSales!K133*CommissionSales!J133)+(CommissionSales!K134*CommissionSales!J134)+(CommissionSales!K135*CommissionSales!J135)+(CommissionSales!K136*CommissionSales!J136)+(CommissionSales!K137*CommissionSales!J137)+(CommissionSales!K138*CommissionSales!J138)+(CommissionSales!K139*CommissionSales!J139)</f>
      </c>
      <c r="C4" s="4">
        <f>(CommissionSales!L38*CommissionSales!J38)+(CommissionSales!L39*CommissionSales!J39)+(CommissionSales!L40*CommissionSales!J40)+(CommissionSales!L41*CommissionSales!J41)+(CommissionSales!L42*CommissionSales!J42)+(CommissionSales!L43*CommissionSales!J43)+(CommissionSales!L44*CommissionSales!J44)+(CommissionSales!L45*CommissionSales!J45)+(CommissionSales!L46*CommissionSales!J46)+(CommissionSales!L47*CommissionSales!J47)+(CommissionSales!L48*CommissionSales!J48)+(CommissionSales!L49*CommissionSales!J49)+(CommissionSales!L50*CommissionSales!J50)+(CommissionSales!L51*CommissionSales!J51)+(CommissionSales!L52*CommissionSales!J52)+(CommissionSales!L53*CommissionSales!J53)+(CommissionSales!L54*CommissionSales!J54)+(CommissionSales!L55*CommissionSales!J55)+(CommissionSales!L56*CommissionSales!J56)+(CommissionSales!L57*CommissionSales!J57)+(CommissionSales!L58*CommissionSales!J58)+(CommissionSales!L59*CommissionSales!J59)+(CommissionSales!L60*CommissionSales!J60)+(CommissionSales!L61*CommissionSales!J61)+(CommissionSales!L62*CommissionSales!J62)+(CommissionSales!L63*CommissionSales!J63)+(CommissionSales!L64*CommissionSales!J64)+(CommissionSales!L65*CommissionSales!J65)+(CommissionSales!L66*CommissionSales!J66)+(CommissionSales!L67*CommissionSales!J67)+(CommissionSales!L68*CommissionSales!J68)+(CommissionSales!L69*CommissionSales!J69)+(CommissionSales!L70*CommissionSales!J70)+(CommissionSales!L71*CommissionSales!J71)+(CommissionSales!L72*CommissionSales!J72)+(CommissionSales!L73*CommissionSales!J73)+(CommissionSales!L74*CommissionSales!J74)+(CommissionSales!L75*CommissionSales!J75)+(CommissionSales!L76*CommissionSales!J76)+(CommissionSales!L77*CommissionSales!J77)+(CommissionSales!L78*CommissionSales!J78)+(CommissionSales!L79*CommissionSales!J79)+(CommissionSales!L80*CommissionSales!J80)+(CommissionSales!L81*CommissionSales!J81)+(CommissionSales!L82*CommissionSales!J82)+(CommissionSales!L83*CommissionSales!J83)+(CommissionSales!L84*CommissionSales!J84)+(CommissionSales!L85*CommissionSales!J85)+(CommissionSales!L86*CommissionSales!J86)+(CommissionSales!L87*CommissionSales!J87)+(CommissionSales!L88*CommissionSales!J88)+(CommissionSales!L89*CommissionSales!J89)+(CommissionSales!L90*CommissionSales!J90)+(CommissionSales!L91*CommissionSales!J91)+(CommissionSales!L92*CommissionSales!J92)+(CommissionSales!L93*CommissionSales!J93)+(CommissionSales!L94*CommissionSales!J94)+(CommissionSales!L95*CommissionSales!J95)+(CommissionSales!L96*CommissionSales!J96)+(CommissionSales!L97*CommissionSales!J97)+(CommissionSales!L98*CommissionSales!J98)+(CommissionSales!L99*CommissionSales!J99)+(CommissionSales!L100*CommissionSales!J100)+(CommissionSales!L101*CommissionSales!J101)+(CommissionSales!L102*CommissionSales!J102)+(CommissionSales!L103*CommissionSales!J103)+(CommissionSales!L104*CommissionSales!J104)+(CommissionSales!L105*CommissionSales!J105)+(CommissionSales!L106*CommissionSales!J106)+(CommissionSales!L107*CommissionSales!J107)+(CommissionSales!L108*CommissionSales!J108)+(CommissionSales!L109*CommissionSales!J109)+(CommissionSales!L110*CommissionSales!J110)+(CommissionSales!L111*CommissionSales!J111)+(CommissionSales!L112*CommissionSales!J112)+(CommissionSales!L113*CommissionSales!J113)+(CommissionSales!L114*CommissionSales!J114)+(CommissionSales!L115*CommissionSales!J115)+(CommissionSales!L116*CommissionSales!J116)+(CommissionSales!L117*CommissionSales!J117)+(CommissionSales!L118*CommissionSales!J118)+(CommissionSales!L119*CommissionSales!J119)+(CommissionSales!L120*CommissionSales!J120)+(CommissionSales!L121*CommissionSales!J121)+(CommissionSales!L122*CommissionSales!J122)+(CommissionSales!L123*CommissionSales!J123)+(CommissionSales!L124*CommissionSales!J124)+(CommissionSales!L125*CommissionSales!J125)+(CommissionSales!L126*CommissionSales!J126)+(CommissionSales!L127*CommissionSales!J127)+(CommissionSales!L128*CommissionSales!J128)+(CommissionSales!L129*CommissionSales!J129)+(CommissionSales!L130*CommissionSales!J130)+(CommissionSales!L131*CommissionSales!J131)+(CommissionSales!L132*CommissionSales!J132)+(CommissionSales!L133*CommissionSales!J133)+(CommissionSales!L134*CommissionSales!J134)+(CommissionSales!L135*CommissionSales!J135)+(CommissionSales!L136*CommissionSales!J136)+(CommissionSales!L137*CommissionSales!J137)+(CommissionSales!L138*CommissionSales!J138)+(CommissionSales!L139*CommissionSales!J139)</f>
      </c>
      <c r="D4" s="4">
        <f>(CommissionSales!M38*CommissionSales!J38)+(CommissionSales!M39*CommissionSales!J39)+(CommissionSales!M40*CommissionSales!J40)+(CommissionSales!M41*CommissionSales!J41)+(CommissionSales!M42*CommissionSales!J42)+(CommissionSales!M43*CommissionSales!J43)+(CommissionSales!M44*CommissionSales!J44)+(CommissionSales!M45*CommissionSales!J45)+(CommissionSales!M46*CommissionSales!J46)+(CommissionSales!M47*CommissionSales!J47)+(CommissionSales!M48*CommissionSales!J48)+(CommissionSales!M49*CommissionSales!J49)+(CommissionSales!M50*CommissionSales!J50)+(CommissionSales!M51*CommissionSales!J51)+(CommissionSales!M52*CommissionSales!J52)+(CommissionSales!M53*CommissionSales!J53)+(CommissionSales!M54*CommissionSales!J54)+(CommissionSales!M55*CommissionSales!J55)+(CommissionSales!M56*CommissionSales!J56)+(CommissionSales!M57*CommissionSales!J57)+(CommissionSales!M58*CommissionSales!J58)+(CommissionSales!M59*CommissionSales!J59)+(CommissionSales!M60*CommissionSales!J60)+(CommissionSales!M61*CommissionSales!J61)+(CommissionSales!M62*CommissionSales!J62)+(CommissionSales!M63*CommissionSales!J63)+(CommissionSales!M64*CommissionSales!J64)+(CommissionSales!M65*CommissionSales!J65)+(CommissionSales!M66*CommissionSales!J66)+(CommissionSales!M67*CommissionSales!J67)+(CommissionSales!M68*CommissionSales!J68)+(CommissionSales!M69*CommissionSales!J69)+(CommissionSales!M70*CommissionSales!J70)+(CommissionSales!M71*CommissionSales!J71)+(CommissionSales!M72*CommissionSales!J72)+(CommissionSales!M73*CommissionSales!J73)+(CommissionSales!M74*CommissionSales!J74)+(CommissionSales!M75*CommissionSales!J75)+(CommissionSales!M76*CommissionSales!J76)+(CommissionSales!M77*CommissionSales!J77)+(CommissionSales!M78*CommissionSales!J78)+(CommissionSales!M79*CommissionSales!J79)+(CommissionSales!M80*CommissionSales!J80)+(CommissionSales!M81*CommissionSales!J81)+(CommissionSales!M82*CommissionSales!J82)+(CommissionSales!M83*CommissionSales!J83)+(CommissionSales!M84*CommissionSales!J84)+(CommissionSales!M85*CommissionSales!J85)+(CommissionSales!M86*CommissionSales!J86)+(CommissionSales!M87*CommissionSales!J87)+(CommissionSales!M88*CommissionSales!J88)+(CommissionSales!M89*CommissionSales!J89)+(CommissionSales!M90*CommissionSales!J90)+(CommissionSales!M91*CommissionSales!J91)+(CommissionSales!M92*CommissionSales!J92)+(CommissionSales!M93*CommissionSales!J93)+(CommissionSales!M94*CommissionSales!J94)+(CommissionSales!M95*CommissionSales!J95)+(CommissionSales!M96*CommissionSales!J96)+(CommissionSales!M97*CommissionSales!J97)+(CommissionSales!M98*CommissionSales!J98)+(CommissionSales!M99*CommissionSales!J99)+(CommissionSales!M100*CommissionSales!J100)+(CommissionSales!M101*CommissionSales!J101)+(CommissionSales!M102*CommissionSales!J102)+(CommissionSales!M103*CommissionSales!J103)+(CommissionSales!M104*CommissionSales!J104)+(CommissionSales!M105*CommissionSales!J105)+(CommissionSales!M106*CommissionSales!J106)+(CommissionSales!M107*CommissionSales!J107)+(CommissionSales!M108*CommissionSales!J108)+(CommissionSales!M109*CommissionSales!J109)+(CommissionSales!M110*CommissionSales!J110)+(CommissionSales!M111*CommissionSales!J111)+(CommissionSales!M112*CommissionSales!J112)+(CommissionSales!M113*CommissionSales!J113)+(CommissionSales!M114*CommissionSales!J114)+(CommissionSales!M115*CommissionSales!J115)+(CommissionSales!M116*CommissionSales!J116)+(CommissionSales!M117*CommissionSales!J117)+(CommissionSales!M118*CommissionSales!J118)+(CommissionSales!M119*CommissionSales!J119)+(CommissionSales!M120*CommissionSales!J120)+(CommissionSales!M121*CommissionSales!J121)+(CommissionSales!M122*CommissionSales!J122)+(CommissionSales!M123*CommissionSales!J123)+(CommissionSales!M124*CommissionSales!J124)+(CommissionSales!M125*CommissionSales!J125)+(CommissionSales!M126*CommissionSales!J126)+(CommissionSales!M127*CommissionSales!J127)+(CommissionSales!M128*CommissionSales!J128)+(CommissionSales!M129*CommissionSales!J129)+(CommissionSales!M130*CommissionSales!J130)+(CommissionSales!M131*CommissionSales!J131)+(CommissionSales!M132*CommissionSales!J132)+(CommissionSales!M133*CommissionSales!J133)+(CommissionSales!M134*CommissionSales!J134)+(CommissionSales!M135*CommissionSales!J135)+(CommissionSales!M136*CommissionSales!J136)+(CommissionSales!M137*CommissionSales!J137)+(CommissionSales!M138*CommissionSales!J138)+(CommissionSales!M139*CommissionSales!J139)</f>
      </c>
      <c r="E4" s="4">
        <f>(CommissionSales!N38*CommissionSales!J38)+(CommissionSales!N39*CommissionSales!J39)+(CommissionSales!N40*CommissionSales!J40)+(CommissionSales!N41*CommissionSales!J41)+(CommissionSales!N42*CommissionSales!J42)+(CommissionSales!N43*CommissionSales!J43)+(CommissionSales!N44*CommissionSales!J44)+(CommissionSales!N45*CommissionSales!J45)+(CommissionSales!N46*CommissionSales!J46)+(CommissionSales!N47*CommissionSales!J47)+(CommissionSales!N48*CommissionSales!J48)+(CommissionSales!N49*CommissionSales!J49)+(CommissionSales!N50*CommissionSales!J50)+(CommissionSales!N51*CommissionSales!J51)+(CommissionSales!N52*CommissionSales!J52)+(CommissionSales!N53*CommissionSales!J53)+(CommissionSales!N54*CommissionSales!J54)+(CommissionSales!N55*CommissionSales!J55)+(CommissionSales!N56*CommissionSales!J56)+(CommissionSales!N57*CommissionSales!J57)+(CommissionSales!N58*CommissionSales!J58)+(CommissionSales!N59*CommissionSales!J59)+(CommissionSales!N60*CommissionSales!J60)+(CommissionSales!N61*CommissionSales!J61)+(CommissionSales!N62*CommissionSales!J62)+(CommissionSales!N63*CommissionSales!J63)+(CommissionSales!N64*CommissionSales!J64)+(CommissionSales!N65*CommissionSales!J65)+(CommissionSales!N66*CommissionSales!J66)+(CommissionSales!N67*CommissionSales!J67)+(CommissionSales!N68*CommissionSales!J68)+(CommissionSales!N69*CommissionSales!J69)+(CommissionSales!N70*CommissionSales!J70)+(CommissionSales!N71*CommissionSales!J71)+(CommissionSales!N72*CommissionSales!J72)+(CommissionSales!N73*CommissionSales!J73)+(CommissionSales!N74*CommissionSales!J74)+(CommissionSales!N75*CommissionSales!J75)+(CommissionSales!N76*CommissionSales!J76)+(CommissionSales!N77*CommissionSales!J77)+(CommissionSales!N78*CommissionSales!J78)+(CommissionSales!N79*CommissionSales!J79)+(CommissionSales!N80*CommissionSales!J80)+(CommissionSales!N81*CommissionSales!J81)+(CommissionSales!N82*CommissionSales!J82)+(CommissionSales!N83*CommissionSales!J83)+(CommissionSales!N84*CommissionSales!J84)+(CommissionSales!N85*CommissionSales!J85)+(CommissionSales!N86*CommissionSales!J86)+(CommissionSales!N87*CommissionSales!J87)+(CommissionSales!N88*CommissionSales!J88)+(CommissionSales!N89*CommissionSales!J89)+(CommissionSales!N90*CommissionSales!J90)+(CommissionSales!N91*CommissionSales!J91)+(CommissionSales!N92*CommissionSales!J92)+(CommissionSales!N93*CommissionSales!J93)+(CommissionSales!N94*CommissionSales!J94)+(CommissionSales!N95*CommissionSales!J95)+(CommissionSales!N96*CommissionSales!J96)+(CommissionSales!N97*CommissionSales!J97)+(CommissionSales!N98*CommissionSales!J98)+(CommissionSales!N99*CommissionSales!J99)+(CommissionSales!N100*CommissionSales!J100)+(CommissionSales!N101*CommissionSales!J101)+(CommissionSales!N102*CommissionSales!J102)+(CommissionSales!N103*CommissionSales!J103)+(CommissionSales!N104*CommissionSales!J104)+(CommissionSales!N105*CommissionSales!J105)+(CommissionSales!N106*CommissionSales!J106)+(CommissionSales!N107*CommissionSales!J107)+(CommissionSales!N108*CommissionSales!J108)+(CommissionSales!N109*CommissionSales!J109)+(CommissionSales!N110*CommissionSales!J110)+(CommissionSales!N111*CommissionSales!J111)+(CommissionSales!N112*CommissionSales!J112)+(CommissionSales!N113*CommissionSales!J113)+(CommissionSales!N114*CommissionSales!J114)+(CommissionSales!N115*CommissionSales!J115)+(CommissionSales!N116*CommissionSales!J116)+(CommissionSales!N117*CommissionSales!J117)+(CommissionSales!N118*CommissionSales!J118)+(CommissionSales!N119*CommissionSales!J119)+(CommissionSales!N120*CommissionSales!J120)+(CommissionSales!N121*CommissionSales!J121)+(CommissionSales!N122*CommissionSales!J122)+(CommissionSales!N123*CommissionSales!J123)+(CommissionSales!N124*CommissionSales!J124)+(CommissionSales!N125*CommissionSales!J125)+(CommissionSales!N126*CommissionSales!J126)+(CommissionSales!N127*CommissionSales!J127)+(CommissionSales!N128*CommissionSales!J128)+(CommissionSales!N129*CommissionSales!J129)+(CommissionSales!N130*CommissionSales!J130)+(CommissionSales!N131*CommissionSales!J131)+(CommissionSales!N132*CommissionSales!J132)+(CommissionSales!N133*CommissionSales!J133)+(CommissionSales!N134*CommissionSales!J134)+(CommissionSales!N135*CommissionSales!J135)+(CommissionSales!N136*CommissionSales!J136)+(CommissionSales!N137*CommissionSales!J137)+(CommissionSales!N138*CommissionSales!J138)+(CommissionSales!N139*CommissionSales!J139)</f>
      </c>
      <c r="F4" s="4">
        <f>(CommissionSales!O38*CommissionSales!J38)+(CommissionSales!O39*CommissionSales!J39)+(CommissionSales!O40*CommissionSales!J40)+(CommissionSales!O41*CommissionSales!J41)+(CommissionSales!O42*CommissionSales!J42)+(CommissionSales!O43*CommissionSales!J43)+(CommissionSales!O44*CommissionSales!J44)+(CommissionSales!O45*CommissionSales!J45)+(CommissionSales!O46*CommissionSales!J46)+(CommissionSales!O47*CommissionSales!J47)+(CommissionSales!O48*CommissionSales!J48)+(CommissionSales!O49*CommissionSales!J49)+(CommissionSales!O50*CommissionSales!J50)+(CommissionSales!O51*CommissionSales!J51)+(CommissionSales!O52*CommissionSales!J52)+(CommissionSales!O53*CommissionSales!J53)+(CommissionSales!O54*CommissionSales!J54)+(CommissionSales!O55*CommissionSales!J55)+(CommissionSales!O56*CommissionSales!J56)+(CommissionSales!O57*CommissionSales!J57)+(CommissionSales!O58*CommissionSales!J58)+(CommissionSales!O59*CommissionSales!J59)+(CommissionSales!O60*CommissionSales!J60)+(CommissionSales!O61*CommissionSales!J61)+(CommissionSales!O62*CommissionSales!J62)+(CommissionSales!O63*CommissionSales!J63)+(CommissionSales!O64*CommissionSales!J64)+(CommissionSales!O65*CommissionSales!J65)+(CommissionSales!O66*CommissionSales!J66)+(CommissionSales!O67*CommissionSales!J67)+(CommissionSales!O68*CommissionSales!J68)+(CommissionSales!O69*CommissionSales!J69)+(CommissionSales!O70*CommissionSales!J70)+(CommissionSales!O71*CommissionSales!J71)+(CommissionSales!O72*CommissionSales!J72)+(CommissionSales!O73*CommissionSales!J73)+(CommissionSales!O74*CommissionSales!J74)+(CommissionSales!O75*CommissionSales!J75)+(CommissionSales!O76*CommissionSales!J76)+(CommissionSales!O77*CommissionSales!J77)+(CommissionSales!O78*CommissionSales!J78)+(CommissionSales!O79*CommissionSales!J79)+(CommissionSales!O80*CommissionSales!J80)+(CommissionSales!O81*CommissionSales!J81)+(CommissionSales!O82*CommissionSales!J82)+(CommissionSales!O83*CommissionSales!J83)+(CommissionSales!O84*CommissionSales!J84)+(CommissionSales!O85*CommissionSales!J85)+(CommissionSales!O86*CommissionSales!J86)+(CommissionSales!O87*CommissionSales!J87)+(CommissionSales!O88*CommissionSales!J88)+(CommissionSales!O89*CommissionSales!J89)+(CommissionSales!O90*CommissionSales!J90)+(CommissionSales!O91*CommissionSales!J91)+(CommissionSales!O92*CommissionSales!J92)+(CommissionSales!O93*CommissionSales!J93)+(CommissionSales!O94*CommissionSales!J94)+(CommissionSales!O95*CommissionSales!J95)+(CommissionSales!O96*CommissionSales!J96)+(CommissionSales!O97*CommissionSales!J97)+(CommissionSales!O98*CommissionSales!J98)+(CommissionSales!O99*CommissionSales!J99)+(CommissionSales!O100*CommissionSales!J100)+(CommissionSales!O101*CommissionSales!J101)+(CommissionSales!O102*CommissionSales!J102)+(CommissionSales!O103*CommissionSales!J103)+(CommissionSales!O104*CommissionSales!J104)+(CommissionSales!O105*CommissionSales!J105)+(CommissionSales!O106*CommissionSales!J106)+(CommissionSales!O107*CommissionSales!J107)+(CommissionSales!O108*CommissionSales!J108)+(CommissionSales!O109*CommissionSales!J109)+(CommissionSales!O110*CommissionSales!J110)+(CommissionSales!O111*CommissionSales!J111)+(CommissionSales!O112*CommissionSales!J112)+(CommissionSales!O113*CommissionSales!J113)+(CommissionSales!O114*CommissionSales!J114)+(CommissionSales!O115*CommissionSales!J115)+(CommissionSales!O116*CommissionSales!J116)+(CommissionSales!O117*CommissionSales!J117)+(CommissionSales!O118*CommissionSales!J118)+(CommissionSales!O119*CommissionSales!J119)+(CommissionSales!O120*CommissionSales!J120)+(CommissionSales!O121*CommissionSales!J121)+(CommissionSales!O122*CommissionSales!J122)+(CommissionSales!O123*CommissionSales!J123)+(CommissionSales!O124*CommissionSales!J124)+(CommissionSales!O125*CommissionSales!J125)+(CommissionSales!O126*CommissionSales!J126)+(CommissionSales!O127*CommissionSales!J127)+(CommissionSales!O128*CommissionSales!J128)+(CommissionSales!O129*CommissionSales!J129)+(CommissionSales!O130*CommissionSales!J130)+(CommissionSales!O131*CommissionSales!J131)+(CommissionSales!O132*CommissionSales!J132)+(CommissionSales!O133*CommissionSales!J133)+(CommissionSales!O134*CommissionSales!J134)+(CommissionSales!O135*CommissionSales!J135)+(CommissionSales!O136*CommissionSales!J136)+(CommissionSales!O137*CommissionSales!J137)+(CommissionSales!O138*CommissionSales!J138)+(CommissionSales!O139*CommissionSales!J139)</f>
      </c>
      <c r="G4" s="4">
        <f>(CommissionSales!P38*CommissionSales!J38)+(CommissionSales!P39*CommissionSales!J39)+(CommissionSales!P40*CommissionSales!J40)+(CommissionSales!P41*CommissionSales!J41)+(CommissionSales!P42*CommissionSales!J42)+(CommissionSales!P43*CommissionSales!J43)+(CommissionSales!P44*CommissionSales!J44)+(CommissionSales!P45*CommissionSales!J45)+(CommissionSales!P46*CommissionSales!J46)+(CommissionSales!P47*CommissionSales!J47)+(CommissionSales!P48*CommissionSales!J48)+(CommissionSales!P49*CommissionSales!J49)+(CommissionSales!P50*CommissionSales!J50)+(CommissionSales!P51*CommissionSales!J51)+(CommissionSales!P52*CommissionSales!J52)+(CommissionSales!P53*CommissionSales!J53)+(CommissionSales!P54*CommissionSales!J54)+(CommissionSales!P55*CommissionSales!J55)+(CommissionSales!P56*CommissionSales!J56)+(CommissionSales!P57*CommissionSales!J57)+(CommissionSales!P58*CommissionSales!J58)+(CommissionSales!P59*CommissionSales!J59)+(CommissionSales!P60*CommissionSales!J60)+(CommissionSales!P61*CommissionSales!J61)+(CommissionSales!P62*CommissionSales!J62)+(CommissionSales!P63*CommissionSales!J63)+(CommissionSales!P64*CommissionSales!J64)+(CommissionSales!P65*CommissionSales!J65)+(CommissionSales!P66*CommissionSales!J66)+(CommissionSales!P67*CommissionSales!J67)+(CommissionSales!P68*CommissionSales!J68)+(CommissionSales!P69*CommissionSales!J69)+(CommissionSales!P70*CommissionSales!J70)+(CommissionSales!P71*CommissionSales!J71)+(CommissionSales!P72*CommissionSales!J72)+(CommissionSales!P73*CommissionSales!J73)+(CommissionSales!P74*CommissionSales!J74)+(CommissionSales!P75*CommissionSales!J75)+(CommissionSales!P76*CommissionSales!J76)+(CommissionSales!P77*CommissionSales!J77)+(CommissionSales!P78*CommissionSales!J78)+(CommissionSales!P79*CommissionSales!J79)+(CommissionSales!P80*CommissionSales!J80)+(CommissionSales!P81*CommissionSales!J81)+(CommissionSales!P82*CommissionSales!J82)+(CommissionSales!P83*CommissionSales!J83)+(CommissionSales!P84*CommissionSales!J84)+(CommissionSales!P85*CommissionSales!J85)+(CommissionSales!P86*CommissionSales!J86)+(CommissionSales!P87*CommissionSales!J87)+(CommissionSales!P88*CommissionSales!J88)+(CommissionSales!P89*CommissionSales!J89)+(CommissionSales!P90*CommissionSales!J90)+(CommissionSales!P91*CommissionSales!J91)+(CommissionSales!P92*CommissionSales!J92)+(CommissionSales!P93*CommissionSales!J93)+(CommissionSales!P94*CommissionSales!J94)+(CommissionSales!P95*CommissionSales!J95)+(CommissionSales!P96*CommissionSales!J96)+(CommissionSales!P97*CommissionSales!J97)+(CommissionSales!P98*CommissionSales!J98)+(CommissionSales!P99*CommissionSales!J99)+(CommissionSales!P100*CommissionSales!J100)+(CommissionSales!P101*CommissionSales!J101)+(CommissionSales!P102*CommissionSales!J102)+(CommissionSales!P103*CommissionSales!J103)+(CommissionSales!P104*CommissionSales!J104)+(CommissionSales!P105*CommissionSales!J105)+(CommissionSales!P106*CommissionSales!J106)+(CommissionSales!P107*CommissionSales!J107)+(CommissionSales!P108*CommissionSales!J108)+(CommissionSales!P109*CommissionSales!J109)+(CommissionSales!P110*CommissionSales!J110)+(CommissionSales!P111*CommissionSales!J111)+(CommissionSales!P112*CommissionSales!J112)+(CommissionSales!P113*CommissionSales!J113)+(CommissionSales!P114*CommissionSales!J114)+(CommissionSales!P115*CommissionSales!J115)+(CommissionSales!P116*CommissionSales!J116)+(CommissionSales!P117*CommissionSales!J117)+(CommissionSales!P118*CommissionSales!J118)+(CommissionSales!P119*CommissionSales!J119)+(CommissionSales!P120*CommissionSales!J120)+(CommissionSales!P121*CommissionSales!J121)+(CommissionSales!P122*CommissionSales!J122)+(CommissionSales!P123*CommissionSales!J123)+(CommissionSales!P124*CommissionSales!J124)+(CommissionSales!P125*CommissionSales!J125)+(CommissionSales!P126*CommissionSales!J126)+(CommissionSales!P127*CommissionSales!J127)+(CommissionSales!P128*CommissionSales!J128)+(CommissionSales!P129*CommissionSales!J129)+(CommissionSales!P130*CommissionSales!J130)+(CommissionSales!P131*CommissionSales!J131)+(CommissionSales!P132*CommissionSales!J132)+(CommissionSales!P133*CommissionSales!J133)+(CommissionSales!P134*CommissionSales!J134)+(CommissionSales!P135*CommissionSales!J135)+(CommissionSales!P136*CommissionSales!J136)+(CommissionSales!P137*CommissionSales!J137)+(CommissionSales!P138*CommissionSales!J138)+(CommissionSales!P139*CommissionSales!J139)</f>
      </c>
      <c r="H4" s="4">
        <f>(CommissionSales!Q38*CommissionSales!J38)+(CommissionSales!Q39*CommissionSales!J39)+(CommissionSales!Q40*CommissionSales!J40)+(CommissionSales!Q41*CommissionSales!J41)+(CommissionSales!Q42*CommissionSales!J42)+(CommissionSales!Q43*CommissionSales!J43)+(CommissionSales!Q44*CommissionSales!J44)+(CommissionSales!Q45*CommissionSales!J45)+(CommissionSales!Q46*CommissionSales!J46)+(CommissionSales!Q47*CommissionSales!J47)+(CommissionSales!Q48*CommissionSales!J48)+(CommissionSales!Q49*CommissionSales!J49)+(CommissionSales!Q50*CommissionSales!J50)+(CommissionSales!Q51*CommissionSales!J51)+(CommissionSales!Q52*CommissionSales!J52)+(CommissionSales!Q53*CommissionSales!J53)+(CommissionSales!Q54*CommissionSales!J54)+(CommissionSales!Q55*CommissionSales!J55)+(CommissionSales!Q56*CommissionSales!J56)+(CommissionSales!Q57*CommissionSales!J57)+(CommissionSales!Q58*CommissionSales!J58)+(CommissionSales!Q59*CommissionSales!J59)+(CommissionSales!Q60*CommissionSales!J60)+(CommissionSales!Q61*CommissionSales!J61)+(CommissionSales!Q62*CommissionSales!J62)+(CommissionSales!Q63*CommissionSales!J63)+(CommissionSales!Q64*CommissionSales!J64)+(CommissionSales!Q65*CommissionSales!J65)+(CommissionSales!Q66*CommissionSales!J66)+(CommissionSales!Q67*CommissionSales!J67)+(CommissionSales!Q68*CommissionSales!J68)+(CommissionSales!Q69*CommissionSales!J69)+(CommissionSales!Q70*CommissionSales!J70)+(CommissionSales!Q71*CommissionSales!J71)+(CommissionSales!Q72*CommissionSales!J72)+(CommissionSales!Q73*CommissionSales!J73)+(CommissionSales!Q74*CommissionSales!J74)+(CommissionSales!Q75*CommissionSales!J75)+(CommissionSales!Q76*CommissionSales!J76)+(CommissionSales!Q77*CommissionSales!J77)+(CommissionSales!Q78*CommissionSales!J78)+(CommissionSales!Q79*CommissionSales!J79)+(CommissionSales!Q80*CommissionSales!J80)+(CommissionSales!Q81*CommissionSales!J81)+(CommissionSales!Q82*CommissionSales!J82)+(CommissionSales!Q83*CommissionSales!J83)+(CommissionSales!Q84*CommissionSales!J84)+(CommissionSales!Q85*CommissionSales!J85)+(CommissionSales!Q86*CommissionSales!J86)+(CommissionSales!Q87*CommissionSales!J87)+(CommissionSales!Q88*CommissionSales!J88)+(CommissionSales!Q89*CommissionSales!J89)+(CommissionSales!Q90*CommissionSales!J90)+(CommissionSales!Q91*CommissionSales!J91)+(CommissionSales!Q92*CommissionSales!J92)+(CommissionSales!Q93*CommissionSales!J93)+(CommissionSales!Q94*CommissionSales!J94)+(CommissionSales!Q95*CommissionSales!J95)+(CommissionSales!Q96*CommissionSales!J96)+(CommissionSales!Q97*CommissionSales!J97)+(CommissionSales!Q98*CommissionSales!J98)+(CommissionSales!Q99*CommissionSales!J99)+(CommissionSales!Q100*CommissionSales!J100)+(CommissionSales!Q101*CommissionSales!J101)+(CommissionSales!Q102*CommissionSales!J102)+(CommissionSales!Q103*CommissionSales!J103)+(CommissionSales!Q104*CommissionSales!J104)+(CommissionSales!Q105*CommissionSales!J105)+(CommissionSales!Q106*CommissionSales!J106)+(CommissionSales!Q107*CommissionSales!J107)+(CommissionSales!Q108*CommissionSales!J108)+(CommissionSales!Q109*CommissionSales!J109)+(CommissionSales!Q110*CommissionSales!J110)+(CommissionSales!Q111*CommissionSales!J111)+(CommissionSales!Q112*CommissionSales!J112)+(CommissionSales!Q113*CommissionSales!J113)+(CommissionSales!Q114*CommissionSales!J114)+(CommissionSales!Q115*CommissionSales!J115)+(CommissionSales!Q116*CommissionSales!J116)+(CommissionSales!Q117*CommissionSales!J117)+(CommissionSales!Q118*CommissionSales!J118)+(CommissionSales!Q119*CommissionSales!J119)+(CommissionSales!Q120*CommissionSales!J120)+(CommissionSales!Q121*CommissionSales!J121)+(CommissionSales!Q122*CommissionSales!J122)+(CommissionSales!Q123*CommissionSales!J123)+(CommissionSales!Q124*CommissionSales!J124)+(CommissionSales!Q125*CommissionSales!J125)+(CommissionSales!Q126*CommissionSales!J126)+(CommissionSales!Q127*CommissionSales!J127)+(CommissionSales!Q128*CommissionSales!J128)+(CommissionSales!Q129*CommissionSales!J129)+(CommissionSales!Q130*CommissionSales!J130)+(CommissionSales!Q131*CommissionSales!J131)+(CommissionSales!Q132*CommissionSales!J132)+(CommissionSales!Q133*CommissionSales!J133)+(CommissionSales!Q134*CommissionSales!J134)+(CommissionSales!Q135*CommissionSales!J135)+(CommissionSales!Q136*CommissionSales!J136)+(CommissionSales!Q137*CommissionSales!J137)+(CommissionSales!Q138*CommissionSales!J138)+(CommissionSales!Q139*CommissionSales!J139)</f>
      </c>
      <c r="I4" s="4">
        <f>SUM(CommissionSales!R38:CommissionSales!R139)</f>
      </c>
      <c r="J4" s="4">
        <f>SUM(CommissionSales!S38:CommissionSales!S139)</f>
      </c>
      <c r="K4" s="4">
        <f>(I4 - J4)</f>
      </c>
    </row>
    <row r="5">
      <c r="A5" s="0" t="s">
        <v>185</v>
      </c>
      <c r="B5" s="4">
        <f>(CommissionSales!K140*CommissionSales!J140)+(CommissionSales!K141*CommissionSales!J141)+(CommissionSales!K142*CommissionSales!J142)+(CommissionSales!K143*CommissionSales!J143)+(CommissionSales!K144*CommissionSales!J144)+(CommissionSales!K145*CommissionSales!J145)+(CommissionSales!K146*CommissionSales!J146)+(CommissionSales!K147*CommissionSales!J147)+(CommissionSales!K148*CommissionSales!J148)+(CommissionSales!K149*CommissionSales!J149)+(CommissionSales!K150*CommissionSales!J150)+(CommissionSales!K151*CommissionSales!J151)+(CommissionSales!K152*CommissionSales!J152)+(CommissionSales!K153*CommissionSales!J153)+(CommissionSales!K154*CommissionSales!J154)+(CommissionSales!K155*CommissionSales!J155)+(CommissionSales!K156*CommissionSales!J156)+(CommissionSales!K157*CommissionSales!J157)+(CommissionSales!K158*CommissionSales!J158)+(CommissionSales!K159*CommissionSales!J159)+(CommissionSales!K160*CommissionSales!J160)+(CommissionSales!K161*CommissionSales!J161)+(CommissionSales!K162*CommissionSales!J162)+(CommissionSales!K163*CommissionSales!J163)+(CommissionSales!K164*CommissionSales!J164)+(CommissionSales!K165*CommissionSales!J165)+(CommissionSales!K166*CommissionSales!J166)+(CommissionSales!K167*CommissionSales!J167)+(CommissionSales!K168*CommissionSales!J168)+(CommissionSales!K169*CommissionSales!J169)+(CommissionSales!K170*CommissionSales!J170)+(CommissionSales!K171*CommissionSales!J171)+(CommissionSales!K172*CommissionSales!J172)+(CommissionSales!K173*CommissionSales!J173)+(CommissionSales!K174*CommissionSales!J174)+(CommissionSales!K175*CommissionSales!J175)+(CommissionSales!K176*CommissionSales!J176)+(CommissionSales!K177*CommissionSales!J177)+(CommissionSales!K178*CommissionSales!J178)+(CommissionSales!K179*CommissionSales!J179)+(CommissionSales!K180*CommissionSales!J180)+(CommissionSales!K181*CommissionSales!J181)+(CommissionSales!K182*CommissionSales!J182)+(CommissionSales!K183*CommissionSales!J183)+(CommissionSales!K184*CommissionSales!J184)+(CommissionSales!K185*CommissionSales!J185)+(CommissionSales!K186*CommissionSales!J186)+(CommissionSales!K187*CommissionSales!J187)+(CommissionSales!K188*CommissionSales!J188)+(CommissionSales!K189*CommissionSales!J189)+(CommissionSales!K190*CommissionSales!J190)+(CommissionSales!K191*CommissionSales!J191)+(CommissionSales!K192*CommissionSales!J192)+(CommissionSales!K193*CommissionSales!J193)+(CommissionSales!K194*CommissionSales!J194)+(CommissionSales!K195*CommissionSales!J195)+(CommissionSales!K196*CommissionSales!J196)+(CommissionSales!K197*CommissionSales!J197)+(CommissionSales!K198*CommissionSales!J198)+(CommissionSales!K199*CommissionSales!J199)+(CommissionSales!K200*CommissionSales!J200)+(CommissionSales!K201*CommissionSales!J201)</f>
      </c>
      <c r="C5" s="4">
        <f>(CommissionSales!L140*CommissionSales!J140)+(CommissionSales!L141*CommissionSales!J141)+(CommissionSales!L142*CommissionSales!J142)+(CommissionSales!L143*CommissionSales!J143)+(CommissionSales!L144*CommissionSales!J144)+(CommissionSales!L145*CommissionSales!J145)+(CommissionSales!L146*CommissionSales!J146)+(CommissionSales!L147*CommissionSales!J147)+(CommissionSales!L148*CommissionSales!J148)+(CommissionSales!L149*CommissionSales!J149)+(CommissionSales!L150*CommissionSales!J150)+(CommissionSales!L151*CommissionSales!J151)+(CommissionSales!L152*CommissionSales!J152)+(CommissionSales!L153*CommissionSales!J153)+(CommissionSales!L154*CommissionSales!J154)+(CommissionSales!L155*CommissionSales!J155)+(CommissionSales!L156*CommissionSales!J156)+(CommissionSales!L157*CommissionSales!J157)+(CommissionSales!L158*CommissionSales!J158)+(CommissionSales!L159*CommissionSales!J159)+(CommissionSales!L160*CommissionSales!J160)+(CommissionSales!L161*CommissionSales!J161)+(CommissionSales!L162*CommissionSales!J162)+(CommissionSales!L163*CommissionSales!J163)+(CommissionSales!L164*CommissionSales!J164)+(CommissionSales!L165*CommissionSales!J165)+(CommissionSales!L166*CommissionSales!J166)+(CommissionSales!L167*CommissionSales!J167)+(CommissionSales!L168*CommissionSales!J168)+(CommissionSales!L169*CommissionSales!J169)+(CommissionSales!L170*CommissionSales!J170)+(CommissionSales!L171*CommissionSales!J171)+(CommissionSales!L172*CommissionSales!J172)+(CommissionSales!L173*CommissionSales!J173)+(CommissionSales!L174*CommissionSales!J174)+(CommissionSales!L175*CommissionSales!J175)+(CommissionSales!L176*CommissionSales!J176)+(CommissionSales!L177*CommissionSales!J177)+(CommissionSales!L178*CommissionSales!J178)+(CommissionSales!L179*CommissionSales!J179)+(CommissionSales!L180*CommissionSales!J180)+(CommissionSales!L181*CommissionSales!J181)+(CommissionSales!L182*CommissionSales!J182)+(CommissionSales!L183*CommissionSales!J183)+(CommissionSales!L184*CommissionSales!J184)+(CommissionSales!L185*CommissionSales!J185)+(CommissionSales!L186*CommissionSales!J186)+(CommissionSales!L187*CommissionSales!J187)+(CommissionSales!L188*CommissionSales!J188)+(CommissionSales!L189*CommissionSales!J189)+(CommissionSales!L190*CommissionSales!J190)+(CommissionSales!L191*CommissionSales!J191)+(CommissionSales!L192*CommissionSales!J192)+(CommissionSales!L193*CommissionSales!J193)+(CommissionSales!L194*CommissionSales!J194)+(CommissionSales!L195*CommissionSales!J195)+(CommissionSales!L196*CommissionSales!J196)+(CommissionSales!L197*CommissionSales!J197)+(CommissionSales!L198*CommissionSales!J198)+(CommissionSales!L199*CommissionSales!J199)+(CommissionSales!L200*CommissionSales!J200)+(CommissionSales!L201*CommissionSales!J201)</f>
      </c>
      <c r="D5" s="4">
        <f>(CommissionSales!M140*CommissionSales!J140)+(CommissionSales!M141*CommissionSales!J141)+(CommissionSales!M142*CommissionSales!J142)+(CommissionSales!M143*CommissionSales!J143)+(CommissionSales!M144*CommissionSales!J144)+(CommissionSales!M145*CommissionSales!J145)+(CommissionSales!M146*CommissionSales!J146)+(CommissionSales!M147*CommissionSales!J147)+(CommissionSales!M148*CommissionSales!J148)+(CommissionSales!M149*CommissionSales!J149)+(CommissionSales!M150*CommissionSales!J150)+(CommissionSales!M151*CommissionSales!J151)+(CommissionSales!M152*CommissionSales!J152)+(CommissionSales!M153*CommissionSales!J153)+(CommissionSales!M154*CommissionSales!J154)+(CommissionSales!M155*CommissionSales!J155)+(CommissionSales!M156*CommissionSales!J156)+(CommissionSales!M157*CommissionSales!J157)+(CommissionSales!M158*CommissionSales!J158)+(CommissionSales!M159*CommissionSales!J159)+(CommissionSales!M160*CommissionSales!J160)+(CommissionSales!M161*CommissionSales!J161)+(CommissionSales!M162*CommissionSales!J162)+(CommissionSales!M163*CommissionSales!J163)+(CommissionSales!M164*CommissionSales!J164)+(CommissionSales!M165*CommissionSales!J165)+(CommissionSales!M166*CommissionSales!J166)+(CommissionSales!M167*CommissionSales!J167)+(CommissionSales!M168*CommissionSales!J168)+(CommissionSales!M169*CommissionSales!J169)+(CommissionSales!M170*CommissionSales!J170)+(CommissionSales!M171*CommissionSales!J171)+(CommissionSales!M172*CommissionSales!J172)+(CommissionSales!M173*CommissionSales!J173)+(CommissionSales!M174*CommissionSales!J174)+(CommissionSales!M175*CommissionSales!J175)+(CommissionSales!M176*CommissionSales!J176)+(CommissionSales!M177*CommissionSales!J177)+(CommissionSales!M178*CommissionSales!J178)+(CommissionSales!M179*CommissionSales!J179)+(CommissionSales!M180*CommissionSales!J180)+(CommissionSales!M181*CommissionSales!J181)+(CommissionSales!M182*CommissionSales!J182)+(CommissionSales!M183*CommissionSales!J183)+(CommissionSales!M184*CommissionSales!J184)+(CommissionSales!M185*CommissionSales!J185)+(CommissionSales!M186*CommissionSales!J186)+(CommissionSales!M187*CommissionSales!J187)+(CommissionSales!M188*CommissionSales!J188)+(CommissionSales!M189*CommissionSales!J189)+(CommissionSales!M190*CommissionSales!J190)+(CommissionSales!M191*CommissionSales!J191)+(CommissionSales!M192*CommissionSales!J192)+(CommissionSales!M193*CommissionSales!J193)+(CommissionSales!M194*CommissionSales!J194)+(CommissionSales!M195*CommissionSales!J195)+(CommissionSales!M196*CommissionSales!J196)+(CommissionSales!M197*CommissionSales!J197)+(CommissionSales!M198*CommissionSales!J198)+(CommissionSales!M199*CommissionSales!J199)+(CommissionSales!M200*CommissionSales!J200)+(CommissionSales!M201*CommissionSales!J201)</f>
      </c>
      <c r="E5" s="4">
        <f>(CommissionSales!N140*CommissionSales!J140)+(CommissionSales!N141*CommissionSales!J141)+(CommissionSales!N142*CommissionSales!J142)+(CommissionSales!N143*CommissionSales!J143)+(CommissionSales!N144*CommissionSales!J144)+(CommissionSales!N145*CommissionSales!J145)+(CommissionSales!N146*CommissionSales!J146)+(CommissionSales!N147*CommissionSales!J147)+(CommissionSales!N148*CommissionSales!J148)+(CommissionSales!N149*CommissionSales!J149)+(CommissionSales!N150*CommissionSales!J150)+(CommissionSales!N151*CommissionSales!J151)+(CommissionSales!N152*CommissionSales!J152)+(CommissionSales!N153*CommissionSales!J153)+(CommissionSales!N154*CommissionSales!J154)+(CommissionSales!N155*CommissionSales!J155)+(CommissionSales!N156*CommissionSales!J156)+(CommissionSales!N157*CommissionSales!J157)+(CommissionSales!N158*CommissionSales!J158)+(CommissionSales!N159*CommissionSales!J159)+(CommissionSales!N160*CommissionSales!J160)+(CommissionSales!N161*CommissionSales!J161)+(CommissionSales!N162*CommissionSales!J162)+(CommissionSales!N163*CommissionSales!J163)+(CommissionSales!N164*CommissionSales!J164)+(CommissionSales!N165*CommissionSales!J165)+(CommissionSales!N166*CommissionSales!J166)+(CommissionSales!N167*CommissionSales!J167)+(CommissionSales!N168*CommissionSales!J168)+(CommissionSales!N169*CommissionSales!J169)+(CommissionSales!N170*CommissionSales!J170)+(CommissionSales!N171*CommissionSales!J171)+(CommissionSales!N172*CommissionSales!J172)+(CommissionSales!N173*CommissionSales!J173)+(CommissionSales!N174*CommissionSales!J174)+(CommissionSales!N175*CommissionSales!J175)+(CommissionSales!N176*CommissionSales!J176)+(CommissionSales!N177*CommissionSales!J177)+(CommissionSales!N178*CommissionSales!J178)+(CommissionSales!N179*CommissionSales!J179)+(CommissionSales!N180*CommissionSales!J180)+(CommissionSales!N181*CommissionSales!J181)+(CommissionSales!N182*CommissionSales!J182)+(CommissionSales!N183*CommissionSales!J183)+(CommissionSales!N184*CommissionSales!J184)+(CommissionSales!N185*CommissionSales!J185)+(CommissionSales!N186*CommissionSales!J186)+(CommissionSales!N187*CommissionSales!J187)+(CommissionSales!N188*CommissionSales!J188)+(CommissionSales!N189*CommissionSales!J189)+(CommissionSales!N190*CommissionSales!J190)+(CommissionSales!N191*CommissionSales!J191)+(CommissionSales!N192*CommissionSales!J192)+(CommissionSales!N193*CommissionSales!J193)+(CommissionSales!N194*CommissionSales!J194)+(CommissionSales!N195*CommissionSales!J195)+(CommissionSales!N196*CommissionSales!J196)+(CommissionSales!N197*CommissionSales!J197)+(CommissionSales!N198*CommissionSales!J198)+(CommissionSales!N199*CommissionSales!J199)+(CommissionSales!N200*CommissionSales!J200)+(CommissionSales!N201*CommissionSales!J201)</f>
      </c>
      <c r="F5" s="4">
        <f>(CommissionSales!O140*CommissionSales!J140)+(CommissionSales!O141*CommissionSales!J141)+(CommissionSales!O142*CommissionSales!J142)+(CommissionSales!O143*CommissionSales!J143)+(CommissionSales!O144*CommissionSales!J144)+(CommissionSales!O145*CommissionSales!J145)+(CommissionSales!O146*CommissionSales!J146)+(CommissionSales!O147*CommissionSales!J147)+(CommissionSales!O148*CommissionSales!J148)+(CommissionSales!O149*CommissionSales!J149)+(CommissionSales!O150*CommissionSales!J150)+(CommissionSales!O151*CommissionSales!J151)+(CommissionSales!O152*CommissionSales!J152)+(CommissionSales!O153*CommissionSales!J153)+(CommissionSales!O154*CommissionSales!J154)+(CommissionSales!O155*CommissionSales!J155)+(CommissionSales!O156*CommissionSales!J156)+(CommissionSales!O157*CommissionSales!J157)+(CommissionSales!O158*CommissionSales!J158)+(CommissionSales!O159*CommissionSales!J159)+(CommissionSales!O160*CommissionSales!J160)+(CommissionSales!O161*CommissionSales!J161)+(CommissionSales!O162*CommissionSales!J162)+(CommissionSales!O163*CommissionSales!J163)+(CommissionSales!O164*CommissionSales!J164)+(CommissionSales!O165*CommissionSales!J165)+(CommissionSales!O166*CommissionSales!J166)+(CommissionSales!O167*CommissionSales!J167)+(CommissionSales!O168*CommissionSales!J168)+(CommissionSales!O169*CommissionSales!J169)+(CommissionSales!O170*CommissionSales!J170)+(CommissionSales!O171*CommissionSales!J171)+(CommissionSales!O172*CommissionSales!J172)+(CommissionSales!O173*CommissionSales!J173)+(CommissionSales!O174*CommissionSales!J174)+(CommissionSales!O175*CommissionSales!J175)+(CommissionSales!O176*CommissionSales!J176)+(CommissionSales!O177*CommissionSales!J177)+(CommissionSales!O178*CommissionSales!J178)+(CommissionSales!O179*CommissionSales!J179)+(CommissionSales!O180*CommissionSales!J180)+(CommissionSales!O181*CommissionSales!J181)+(CommissionSales!O182*CommissionSales!J182)+(CommissionSales!O183*CommissionSales!J183)+(CommissionSales!O184*CommissionSales!J184)+(CommissionSales!O185*CommissionSales!J185)+(CommissionSales!O186*CommissionSales!J186)+(CommissionSales!O187*CommissionSales!J187)+(CommissionSales!O188*CommissionSales!J188)+(CommissionSales!O189*CommissionSales!J189)+(CommissionSales!O190*CommissionSales!J190)+(CommissionSales!O191*CommissionSales!J191)+(CommissionSales!O192*CommissionSales!J192)+(CommissionSales!O193*CommissionSales!J193)+(CommissionSales!O194*CommissionSales!J194)+(CommissionSales!O195*CommissionSales!J195)+(CommissionSales!O196*CommissionSales!J196)+(CommissionSales!O197*CommissionSales!J197)+(CommissionSales!O198*CommissionSales!J198)+(CommissionSales!O199*CommissionSales!J199)+(CommissionSales!O200*CommissionSales!J200)+(CommissionSales!O201*CommissionSales!J201)</f>
      </c>
      <c r="G5" s="4">
        <f>(CommissionSales!P140*CommissionSales!J140)+(CommissionSales!P141*CommissionSales!J141)+(CommissionSales!P142*CommissionSales!J142)+(CommissionSales!P143*CommissionSales!J143)+(CommissionSales!P144*CommissionSales!J144)+(CommissionSales!P145*CommissionSales!J145)+(CommissionSales!P146*CommissionSales!J146)+(CommissionSales!P147*CommissionSales!J147)+(CommissionSales!P148*CommissionSales!J148)+(CommissionSales!P149*CommissionSales!J149)+(CommissionSales!P150*CommissionSales!J150)+(CommissionSales!P151*CommissionSales!J151)+(CommissionSales!P152*CommissionSales!J152)+(CommissionSales!P153*CommissionSales!J153)+(CommissionSales!P154*CommissionSales!J154)+(CommissionSales!P155*CommissionSales!J155)+(CommissionSales!P156*CommissionSales!J156)+(CommissionSales!P157*CommissionSales!J157)+(CommissionSales!P158*CommissionSales!J158)+(CommissionSales!P159*CommissionSales!J159)+(CommissionSales!P160*CommissionSales!J160)+(CommissionSales!P161*CommissionSales!J161)+(CommissionSales!P162*CommissionSales!J162)+(CommissionSales!P163*CommissionSales!J163)+(CommissionSales!P164*CommissionSales!J164)+(CommissionSales!P165*CommissionSales!J165)+(CommissionSales!P166*CommissionSales!J166)+(CommissionSales!P167*CommissionSales!J167)+(CommissionSales!P168*CommissionSales!J168)+(CommissionSales!P169*CommissionSales!J169)+(CommissionSales!P170*CommissionSales!J170)+(CommissionSales!P171*CommissionSales!J171)+(CommissionSales!P172*CommissionSales!J172)+(CommissionSales!P173*CommissionSales!J173)+(CommissionSales!P174*CommissionSales!J174)+(CommissionSales!P175*CommissionSales!J175)+(CommissionSales!P176*CommissionSales!J176)+(CommissionSales!P177*CommissionSales!J177)+(CommissionSales!P178*CommissionSales!J178)+(CommissionSales!P179*CommissionSales!J179)+(CommissionSales!P180*CommissionSales!J180)+(CommissionSales!P181*CommissionSales!J181)+(CommissionSales!P182*CommissionSales!J182)+(CommissionSales!P183*CommissionSales!J183)+(CommissionSales!P184*CommissionSales!J184)+(CommissionSales!P185*CommissionSales!J185)+(CommissionSales!P186*CommissionSales!J186)+(CommissionSales!P187*CommissionSales!J187)+(CommissionSales!P188*CommissionSales!J188)+(CommissionSales!P189*CommissionSales!J189)+(CommissionSales!P190*CommissionSales!J190)+(CommissionSales!P191*CommissionSales!J191)+(CommissionSales!P192*CommissionSales!J192)+(CommissionSales!P193*CommissionSales!J193)+(CommissionSales!P194*CommissionSales!J194)+(CommissionSales!P195*CommissionSales!J195)+(CommissionSales!P196*CommissionSales!J196)+(CommissionSales!P197*CommissionSales!J197)+(CommissionSales!P198*CommissionSales!J198)+(CommissionSales!P199*CommissionSales!J199)+(CommissionSales!P200*CommissionSales!J200)+(CommissionSales!P201*CommissionSales!J201)</f>
      </c>
      <c r="H5" s="4">
        <f>(CommissionSales!Q140*CommissionSales!J140)+(CommissionSales!Q141*CommissionSales!J141)+(CommissionSales!Q142*CommissionSales!J142)+(CommissionSales!Q143*CommissionSales!J143)+(CommissionSales!Q144*CommissionSales!J144)+(CommissionSales!Q145*CommissionSales!J145)+(CommissionSales!Q146*CommissionSales!J146)+(CommissionSales!Q147*CommissionSales!J147)+(CommissionSales!Q148*CommissionSales!J148)+(CommissionSales!Q149*CommissionSales!J149)+(CommissionSales!Q150*CommissionSales!J150)+(CommissionSales!Q151*CommissionSales!J151)+(CommissionSales!Q152*CommissionSales!J152)+(CommissionSales!Q153*CommissionSales!J153)+(CommissionSales!Q154*CommissionSales!J154)+(CommissionSales!Q155*CommissionSales!J155)+(CommissionSales!Q156*CommissionSales!J156)+(CommissionSales!Q157*CommissionSales!J157)+(CommissionSales!Q158*CommissionSales!J158)+(CommissionSales!Q159*CommissionSales!J159)+(CommissionSales!Q160*CommissionSales!J160)+(CommissionSales!Q161*CommissionSales!J161)+(CommissionSales!Q162*CommissionSales!J162)+(CommissionSales!Q163*CommissionSales!J163)+(CommissionSales!Q164*CommissionSales!J164)+(CommissionSales!Q165*CommissionSales!J165)+(CommissionSales!Q166*CommissionSales!J166)+(CommissionSales!Q167*CommissionSales!J167)+(CommissionSales!Q168*CommissionSales!J168)+(CommissionSales!Q169*CommissionSales!J169)+(CommissionSales!Q170*CommissionSales!J170)+(CommissionSales!Q171*CommissionSales!J171)+(CommissionSales!Q172*CommissionSales!J172)+(CommissionSales!Q173*CommissionSales!J173)+(CommissionSales!Q174*CommissionSales!J174)+(CommissionSales!Q175*CommissionSales!J175)+(CommissionSales!Q176*CommissionSales!J176)+(CommissionSales!Q177*CommissionSales!J177)+(CommissionSales!Q178*CommissionSales!J178)+(CommissionSales!Q179*CommissionSales!J179)+(CommissionSales!Q180*CommissionSales!J180)+(CommissionSales!Q181*CommissionSales!J181)+(CommissionSales!Q182*CommissionSales!J182)+(CommissionSales!Q183*CommissionSales!J183)+(CommissionSales!Q184*CommissionSales!J184)+(CommissionSales!Q185*CommissionSales!J185)+(CommissionSales!Q186*CommissionSales!J186)+(CommissionSales!Q187*CommissionSales!J187)+(CommissionSales!Q188*CommissionSales!J188)+(CommissionSales!Q189*CommissionSales!J189)+(CommissionSales!Q190*CommissionSales!J190)+(CommissionSales!Q191*CommissionSales!J191)+(CommissionSales!Q192*CommissionSales!J192)+(CommissionSales!Q193*CommissionSales!J193)+(CommissionSales!Q194*CommissionSales!J194)+(CommissionSales!Q195*CommissionSales!J195)+(CommissionSales!Q196*CommissionSales!J196)+(CommissionSales!Q197*CommissionSales!J197)+(CommissionSales!Q198*CommissionSales!J198)+(CommissionSales!Q199*CommissionSales!J199)+(CommissionSales!Q200*CommissionSales!J200)+(CommissionSales!Q201*CommissionSales!J201)</f>
      </c>
      <c r="I5" s="4">
        <f>SUM(CommissionSales!R140:CommissionSales!R201)</f>
      </c>
      <c r="J5" s="4">
        <f>SUM(CommissionSales!S140:CommissionSales!S201)</f>
      </c>
      <c r="K5" s="4">
        <f>(I5 - J5)</f>
      </c>
    </row>
    <row r="6">
      <c r="A6" s="0" t="s">
        <v>265</v>
      </c>
      <c r="B6" s="4">
        <f>(CommissionSales!K202*CommissionSales!J202)+(CommissionSales!K203*CommissionSales!J203)+(CommissionSales!K204*CommissionSales!J204)+(CommissionSales!K205*CommissionSales!J205)+(CommissionSales!K206*CommissionSales!J206)</f>
      </c>
      <c r="C6" s="4">
        <f>(CommissionSales!L202*CommissionSales!J202)+(CommissionSales!L203*CommissionSales!J203)+(CommissionSales!L204*CommissionSales!J204)+(CommissionSales!L205*CommissionSales!J205)+(CommissionSales!L206*CommissionSales!J206)</f>
      </c>
      <c r="D6" s="4">
        <f>(CommissionSales!M202*CommissionSales!J202)+(CommissionSales!M203*CommissionSales!J203)+(CommissionSales!M204*CommissionSales!J204)+(CommissionSales!M205*CommissionSales!J205)+(CommissionSales!M206*CommissionSales!J206)</f>
      </c>
      <c r="E6" s="4">
        <f>(CommissionSales!N202*CommissionSales!J202)+(CommissionSales!N203*CommissionSales!J203)+(CommissionSales!N204*CommissionSales!J204)+(CommissionSales!N205*CommissionSales!J205)+(CommissionSales!N206*CommissionSales!J206)</f>
      </c>
      <c r="F6" s="4">
        <f>(CommissionSales!O202*CommissionSales!J202)+(CommissionSales!O203*CommissionSales!J203)+(CommissionSales!O204*CommissionSales!J204)+(CommissionSales!O205*CommissionSales!J205)+(CommissionSales!O206*CommissionSales!J206)</f>
      </c>
      <c r="G6" s="4">
        <f>(CommissionSales!P202*CommissionSales!J202)+(CommissionSales!P203*CommissionSales!J203)+(CommissionSales!P204*CommissionSales!J204)+(CommissionSales!P205*CommissionSales!J205)+(CommissionSales!P206*CommissionSales!J206)</f>
      </c>
      <c r="H6" s="4">
        <f>(CommissionSales!Q202*CommissionSales!J202)+(CommissionSales!Q203*CommissionSales!J203)+(CommissionSales!Q204*CommissionSales!J204)+(CommissionSales!Q205*CommissionSales!J205)+(CommissionSales!Q206*CommissionSales!J206)</f>
      </c>
      <c r="I6" s="4">
        <f>SUM(CommissionSales!R202:CommissionSales!R206)</f>
      </c>
      <c r="J6" s="4">
        <f>SUM(CommissionSales!S202:CommissionSales!S206)</f>
      </c>
      <c r="K6" s="4">
        <f>(I6 - J6)</f>
      </c>
    </row>
    <row r="7">
      <c r="A7" s="0" t="s">
        <v>277</v>
      </c>
      <c r="B7" s="4">
        <f>(CommissionSales!K207*CommissionSales!J207)+(CommissionSales!K208*CommissionSales!J208)+(CommissionSales!K209*CommissionSales!J209)+(CommissionSales!K210*CommissionSales!J210)+(CommissionSales!K211*CommissionSales!J211)+(CommissionSales!K212*CommissionSales!J212)+(CommissionSales!K213*CommissionSales!J213)+(CommissionSales!K214*CommissionSales!J214)+(CommissionSales!K215*CommissionSales!J215)+(CommissionSales!K216*CommissionSales!J216)+(CommissionSales!K217*CommissionSales!J217)+(CommissionSales!K218*CommissionSales!J218)+(CommissionSales!K219*CommissionSales!J219)+(CommissionSales!K220*CommissionSales!J220)+(CommissionSales!K221*CommissionSales!J221)+(CommissionSales!K222*CommissionSales!J222)+(CommissionSales!K223*CommissionSales!J223)+(CommissionSales!K224*CommissionSales!J224)+(CommissionSales!K225*CommissionSales!J225)+(CommissionSales!K226*CommissionSales!J226)+(CommissionSales!K227*CommissionSales!J227)+(CommissionSales!K228*CommissionSales!J228)+(CommissionSales!K229*CommissionSales!J229)+(CommissionSales!K230*CommissionSales!J230)+(CommissionSales!K231*CommissionSales!J231)+(CommissionSales!K232*CommissionSales!J232)+(CommissionSales!K233*CommissionSales!J233)+(CommissionSales!K234*CommissionSales!J234)+(CommissionSales!K235*CommissionSales!J235)+(CommissionSales!K236*CommissionSales!J236)+(CommissionSales!K237*CommissionSales!J237)+(CommissionSales!K238*CommissionSales!J238)+(CommissionSales!K239*CommissionSales!J239)+(CommissionSales!K240*CommissionSales!J240)+(CommissionSales!K241*CommissionSales!J241)+(CommissionSales!K242*CommissionSales!J242)</f>
      </c>
      <c r="C7" s="4">
        <f>(CommissionSales!L207*CommissionSales!J207)+(CommissionSales!L208*CommissionSales!J208)+(CommissionSales!L209*CommissionSales!J209)+(CommissionSales!L210*CommissionSales!J210)+(CommissionSales!L211*CommissionSales!J211)+(CommissionSales!L212*CommissionSales!J212)+(CommissionSales!L213*CommissionSales!J213)+(CommissionSales!L214*CommissionSales!J214)+(CommissionSales!L215*CommissionSales!J215)+(CommissionSales!L216*CommissionSales!J216)+(CommissionSales!L217*CommissionSales!J217)+(CommissionSales!L218*CommissionSales!J218)+(CommissionSales!L219*CommissionSales!J219)+(CommissionSales!L220*CommissionSales!J220)+(CommissionSales!L221*CommissionSales!J221)+(CommissionSales!L222*CommissionSales!J222)+(CommissionSales!L223*CommissionSales!J223)+(CommissionSales!L224*CommissionSales!J224)+(CommissionSales!L225*CommissionSales!J225)+(CommissionSales!L226*CommissionSales!J226)+(CommissionSales!L227*CommissionSales!J227)+(CommissionSales!L228*CommissionSales!J228)+(CommissionSales!L229*CommissionSales!J229)+(CommissionSales!L230*CommissionSales!J230)+(CommissionSales!L231*CommissionSales!J231)+(CommissionSales!L232*CommissionSales!J232)+(CommissionSales!L233*CommissionSales!J233)+(CommissionSales!L234*CommissionSales!J234)+(CommissionSales!L235*CommissionSales!J235)+(CommissionSales!L236*CommissionSales!J236)+(CommissionSales!L237*CommissionSales!J237)+(CommissionSales!L238*CommissionSales!J238)+(CommissionSales!L239*CommissionSales!J239)+(CommissionSales!L240*CommissionSales!J240)+(CommissionSales!L241*CommissionSales!J241)+(CommissionSales!L242*CommissionSales!J242)</f>
      </c>
      <c r="D7" s="4">
        <f>(CommissionSales!M207*CommissionSales!J207)+(CommissionSales!M208*CommissionSales!J208)+(CommissionSales!M209*CommissionSales!J209)+(CommissionSales!M210*CommissionSales!J210)+(CommissionSales!M211*CommissionSales!J211)+(CommissionSales!M212*CommissionSales!J212)+(CommissionSales!M213*CommissionSales!J213)+(CommissionSales!M214*CommissionSales!J214)+(CommissionSales!M215*CommissionSales!J215)+(CommissionSales!M216*CommissionSales!J216)+(CommissionSales!M217*CommissionSales!J217)+(CommissionSales!M218*CommissionSales!J218)+(CommissionSales!M219*CommissionSales!J219)+(CommissionSales!M220*CommissionSales!J220)+(CommissionSales!M221*CommissionSales!J221)+(CommissionSales!M222*CommissionSales!J222)+(CommissionSales!M223*CommissionSales!J223)+(CommissionSales!M224*CommissionSales!J224)+(CommissionSales!M225*CommissionSales!J225)+(CommissionSales!M226*CommissionSales!J226)+(CommissionSales!M227*CommissionSales!J227)+(CommissionSales!M228*CommissionSales!J228)+(CommissionSales!M229*CommissionSales!J229)+(CommissionSales!M230*CommissionSales!J230)+(CommissionSales!M231*CommissionSales!J231)+(CommissionSales!M232*CommissionSales!J232)+(CommissionSales!M233*CommissionSales!J233)+(CommissionSales!M234*CommissionSales!J234)+(CommissionSales!M235*CommissionSales!J235)+(CommissionSales!M236*CommissionSales!J236)+(CommissionSales!M237*CommissionSales!J237)+(CommissionSales!M238*CommissionSales!J238)+(CommissionSales!M239*CommissionSales!J239)+(CommissionSales!M240*CommissionSales!J240)+(CommissionSales!M241*CommissionSales!J241)+(CommissionSales!M242*CommissionSales!J242)</f>
      </c>
      <c r="E7" s="4">
        <f>(CommissionSales!N207*CommissionSales!J207)+(CommissionSales!N208*CommissionSales!J208)+(CommissionSales!N209*CommissionSales!J209)+(CommissionSales!N210*CommissionSales!J210)+(CommissionSales!N211*CommissionSales!J211)+(CommissionSales!N212*CommissionSales!J212)+(CommissionSales!N213*CommissionSales!J213)+(CommissionSales!N214*CommissionSales!J214)+(CommissionSales!N215*CommissionSales!J215)+(CommissionSales!N216*CommissionSales!J216)+(CommissionSales!N217*CommissionSales!J217)+(CommissionSales!N218*CommissionSales!J218)+(CommissionSales!N219*CommissionSales!J219)+(CommissionSales!N220*CommissionSales!J220)+(CommissionSales!N221*CommissionSales!J221)+(CommissionSales!N222*CommissionSales!J222)+(CommissionSales!N223*CommissionSales!J223)+(CommissionSales!N224*CommissionSales!J224)+(CommissionSales!N225*CommissionSales!J225)+(CommissionSales!N226*CommissionSales!J226)+(CommissionSales!N227*CommissionSales!J227)+(CommissionSales!N228*CommissionSales!J228)+(CommissionSales!N229*CommissionSales!J229)+(CommissionSales!N230*CommissionSales!J230)+(CommissionSales!N231*CommissionSales!J231)+(CommissionSales!N232*CommissionSales!J232)+(CommissionSales!N233*CommissionSales!J233)+(CommissionSales!N234*CommissionSales!J234)+(CommissionSales!N235*CommissionSales!J235)+(CommissionSales!N236*CommissionSales!J236)+(CommissionSales!N237*CommissionSales!J237)+(CommissionSales!N238*CommissionSales!J238)+(CommissionSales!N239*CommissionSales!J239)+(CommissionSales!N240*CommissionSales!J240)+(CommissionSales!N241*CommissionSales!J241)+(CommissionSales!N242*CommissionSales!J242)</f>
      </c>
      <c r="F7" s="4">
        <f>(CommissionSales!O207*CommissionSales!J207)+(CommissionSales!O208*CommissionSales!J208)+(CommissionSales!O209*CommissionSales!J209)+(CommissionSales!O210*CommissionSales!J210)+(CommissionSales!O211*CommissionSales!J211)+(CommissionSales!O212*CommissionSales!J212)+(CommissionSales!O213*CommissionSales!J213)+(CommissionSales!O214*CommissionSales!J214)+(CommissionSales!O215*CommissionSales!J215)+(CommissionSales!O216*CommissionSales!J216)+(CommissionSales!O217*CommissionSales!J217)+(CommissionSales!O218*CommissionSales!J218)+(CommissionSales!O219*CommissionSales!J219)+(CommissionSales!O220*CommissionSales!J220)+(CommissionSales!O221*CommissionSales!J221)+(CommissionSales!O222*CommissionSales!J222)+(CommissionSales!O223*CommissionSales!J223)+(CommissionSales!O224*CommissionSales!J224)+(CommissionSales!O225*CommissionSales!J225)+(CommissionSales!O226*CommissionSales!J226)+(CommissionSales!O227*CommissionSales!J227)+(CommissionSales!O228*CommissionSales!J228)+(CommissionSales!O229*CommissionSales!J229)+(CommissionSales!O230*CommissionSales!J230)+(CommissionSales!O231*CommissionSales!J231)+(CommissionSales!O232*CommissionSales!J232)+(CommissionSales!O233*CommissionSales!J233)+(CommissionSales!O234*CommissionSales!J234)+(CommissionSales!O235*CommissionSales!J235)+(CommissionSales!O236*CommissionSales!J236)+(CommissionSales!O237*CommissionSales!J237)+(CommissionSales!O238*CommissionSales!J238)+(CommissionSales!O239*CommissionSales!J239)+(CommissionSales!O240*CommissionSales!J240)+(CommissionSales!O241*CommissionSales!J241)+(CommissionSales!O242*CommissionSales!J242)</f>
      </c>
      <c r="G7" s="4">
        <f>(CommissionSales!P207*CommissionSales!J207)+(CommissionSales!P208*CommissionSales!J208)+(CommissionSales!P209*CommissionSales!J209)+(CommissionSales!P210*CommissionSales!J210)+(CommissionSales!P211*CommissionSales!J211)+(CommissionSales!P212*CommissionSales!J212)+(CommissionSales!P213*CommissionSales!J213)+(CommissionSales!P214*CommissionSales!J214)+(CommissionSales!P215*CommissionSales!J215)+(CommissionSales!P216*CommissionSales!J216)+(CommissionSales!P217*CommissionSales!J217)+(CommissionSales!P218*CommissionSales!J218)+(CommissionSales!P219*CommissionSales!J219)+(CommissionSales!P220*CommissionSales!J220)+(CommissionSales!P221*CommissionSales!J221)+(CommissionSales!P222*CommissionSales!J222)+(CommissionSales!P223*CommissionSales!J223)+(CommissionSales!P224*CommissionSales!J224)+(CommissionSales!P225*CommissionSales!J225)+(CommissionSales!P226*CommissionSales!J226)+(CommissionSales!P227*CommissionSales!J227)+(CommissionSales!P228*CommissionSales!J228)+(CommissionSales!P229*CommissionSales!J229)+(CommissionSales!P230*CommissionSales!J230)+(CommissionSales!P231*CommissionSales!J231)+(CommissionSales!P232*CommissionSales!J232)+(CommissionSales!P233*CommissionSales!J233)+(CommissionSales!P234*CommissionSales!J234)+(CommissionSales!P235*CommissionSales!J235)+(CommissionSales!P236*CommissionSales!J236)+(CommissionSales!P237*CommissionSales!J237)+(CommissionSales!P238*CommissionSales!J238)+(CommissionSales!P239*CommissionSales!J239)+(CommissionSales!P240*CommissionSales!J240)+(CommissionSales!P241*CommissionSales!J241)+(CommissionSales!P242*CommissionSales!J242)</f>
      </c>
      <c r="H7" s="4">
        <f>(CommissionSales!Q207*CommissionSales!J207)+(CommissionSales!Q208*CommissionSales!J208)+(CommissionSales!Q209*CommissionSales!J209)+(CommissionSales!Q210*CommissionSales!J210)+(CommissionSales!Q211*CommissionSales!J211)+(CommissionSales!Q212*CommissionSales!J212)+(CommissionSales!Q213*CommissionSales!J213)+(CommissionSales!Q214*CommissionSales!J214)+(CommissionSales!Q215*CommissionSales!J215)+(CommissionSales!Q216*CommissionSales!J216)+(CommissionSales!Q217*CommissionSales!J217)+(CommissionSales!Q218*CommissionSales!J218)+(CommissionSales!Q219*CommissionSales!J219)+(CommissionSales!Q220*CommissionSales!J220)+(CommissionSales!Q221*CommissionSales!J221)+(CommissionSales!Q222*CommissionSales!J222)+(CommissionSales!Q223*CommissionSales!J223)+(CommissionSales!Q224*CommissionSales!J224)+(CommissionSales!Q225*CommissionSales!J225)+(CommissionSales!Q226*CommissionSales!J226)+(CommissionSales!Q227*CommissionSales!J227)+(CommissionSales!Q228*CommissionSales!J228)+(CommissionSales!Q229*CommissionSales!J229)+(CommissionSales!Q230*CommissionSales!J230)+(CommissionSales!Q231*CommissionSales!J231)+(CommissionSales!Q232*CommissionSales!J232)+(CommissionSales!Q233*CommissionSales!J233)+(CommissionSales!Q234*CommissionSales!J234)+(CommissionSales!Q235*CommissionSales!J235)+(CommissionSales!Q236*CommissionSales!J236)+(CommissionSales!Q237*CommissionSales!J237)+(CommissionSales!Q238*CommissionSales!J238)+(CommissionSales!Q239*CommissionSales!J239)+(CommissionSales!Q240*CommissionSales!J240)+(CommissionSales!Q241*CommissionSales!J241)+(CommissionSales!Q242*CommissionSales!J242)</f>
      </c>
      <c r="I7" s="4">
        <f>SUM(CommissionSales!R207:CommissionSales!R242)</f>
      </c>
      <c r="J7" s="4">
        <f>SUM(CommissionSales!S207:CommissionSales!S242)</f>
      </c>
      <c r="K7" s="4">
        <f>(I7 - J7)</f>
      </c>
    </row>
    <row r="8">
      <c r="A8" s="0" t="s">
        <v>321</v>
      </c>
      <c r="B8" s="4">
        <f>(CommissionSales!K243*CommissionSales!J243)+(CommissionSales!K244*CommissionSales!J244)+(CommissionSales!K245*CommissionSales!J245)+(CommissionSales!K246*CommissionSales!J246)+(CommissionSales!K247*CommissionSales!J247)+(CommissionSales!K248*CommissionSales!J248)+(CommissionSales!K249*CommissionSales!J249)+(CommissionSales!K250*CommissionSales!J250)+(CommissionSales!K251*CommissionSales!J251)+(CommissionSales!K252*CommissionSales!J252)+(CommissionSales!K253*CommissionSales!J253)+(CommissionSales!K254*CommissionSales!J254)+(CommissionSales!K255*CommissionSales!J255)+(CommissionSales!K256*CommissionSales!J256)+(CommissionSales!K257*CommissionSales!J257)+(CommissionSales!K258*CommissionSales!J258)+(CommissionSales!K259*CommissionSales!J259)+(CommissionSales!K260*CommissionSales!J260)+(CommissionSales!K261*CommissionSales!J261)+(CommissionSales!K262*CommissionSales!J262)+(CommissionSales!K263*CommissionSales!J263)+(CommissionSales!K264*CommissionSales!J264)+(CommissionSales!K265*CommissionSales!J265)+(CommissionSales!K266*CommissionSales!J266)+(CommissionSales!K267*CommissionSales!J267)+(CommissionSales!K268*CommissionSales!J268)+(CommissionSales!K269*CommissionSales!J269)+(CommissionSales!K270*CommissionSales!J270)+(CommissionSales!K271*CommissionSales!J271)+(CommissionSales!K272*CommissionSales!J272)+(CommissionSales!K273*CommissionSales!J273)+(CommissionSales!K274*CommissionSales!J274)+(CommissionSales!K275*CommissionSales!J275)+(CommissionSales!K276*CommissionSales!J276)+(CommissionSales!K277*CommissionSales!J277)</f>
      </c>
      <c r="C8" s="4">
        <f>(CommissionSales!L243*CommissionSales!J243)+(CommissionSales!L244*CommissionSales!J244)+(CommissionSales!L245*CommissionSales!J245)+(CommissionSales!L246*CommissionSales!J246)+(CommissionSales!L247*CommissionSales!J247)+(CommissionSales!L248*CommissionSales!J248)+(CommissionSales!L249*CommissionSales!J249)+(CommissionSales!L250*CommissionSales!J250)+(CommissionSales!L251*CommissionSales!J251)+(CommissionSales!L252*CommissionSales!J252)+(CommissionSales!L253*CommissionSales!J253)+(CommissionSales!L254*CommissionSales!J254)+(CommissionSales!L255*CommissionSales!J255)+(CommissionSales!L256*CommissionSales!J256)+(CommissionSales!L257*CommissionSales!J257)+(CommissionSales!L258*CommissionSales!J258)+(CommissionSales!L259*CommissionSales!J259)+(CommissionSales!L260*CommissionSales!J260)+(CommissionSales!L261*CommissionSales!J261)+(CommissionSales!L262*CommissionSales!J262)+(CommissionSales!L263*CommissionSales!J263)+(CommissionSales!L264*CommissionSales!J264)+(CommissionSales!L265*CommissionSales!J265)+(CommissionSales!L266*CommissionSales!J266)+(CommissionSales!L267*CommissionSales!J267)+(CommissionSales!L268*CommissionSales!J268)+(CommissionSales!L269*CommissionSales!J269)+(CommissionSales!L270*CommissionSales!J270)+(CommissionSales!L271*CommissionSales!J271)+(CommissionSales!L272*CommissionSales!J272)+(CommissionSales!L273*CommissionSales!J273)+(CommissionSales!L274*CommissionSales!J274)+(CommissionSales!L275*CommissionSales!J275)+(CommissionSales!L276*CommissionSales!J276)+(CommissionSales!L277*CommissionSales!J277)</f>
      </c>
      <c r="D8" s="4">
        <f>(CommissionSales!M243*CommissionSales!J243)+(CommissionSales!M244*CommissionSales!J244)+(CommissionSales!M245*CommissionSales!J245)+(CommissionSales!M246*CommissionSales!J246)+(CommissionSales!M247*CommissionSales!J247)+(CommissionSales!M248*CommissionSales!J248)+(CommissionSales!M249*CommissionSales!J249)+(CommissionSales!M250*CommissionSales!J250)+(CommissionSales!M251*CommissionSales!J251)+(CommissionSales!M252*CommissionSales!J252)+(CommissionSales!M253*CommissionSales!J253)+(CommissionSales!M254*CommissionSales!J254)+(CommissionSales!M255*CommissionSales!J255)+(CommissionSales!M256*CommissionSales!J256)+(CommissionSales!M257*CommissionSales!J257)+(CommissionSales!M258*CommissionSales!J258)+(CommissionSales!M259*CommissionSales!J259)+(CommissionSales!M260*CommissionSales!J260)+(CommissionSales!M261*CommissionSales!J261)+(CommissionSales!M262*CommissionSales!J262)+(CommissionSales!M263*CommissionSales!J263)+(CommissionSales!M264*CommissionSales!J264)+(CommissionSales!M265*CommissionSales!J265)+(CommissionSales!M266*CommissionSales!J266)+(CommissionSales!M267*CommissionSales!J267)+(CommissionSales!M268*CommissionSales!J268)+(CommissionSales!M269*CommissionSales!J269)+(CommissionSales!M270*CommissionSales!J270)+(CommissionSales!M271*CommissionSales!J271)+(CommissionSales!M272*CommissionSales!J272)+(CommissionSales!M273*CommissionSales!J273)+(CommissionSales!M274*CommissionSales!J274)+(CommissionSales!M275*CommissionSales!J275)+(CommissionSales!M276*CommissionSales!J276)+(CommissionSales!M277*CommissionSales!J277)</f>
      </c>
      <c r="E8" s="4">
        <f>(CommissionSales!N243*CommissionSales!J243)+(CommissionSales!N244*CommissionSales!J244)+(CommissionSales!N245*CommissionSales!J245)+(CommissionSales!N246*CommissionSales!J246)+(CommissionSales!N247*CommissionSales!J247)+(CommissionSales!N248*CommissionSales!J248)+(CommissionSales!N249*CommissionSales!J249)+(CommissionSales!N250*CommissionSales!J250)+(CommissionSales!N251*CommissionSales!J251)+(CommissionSales!N252*CommissionSales!J252)+(CommissionSales!N253*CommissionSales!J253)+(CommissionSales!N254*CommissionSales!J254)+(CommissionSales!N255*CommissionSales!J255)+(CommissionSales!N256*CommissionSales!J256)+(CommissionSales!N257*CommissionSales!J257)+(CommissionSales!N258*CommissionSales!J258)+(CommissionSales!N259*CommissionSales!J259)+(CommissionSales!N260*CommissionSales!J260)+(CommissionSales!N261*CommissionSales!J261)+(CommissionSales!N262*CommissionSales!J262)+(CommissionSales!N263*CommissionSales!J263)+(CommissionSales!N264*CommissionSales!J264)+(CommissionSales!N265*CommissionSales!J265)+(CommissionSales!N266*CommissionSales!J266)+(CommissionSales!N267*CommissionSales!J267)+(CommissionSales!N268*CommissionSales!J268)+(CommissionSales!N269*CommissionSales!J269)+(CommissionSales!N270*CommissionSales!J270)+(CommissionSales!N271*CommissionSales!J271)+(CommissionSales!N272*CommissionSales!J272)+(CommissionSales!N273*CommissionSales!J273)+(CommissionSales!N274*CommissionSales!J274)+(CommissionSales!N275*CommissionSales!J275)+(CommissionSales!N276*CommissionSales!J276)+(CommissionSales!N277*CommissionSales!J277)</f>
      </c>
      <c r="F8" s="4">
        <f>(CommissionSales!O243*CommissionSales!J243)+(CommissionSales!O244*CommissionSales!J244)+(CommissionSales!O245*CommissionSales!J245)+(CommissionSales!O246*CommissionSales!J246)+(CommissionSales!O247*CommissionSales!J247)+(CommissionSales!O248*CommissionSales!J248)+(CommissionSales!O249*CommissionSales!J249)+(CommissionSales!O250*CommissionSales!J250)+(CommissionSales!O251*CommissionSales!J251)+(CommissionSales!O252*CommissionSales!J252)+(CommissionSales!O253*CommissionSales!J253)+(CommissionSales!O254*CommissionSales!J254)+(CommissionSales!O255*CommissionSales!J255)+(CommissionSales!O256*CommissionSales!J256)+(CommissionSales!O257*CommissionSales!J257)+(CommissionSales!O258*CommissionSales!J258)+(CommissionSales!O259*CommissionSales!J259)+(CommissionSales!O260*CommissionSales!J260)+(CommissionSales!O261*CommissionSales!J261)+(CommissionSales!O262*CommissionSales!J262)+(CommissionSales!O263*CommissionSales!J263)+(CommissionSales!O264*CommissionSales!J264)+(CommissionSales!O265*CommissionSales!J265)+(CommissionSales!O266*CommissionSales!J266)+(CommissionSales!O267*CommissionSales!J267)+(CommissionSales!O268*CommissionSales!J268)+(CommissionSales!O269*CommissionSales!J269)+(CommissionSales!O270*CommissionSales!J270)+(CommissionSales!O271*CommissionSales!J271)+(CommissionSales!O272*CommissionSales!J272)+(CommissionSales!O273*CommissionSales!J273)+(CommissionSales!O274*CommissionSales!J274)+(CommissionSales!O275*CommissionSales!J275)+(CommissionSales!O276*CommissionSales!J276)+(CommissionSales!O277*CommissionSales!J277)</f>
      </c>
      <c r="G8" s="4">
        <f>(CommissionSales!P243*CommissionSales!J243)+(CommissionSales!P244*CommissionSales!J244)+(CommissionSales!P245*CommissionSales!J245)+(CommissionSales!P246*CommissionSales!J246)+(CommissionSales!P247*CommissionSales!J247)+(CommissionSales!P248*CommissionSales!J248)+(CommissionSales!P249*CommissionSales!J249)+(CommissionSales!P250*CommissionSales!J250)+(CommissionSales!P251*CommissionSales!J251)+(CommissionSales!P252*CommissionSales!J252)+(CommissionSales!P253*CommissionSales!J253)+(CommissionSales!P254*CommissionSales!J254)+(CommissionSales!P255*CommissionSales!J255)+(CommissionSales!P256*CommissionSales!J256)+(CommissionSales!P257*CommissionSales!J257)+(CommissionSales!P258*CommissionSales!J258)+(CommissionSales!P259*CommissionSales!J259)+(CommissionSales!P260*CommissionSales!J260)+(CommissionSales!P261*CommissionSales!J261)+(CommissionSales!P262*CommissionSales!J262)+(CommissionSales!P263*CommissionSales!J263)+(CommissionSales!P264*CommissionSales!J264)+(CommissionSales!P265*CommissionSales!J265)+(CommissionSales!P266*CommissionSales!J266)+(CommissionSales!P267*CommissionSales!J267)+(CommissionSales!P268*CommissionSales!J268)+(CommissionSales!P269*CommissionSales!J269)+(CommissionSales!P270*CommissionSales!J270)+(CommissionSales!P271*CommissionSales!J271)+(CommissionSales!P272*CommissionSales!J272)+(CommissionSales!P273*CommissionSales!J273)+(CommissionSales!P274*CommissionSales!J274)+(CommissionSales!P275*CommissionSales!J275)+(CommissionSales!P276*CommissionSales!J276)+(CommissionSales!P277*CommissionSales!J277)</f>
      </c>
      <c r="H8" s="4">
        <f>(CommissionSales!Q243*CommissionSales!J243)+(CommissionSales!Q244*CommissionSales!J244)+(CommissionSales!Q245*CommissionSales!J245)+(CommissionSales!Q246*CommissionSales!J246)+(CommissionSales!Q247*CommissionSales!J247)+(CommissionSales!Q248*CommissionSales!J248)+(CommissionSales!Q249*CommissionSales!J249)+(CommissionSales!Q250*CommissionSales!J250)+(CommissionSales!Q251*CommissionSales!J251)+(CommissionSales!Q252*CommissionSales!J252)+(CommissionSales!Q253*CommissionSales!J253)+(CommissionSales!Q254*CommissionSales!J254)+(CommissionSales!Q255*CommissionSales!J255)+(CommissionSales!Q256*CommissionSales!J256)+(CommissionSales!Q257*CommissionSales!J257)+(CommissionSales!Q258*CommissionSales!J258)+(CommissionSales!Q259*CommissionSales!J259)+(CommissionSales!Q260*CommissionSales!J260)+(CommissionSales!Q261*CommissionSales!J261)+(CommissionSales!Q262*CommissionSales!J262)+(CommissionSales!Q263*CommissionSales!J263)+(CommissionSales!Q264*CommissionSales!J264)+(CommissionSales!Q265*CommissionSales!J265)+(CommissionSales!Q266*CommissionSales!J266)+(CommissionSales!Q267*CommissionSales!J267)+(CommissionSales!Q268*CommissionSales!J268)+(CommissionSales!Q269*CommissionSales!J269)+(CommissionSales!Q270*CommissionSales!J270)+(CommissionSales!Q271*CommissionSales!J271)+(CommissionSales!Q272*CommissionSales!J272)+(CommissionSales!Q273*CommissionSales!J273)+(CommissionSales!Q274*CommissionSales!J274)+(CommissionSales!Q275*CommissionSales!J275)+(CommissionSales!Q276*CommissionSales!J276)+(CommissionSales!Q277*CommissionSales!J277)</f>
      </c>
      <c r="I8" s="4">
        <f>SUM(CommissionSales!R243:CommissionSales!R277)</f>
      </c>
      <c r="J8" s="4">
        <f>SUM(CommissionSales!S243:CommissionSales!S277)</f>
      </c>
      <c r="K8" s="4">
        <f>(I8 - J8)</f>
      </c>
    </row>
    <row r="9">
      <c r="A9" s="0" t="s">
        <v>371</v>
      </c>
      <c r="B9" s="4">
        <f>(CommissionSales!K278*CommissionSales!J278)+(CommissionSales!K279*CommissionSales!J279)+(CommissionSales!K280*CommissionSales!J280)+(CommissionSales!K281*CommissionSales!J281)+(CommissionSales!K282*CommissionSales!J282)+(CommissionSales!K283*CommissionSales!J283)+(CommissionSales!K284*CommissionSales!J284)+(CommissionSales!K285*CommissionSales!J285)</f>
      </c>
      <c r="C9" s="4">
        <f>(CommissionSales!L278*CommissionSales!J278)+(CommissionSales!L279*CommissionSales!J279)+(CommissionSales!L280*CommissionSales!J280)+(CommissionSales!L281*CommissionSales!J281)+(CommissionSales!L282*CommissionSales!J282)+(CommissionSales!L283*CommissionSales!J283)+(CommissionSales!L284*CommissionSales!J284)+(CommissionSales!L285*CommissionSales!J285)</f>
      </c>
      <c r="D9" s="4">
        <f>(CommissionSales!M278*CommissionSales!J278)+(CommissionSales!M279*CommissionSales!J279)+(CommissionSales!M280*CommissionSales!J280)+(CommissionSales!M281*CommissionSales!J281)+(CommissionSales!M282*CommissionSales!J282)+(CommissionSales!M283*CommissionSales!J283)+(CommissionSales!M284*CommissionSales!J284)+(CommissionSales!M285*CommissionSales!J285)</f>
      </c>
      <c r="E9" s="4">
        <f>(CommissionSales!N278*CommissionSales!J278)+(CommissionSales!N279*CommissionSales!J279)+(CommissionSales!N280*CommissionSales!J280)+(CommissionSales!N281*CommissionSales!J281)+(CommissionSales!N282*CommissionSales!J282)+(CommissionSales!N283*CommissionSales!J283)+(CommissionSales!N284*CommissionSales!J284)+(CommissionSales!N285*CommissionSales!J285)</f>
      </c>
      <c r="F9" s="4">
        <f>(CommissionSales!O278*CommissionSales!J278)+(CommissionSales!O279*CommissionSales!J279)+(CommissionSales!O280*CommissionSales!J280)+(CommissionSales!O281*CommissionSales!J281)+(CommissionSales!O282*CommissionSales!J282)+(CommissionSales!O283*CommissionSales!J283)+(CommissionSales!O284*CommissionSales!J284)+(CommissionSales!O285*CommissionSales!J285)</f>
      </c>
      <c r="G9" s="4">
        <f>(CommissionSales!P278*CommissionSales!J278)+(CommissionSales!P279*CommissionSales!J279)+(CommissionSales!P280*CommissionSales!J280)+(CommissionSales!P281*CommissionSales!J281)+(CommissionSales!P282*CommissionSales!J282)+(CommissionSales!P283*CommissionSales!J283)+(CommissionSales!P284*CommissionSales!J284)+(CommissionSales!P285*CommissionSales!J285)</f>
      </c>
      <c r="H9" s="4">
        <f>(CommissionSales!Q278*CommissionSales!J278)+(CommissionSales!Q279*CommissionSales!J279)+(CommissionSales!Q280*CommissionSales!J280)+(CommissionSales!Q281*CommissionSales!J281)+(CommissionSales!Q282*CommissionSales!J282)+(CommissionSales!Q283*CommissionSales!J283)+(CommissionSales!Q284*CommissionSales!J284)+(CommissionSales!Q285*CommissionSales!J285)</f>
      </c>
      <c r="I9" s="4">
        <f>SUM(CommissionSales!R278:CommissionSales!R285)</f>
      </c>
      <c r="J9" s="4">
        <f>SUM(CommissionSales!S278:CommissionSales!S285)</f>
      </c>
      <c r="K9" s="4">
        <f>(I9 - J9)</f>
      </c>
    </row>
    <row r="10">
      <c r="A10" s="0" t="s">
        <v>389</v>
      </c>
      <c r="B10" s="4">
        <f>(CommissionSales!K286*CommissionSales!J286)+(CommissionSales!K287*CommissionSales!J287)+(CommissionSales!K288*CommissionSales!J288)+(CommissionSales!K289*CommissionSales!J289)+(CommissionSales!K290*CommissionSales!J290)+(CommissionSales!K291*CommissionSales!J291)+(CommissionSales!K292*CommissionSales!J292)+(CommissionSales!K293*CommissionSales!J293)+(CommissionSales!K294*CommissionSales!J294)+(CommissionSales!K295*CommissionSales!J295)+(CommissionSales!K296*CommissionSales!J296)+(CommissionSales!K297*CommissionSales!J297)+(CommissionSales!K298*CommissionSales!J298)</f>
      </c>
      <c r="C10" s="4">
        <f>(CommissionSales!L286*CommissionSales!J286)+(CommissionSales!L287*CommissionSales!J287)+(CommissionSales!L288*CommissionSales!J288)+(CommissionSales!L289*CommissionSales!J289)+(CommissionSales!L290*CommissionSales!J290)+(CommissionSales!L291*CommissionSales!J291)+(CommissionSales!L292*CommissionSales!J292)+(CommissionSales!L293*CommissionSales!J293)+(CommissionSales!L294*CommissionSales!J294)+(CommissionSales!L295*CommissionSales!J295)+(CommissionSales!L296*CommissionSales!J296)+(CommissionSales!L297*CommissionSales!J297)+(CommissionSales!L298*CommissionSales!J298)</f>
      </c>
      <c r="D10" s="4">
        <f>(CommissionSales!M286*CommissionSales!J286)+(CommissionSales!M287*CommissionSales!J287)+(CommissionSales!M288*CommissionSales!J288)+(CommissionSales!M289*CommissionSales!J289)+(CommissionSales!M290*CommissionSales!J290)+(CommissionSales!M291*CommissionSales!J291)+(CommissionSales!M292*CommissionSales!J292)+(CommissionSales!M293*CommissionSales!J293)+(CommissionSales!M294*CommissionSales!J294)+(CommissionSales!M295*CommissionSales!J295)+(CommissionSales!M296*CommissionSales!J296)+(CommissionSales!M297*CommissionSales!J297)+(CommissionSales!M298*CommissionSales!J298)</f>
      </c>
      <c r="E10" s="4">
        <f>(CommissionSales!N286*CommissionSales!J286)+(CommissionSales!N287*CommissionSales!J287)+(CommissionSales!N288*CommissionSales!J288)+(CommissionSales!N289*CommissionSales!J289)+(CommissionSales!N290*CommissionSales!J290)+(CommissionSales!N291*CommissionSales!J291)+(CommissionSales!N292*CommissionSales!J292)+(CommissionSales!N293*CommissionSales!J293)+(CommissionSales!N294*CommissionSales!J294)+(CommissionSales!N295*CommissionSales!J295)+(CommissionSales!N296*CommissionSales!J296)+(CommissionSales!N297*CommissionSales!J297)+(CommissionSales!N298*CommissionSales!J298)</f>
      </c>
      <c r="F10" s="4">
        <f>(CommissionSales!O286*CommissionSales!J286)+(CommissionSales!O287*CommissionSales!J287)+(CommissionSales!O288*CommissionSales!J288)+(CommissionSales!O289*CommissionSales!J289)+(CommissionSales!O290*CommissionSales!J290)+(CommissionSales!O291*CommissionSales!J291)+(CommissionSales!O292*CommissionSales!J292)+(CommissionSales!O293*CommissionSales!J293)+(CommissionSales!O294*CommissionSales!J294)+(CommissionSales!O295*CommissionSales!J295)+(CommissionSales!O296*CommissionSales!J296)+(CommissionSales!O297*CommissionSales!J297)+(CommissionSales!O298*CommissionSales!J298)</f>
      </c>
      <c r="G10" s="4">
        <f>(CommissionSales!P286*CommissionSales!J286)+(CommissionSales!P287*CommissionSales!J287)+(CommissionSales!P288*CommissionSales!J288)+(CommissionSales!P289*CommissionSales!J289)+(CommissionSales!P290*CommissionSales!J290)+(CommissionSales!P291*CommissionSales!J291)+(CommissionSales!P292*CommissionSales!J292)+(CommissionSales!P293*CommissionSales!J293)+(CommissionSales!P294*CommissionSales!J294)+(CommissionSales!P295*CommissionSales!J295)+(CommissionSales!P296*CommissionSales!J296)+(CommissionSales!P297*CommissionSales!J297)+(CommissionSales!P298*CommissionSales!J298)</f>
      </c>
      <c r="H10" s="4">
        <f>(CommissionSales!Q286*CommissionSales!J286)+(CommissionSales!Q287*CommissionSales!J287)+(CommissionSales!Q288*CommissionSales!J288)+(CommissionSales!Q289*CommissionSales!J289)+(CommissionSales!Q290*CommissionSales!J290)+(CommissionSales!Q291*CommissionSales!J291)+(CommissionSales!Q292*CommissionSales!J292)+(CommissionSales!Q293*CommissionSales!J293)+(CommissionSales!Q294*CommissionSales!J294)+(CommissionSales!Q295*CommissionSales!J295)+(CommissionSales!Q296*CommissionSales!J296)+(CommissionSales!Q297*CommissionSales!J297)+(CommissionSales!Q298*CommissionSales!J298)</f>
      </c>
      <c r="I10" s="4">
        <f>SUM(CommissionSales!R286:CommissionSales!R298)</f>
      </c>
      <c r="J10" s="4">
        <f>SUM(CommissionSales!S286:CommissionSales!S298)</f>
      </c>
      <c r="K10" s="4">
        <f>(I10 - J10)</f>
      </c>
    </row>
    <row r="11">
      <c r="A11" s="0" t="s">
        <v>417</v>
      </c>
      <c r="B11" s="4">
        <f>(CommissionSales!K299*CommissionSales!J299)+(CommissionSales!K300*CommissionSales!J300)+(CommissionSales!K301*CommissionSales!J301)+(CommissionSales!K302*CommissionSales!J302)+(CommissionSales!K303*CommissionSales!J303)+(CommissionSales!K304*CommissionSales!J304)+(CommissionSales!K305*CommissionSales!J305)+(CommissionSales!K306*CommissionSales!J306)+(CommissionSales!K307*CommissionSales!J307)+(CommissionSales!K308*CommissionSales!J308)+(CommissionSales!K309*CommissionSales!J309)+(CommissionSales!K310*CommissionSales!J310)+(CommissionSales!K311*CommissionSales!J311)</f>
      </c>
      <c r="C11" s="4">
        <f>(CommissionSales!L299*CommissionSales!J299)+(CommissionSales!L300*CommissionSales!J300)+(CommissionSales!L301*CommissionSales!J301)+(CommissionSales!L302*CommissionSales!J302)+(CommissionSales!L303*CommissionSales!J303)+(CommissionSales!L304*CommissionSales!J304)+(CommissionSales!L305*CommissionSales!J305)+(CommissionSales!L306*CommissionSales!J306)+(CommissionSales!L307*CommissionSales!J307)+(CommissionSales!L308*CommissionSales!J308)+(CommissionSales!L309*CommissionSales!J309)+(CommissionSales!L310*CommissionSales!J310)+(CommissionSales!L311*CommissionSales!J311)</f>
      </c>
      <c r="D11" s="4">
        <f>(CommissionSales!M299*CommissionSales!J299)+(CommissionSales!M300*CommissionSales!J300)+(CommissionSales!M301*CommissionSales!J301)+(CommissionSales!M302*CommissionSales!J302)+(CommissionSales!M303*CommissionSales!J303)+(CommissionSales!M304*CommissionSales!J304)+(CommissionSales!M305*CommissionSales!J305)+(CommissionSales!M306*CommissionSales!J306)+(CommissionSales!M307*CommissionSales!J307)+(CommissionSales!M308*CommissionSales!J308)+(CommissionSales!M309*CommissionSales!J309)+(CommissionSales!M310*CommissionSales!J310)+(CommissionSales!M311*CommissionSales!J311)</f>
      </c>
      <c r="E11" s="4">
        <f>(CommissionSales!N299*CommissionSales!J299)+(CommissionSales!N300*CommissionSales!J300)+(CommissionSales!N301*CommissionSales!J301)+(CommissionSales!N302*CommissionSales!J302)+(CommissionSales!N303*CommissionSales!J303)+(CommissionSales!N304*CommissionSales!J304)+(CommissionSales!N305*CommissionSales!J305)+(CommissionSales!N306*CommissionSales!J306)+(CommissionSales!N307*CommissionSales!J307)+(CommissionSales!N308*CommissionSales!J308)+(CommissionSales!N309*CommissionSales!J309)+(CommissionSales!N310*CommissionSales!J310)+(CommissionSales!N311*CommissionSales!J311)</f>
      </c>
      <c r="F11" s="4">
        <f>(CommissionSales!O299*CommissionSales!J299)+(CommissionSales!O300*CommissionSales!J300)+(CommissionSales!O301*CommissionSales!J301)+(CommissionSales!O302*CommissionSales!J302)+(CommissionSales!O303*CommissionSales!J303)+(CommissionSales!O304*CommissionSales!J304)+(CommissionSales!O305*CommissionSales!J305)+(CommissionSales!O306*CommissionSales!J306)+(CommissionSales!O307*CommissionSales!J307)+(CommissionSales!O308*CommissionSales!J308)+(CommissionSales!O309*CommissionSales!J309)+(CommissionSales!O310*CommissionSales!J310)+(CommissionSales!O311*CommissionSales!J311)</f>
      </c>
      <c r="G11" s="4">
        <f>(CommissionSales!P299*CommissionSales!J299)+(CommissionSales!P300*CommissionSales!J300)+(CommissionSales!P301*CommissionSales!J301)+(CommissionSales!P302*CommissionSales!J302)+(CommissionSales!P303*CommissionSales!J303)+(CommissionSales!P304*CommissionSales!J304)+(CommissionSales!P305*CommissionSales!J305)+(CommissionSales!P306*CommissionSales!J306)+(CommissionSales!P307*CommissionSales!J307)+(CommissionSales!P308*CommissionSales!J308)+(CommissionSales!P309*CommissionSales!J309)+(CommissionSales!P310*CommissionSales!J310)+(CommissionSales!P311*CommissionSales!J311)</f>
      </c>
      <c r="H11" s="4">
        <f>(CommissionSales!Q299*CommissionSales!J299)+(CommissionSales!Q300*CommissionSales!J300)+(CommissionSales!Q301*CommissionSales!J301)+(CommissionSales!Q302*CommissionSales!J302)+(CommissionSales!Q303*CommissionSales!J303)+(CommissionSales!Q304*CommissionSales!J304)+(CommissionSales!Q305*CommissionSales!J305)+(CommissionSales!Q306*CommissionSales!J306)+(CommissionSales!Q307*CommissionSales!J307)+(CommissionSales!Q308*CommissionSales!J308)+(CommissionSales!Q309*CommissionSales!J309)+(CommissionSales!Q310*CommissionSales!J310)+(CommissionSales!Q311*CommissionSales!J311)</f>
      </c>
      <c r="I11" s="4">
        <f>SUM(CommissionSales!R299:CommissionSales!R311)</f>
      </c>
      <c r="J11" s="4">
        <f>SUM(CommissionSales!S299:CommissionSales!S311)</f>
      </c>
      <c r="K11" s="4">
        <f>(I11 - J11)</f>
      </c>
    </row>
    <row r="12">
      <c r="A12" s="0" t="s">
        <v>445</v>
      </c>
      <c r="B12" s="4">
        <f>(CommissionSales!K312*CommissionSales!J312)</f>
      </c>
      <c r="C12" s="4">
        <f>(CommissionSales!L312*CommissionSales!J312)</f>
      </c>
      <c r="D12" s="4">
        <f>(CommissionSales!M312*CommissionSales!J312)</f>
      </c>
      <c r="E12" s="4">
        <f>(CommissionSales!N312*CommissionSales!J312)</f>
      </c>
      <c r="F12" s="4">
        <f>(CommissionSales!O312*CommissionSales!J312)</f>
      </c>
      <c r="G12" s="4">
        <f>(CommissionSales!P312*CommissionSales!J312)</f>
      </c>
      <c r="H12" s="4">
        <f>(CommissionSales!Q312*CommissionSales!J312)</f>
      </c>
      <c r="I12" s="4">
        <f>SUM(CommissionSales!R312:CommissionSales!R312)</f>
      </c>
      <c r="J12" s="4">
        <f>SUM(CommissionSales!S312:CommissionSales!S312)</f>
      </c>
      <c r="K12" s="4">
        <f>(I12 - J12)</f>
      </c>
    </row>
    <row r="13">
      <c r="A13" s="0" t="s">
        <v>449</v>
      </c>
      <c r="B13" s="4">
        <f>(CommissionSales!K313*CommissionSales!J313)+(CommissionSales!K314*CommissionSales!J314)+(CommissionSales!K315*CommissionSales!J315)+(CommissionSales!K316*CommissionSales!J316)+(CommissionSales!K317*CommissionSales!J317)+(CommissionSales!K318*CommissionSales!J318)+(CommissionSales!K319*CommissionSales!J319)+(CommissionSales!K320*CommissionSales!J320)+(CommissionSales!K321*CommissionSales!J321)+(CommissionSales!K322*CommissionSales!J322)</f>
      </c>
      <c r="C13" s="4">
        <f>(CommissionSales!L313*CommissionSales!J313)+(CommissionSales!L314*CommissionSales!J314)+(CommissionSales!L315*CommissionSales!J315)+(CommissionSales!L316*CommissionSales!J316)+(CommissionSales!L317*CommissionSales!J317)+(CommissionSales!L318*CommissionSales!J318)+(CommissionSales!L319*CommissionSales!J319)+(CommissionSales!L320*CommissionSales!J320)+(CommissionSales!L321*CommissionSales!J321)+(CommissionSales!L322*CommissionSales!J322)</f>
      </c>
      <c r="D13" s="4">
        <f>(CommissionSales!M313*CommissionSales!J313)+(CommissionSales!M314*CommissionSales!J314)+(CommissionSales!M315*CommissionSales!J315)+(CommissionSales!M316*CommissionSales!J316)+(CommissionSales!M317*CommissionSales!J317)+(CommissionSales!M318*CommissionSales!J318)+(CommissionSales!M319*CommissionSales!J319)+(CommissionSales!M320*CommissionSales!J320)+(CommissionSales!M321*CommissionSales!J321)+(CommissionSales!M322*CommissionSales!J322)</f>
      </c>
      <c r="E13" s="4">
        <f>(CommissionSales!N313*CommissionSales!J313)+(CommissionSales!N314*CommissionSales!J314)+(CommissionSales!N315*CommissionSales!J315)+(CommissionSales!N316*CommissionSales!J316)+(CommissionSales!N317*CommissionSales!J317)+(CommissionSales!N318*CommissionSales!J318)+(CommissionSales!N319*CommissionSales!J319)+(CommissionSales!N320*CommissionSales!J320)+(CommissionSales!N321*CommissionSales!J321)+(CommissionSales!N322*CommissionSales!J322)</f>
      </c>
      <c r="F13" s="4">
        <f>(CommissionSales!O313*CommissionSales!J313)+(CommissionSales!O314*CommissionSales!J314)+(CommissionSales!O315*CommissionSales!J315)+(CommissionSales!O316*CommissionSales!J316)+(CommissionSales!O317*CommissionSales!J317)+(CommissionSales!O318*CommissionSales!J318)+(CommissionSales!O319*CommissionSales!J319)+(CommissionSales!O320*CommissionSales!J320)+(CommissionSales!O321*CommissionSales!J321)+(CommissionSales!O322*CommissionSales!J322)</f>
      </c>
      <c r="G13" s="4">
        <f>(CommissionSales!P313*CommissionSales!J313)+(CommissionSales!P314*CommissionSales!J314)+(CommissionSales!P315*CommissionSales!J315)+(CommissionSales!P316*CommissionSales!J316)+(CommissionSales!P317*CommissionSales!J317)+(CommissionSales!P318*CommissionSales!J318)+(CommissionSales!P319*CommissionSales!J319)+(CommissionSales!P320*CommissionSales!J320)+(CommissionSales!P321*CommissionSales!J321)+(CommissionSales!P322*CommissionSales!J322)</f>
      </c>
      <c r="H13" s="4">
        <f>(CommissionSales!Q313*CommissionSales!J313)+(CommissionSales!Q314*CommissionSales!J314)+(CommissionSales!Q315*CommissionSales!J315)+(CommissionSales!Q316*CommissionSales!J316)+(CommissionSales!Q317*CommissionSales!J317)+(CommissionSales!Q318*CommissionSales!J318)+(CommissionSales!Q319*CommissionSales!J319)+(CommissionSales!Q320*CommissionSales!J320)+(CommissionSales!Q321*CommissionSales!J321)+(CommissionSales!Q322*CommissionSales!J322)</f>
      </c>
      <c r="I13" s="4">
        <f>SUM(CommissionSales!R313:CommissionSales!R322)</f>
      </c>
      <c r="J13" s="4">
        <f>SUM(CommissionSales!S313:CommissionSales!S322)</f>
      </c>
      <c r="K13" s="4">
        <f>(I13 - J13)</f>
      </c>
    </row>
    <row r="14">
      <c r="A14" s="0" t="s">
        <v>467</v>
      </c>
      <c r="B14" s="4">
        <f>(CommissionSales!K323*CommissionSales!J323)+(CommissionSales!K324*CommissionSales!J324)+(CommissionSales!K325*CommissionSales!J325)+(CommissionSales!K326*CommissionSales!J326)+(CommissionSales!K327*CommissionSales!J327)+(CommissionSales!K328*CommissionSales!J328)+(CommissionSales!K329*CommissionSales!J329)+(CommissionSales!K330*CommissionSales!J330)+(CommissionSales!K331*CommissionSales!J331)+(CommissionSales!K332*CommissionSales!J332)+(CommissionSales!K333*CommissionSales!J333)+(CommissionSales!K334*CommissionSales!J334)+(CommissionSales!K335*CommissionSales!J335)+(CommissionSales!K336*CommissionSales!J336)</f>
      </c>
      <c r="C14" s="4">
        <f>(CommissionSales!L323*CommissionSales!J323)+(CommissionSales!L324*CommissionSales!J324)+(CommissionSales!L325*CommissionSales!J325)+(CommissionSales!L326*CommissionSales!J326)+(CommissionSales!L327*CommissionSales!J327)+(CommissionSales!L328*CommissionSales!J328)+(CommissionSales!L329*CommissionSales!J329)+(CommissionSales!L330*CommissionSales!J330)+(CommissionSales!L331*CommissionSales!J331)+(CommissionSales!L332*CommissionSales!J332)+(CommissionSales!L333*CommissionSales!J333)+(CommissionSales!L334*CommissionSales!J334)+(CommissionSales!L335*CommissionSales!J335)+(CommissionSales!L336*CommissionSales!J336)</f>
      </c>
      <c r="D14" s="4">
        <f>(CommissionSales!M323*CommissionSales!J323)+(CommissionSales!M324*CommissionSales!J324)+(CommissionSales!M325*CommissionSales!J325)+(CommissionSales!M326*CommissionSales!J326)+(CommissionSales!M327*CommissionSales!J327)+(CommissionSales!M328*CommissionSales!J328)+(CommissionSales!M329*CommissionSales!J329)+(CommissionSales!M330*CommissionSales!J330)+(CommissionSales!M331*CommissionSales!J331)+(CommissionSales!M332*CommissionSales!J332)+(CommissionSales!M333*CommissionSales!J333)+(CommissionSales!M334*CommissionSales!J334)+(CommissionSales!M335*CommissionSales!J335)+(CommissionSales!M336*CommissionSales!J336)</f>
      </c>
      <c r="E14" s="4">
        <f>(CommissionSales!N323*CommissionSales!J323)+(CommissionSales!N324*CommissionSales!J324)+(CommissionSales!N325*CommissionSales!J325)+(CommissionSales!N326*CommissionSales!J326)+(CommissionSales!N327*CommissionSales!J327)+(CommissionSales!N328*CommissionSales!J328)+(CommissionSales!N329*CommissionSales!J329)+(CommissionSales!N330*CommissionSales!J330)+(CommissionSales!N331*CommissionSales!J331)+(CommissionSales!N332*CommissionSales!J332)+(CommissionSales!N333*CommissionSales!J333)+(CommissionSales!N334*CommissionSales!J334)+(CommissionSales!N335*CommissionSales!J335)+(CommissionSales!N336*CommissionSales!J336)</f>
      </c>
      <c r="F14" s="4">
        <f>(CommissionSales!O323*CommissionSales!J323)+(CommissionSales!O324*CommissionSales!J324)+(CommissionSales!O325*CommissionSales!J325)+(CommissionSales!O326*CommissionSales!J326)+(CommissionSales!O327*CommissionSales!J327)+(CommissionSales!O328*CommissionSales!J328)+(CommissionSales!O329*CommissionSales!J329)+(CommissionSales!O330*CommissionSales!J330)+(CommissionSales!O331*CommissionSales!J331)+(CommissionSales!O332*CommissionSales!J332)+(CommissionSales!O333*CommissionSales!J333)+(CommissionSales!O334*CommissionSales!J334)+(CommissionSales!O335*CommissionSales!J335)+(CommissionSales!O336*CommissionSales!J336)</f>
      </c>
      <c r="G14" s="4">
        <f>(CommissionSales!P323*CommissionSales!J323)+(CommissionSales!P324*CommissionSales!J324)+(CommissionSales!P325*CommissionSales!J325)+(CommissionSales!P326*CommissionSales!J326)+(CommissionSales!P327*CommissionSales!J327)+(CommissionSales!P328*CommissionSales!J328)+(CommissionSales!P329*CommissionSales!J329)+(CommissionSales!P330*CommissionSales!J330)+(CommissionSales!P331*CommissionSales!J331)+(CommissionSales!P332*CommissionSales!J332)+(CommissionSales!P333*CommissionSales!J333)+(CommissionSales!P334*CommissionSales!J334)+(CommissionSales!P335*CommissionSales!J335)+(CommissionSales!P336*CommissionSales!J336)</f>
      </c>
      <c r="H14" s="4">
        <f>(CommissionSales!Q323*CommissionSales!J323)+(CommissionSales!Q324*CommissionSales!J324)+(CommissionSales!Q325*CommissionSales!J325)+(CommissionSales!Q326*CommissionSales!J326)+(CommissionSales!Q327*CommissionSales!J327)+(CommissionSales!Q328*CommissionSales!J328)+(CommissionSales!Q329*CommissionSales!J329)+(CommissionSales!Q330*CommissionSales!J330)+(CommissionSales!Q331*CommissionSales!J331)+(CommissionSales!Q332*CommissionSales!J332)+(CommissionSales!Q333*CommissionSales!J333)+(CommissionSales!Q334*CommissionSales!J334)+(CommissionSales!Q335*CommissionSales!J335)+(CommissionSales!Q336*CommissionSales!J336)</f>
      </c>
      <c r="I14" s="4">
        <f>SUM(CommissionSales!R323:CommissionSales!R336)</f>
      </c>
      <c r="J14" s="4">
        <f>SUM(CommissionSales!S323:CommissionSales!S336)</f>
      </c>
      <c r="K14" s="4">
        <f>(I14 - J14)</f>
      </c>
    </row>
    <row r="15">
      <c r="A15" s="0" t="s">
        <v>497</v>
      </c>
      <c r="B15" s="4">
        <f>(CommissionSales!K337*CommissionSales!J337)+(CommissionSales!K338*CommissionSales!J338)+(CommissionSales!K339*CommissionSales!J339)+(CommissionSales!K340*CommissionSales!J340)+(CommissionSales!K341*CommissionSales!J341)+(CommissionSales!K342*CommissionSales!J342)+(CommissionSales!K343*CommissionSales!J343)+(CommissionSales!K344*CommissionSales!J344)+(CommissionSales!K345*CommissionSales!J345)+(CommissionSales!K346*CommissionSales!J346)+(CommissionSales!K347*CommissionSales!J347)+(CommissionSales!K348*CommissionSales!J348)+(CommissionSales!K349*CommissionSales!J349)</f>
      </c>
      <c r="C15" s="4">
        <f>(CommissionSales!L337*CommissionSales!J337)+(CommissionSales!L338*CommissionSales!J338)+(CommissionSales!L339*CommissionSales!J339)+(CommissionSales!L340*CommissionSales!J340)+(CommissionSales!L341*CommissionSales!J341)+(CommissionSales!L342*CommissionSales!J342)+(CommissionSales!L343*CommissionSales!J343)+(CommissionSales!L344*CommissionSales!J344)+(CommissionSales!L345*CommissionSales!J345)+(CommissionSales!L346*CommissionSales!J346)+(CommissionSales!L347*CommissionSales!J347)+(CommissionSales!L348*CommissionSales!J348)+(CommissionSales!L349*CommissionSales!J349)</f>
      </c>
      <c r="D15" s="4">
        <f>(CommissionSales!M337*CommissionSales!J337)+(CommissionSales!M338*CommissionSales!J338)+(CommissionSales!M339*CommissionSales!J339)+(CommissionSales!M340*CommissionSales!J340)+(CommissionSales!M341*CommissionSales!J341)+(CommissionSales!M342*CommissionSales!J342)+(CommissionSales!M343*CommissionSales!J343)+(CommissionSales!M344*CommissionSales!J344)+(CommissionSales!M345*CommissionSales!J345)+(CommissionSales!M346*CommissionSales!J346)+(CommissionSales!M347*CommissionSales!J347)+(CommissionSales!M348*CommissionSales!J348)+(CommissionSales!M349*CommissionSales!J349)</f>
      </c>
      <c r="E15" s="4">
        <f>(CommissionSales!N337*CommissionSales!J337)+(CommissionSales!N338*CommissionSales!J338)+(CommissionSales!N339*CommissionSales!J339)+(CommissionSales!N340*CommissionSales!J340)+(CommissionSales!N341*CommissionSales!J341)+(CommissionSales!N342*CommissionSales!J342)+(CommissionSales!N343*CommissionSales!J343)+(CommissionSales!N344*CommissionSales!J344)+(CommissionSales!N345*CommissionSales!J345)+(CommissionSales!N346*CommissionSales!J346)+(CommissionSales!N347*CommissionSales!J347)+(CommissionSales!N348*CommissionSales!J348)+(CommissionSales!N349*CommissionSales!J349)</f>
      </c>
      <c r="F15" s="4">
        <f>(CommissionSales!O337*CommissionSales!J337)+(CommissionSales!O338*CommissionSales!J338)+(CommissionSales!O339*CommissionSales!J339)+(CommissionSales!O340*CommissionSales!J340)+(CommissionSales!O341*CommissionSales!J341)+(CommissionSales!O342*CommissionSales!J342)+(CommissionSales!O343*CommissionSales!J343)+(CommissionSales!O344*CommissionSales!J344)+(CommissionSales!O345*CommissionSales!J345)+(CommissionSales!O346*CommissionSales!J346)+(CommissionSales!O347*CommissionSales!J347)+(CommissionSales!O348*CommissionSales!J348)+(CommissionSales!O349*CommissionSales!J349)</f>
      </c>
      <c r="G15" s="4">
        <f>(CommissionSales!P337*CommissionSales!J337)+(CommissionSales!P338*CommissionSales!J338)+(CommissionSales!P339*CommissionSales!J339)+(CommissionSales!P340*CommissionSales!J340)+(CommissionSales!P341*CommissionSales!J341)+(CommissionSales!P342*CommissionSales!J342)+(CommissionSales!P343*CommissionSales!J343)+(CommissionSales!P344*CommissionSales!J344)+(CommissionSales!P345*CommissionSales!J345)+(CommissionSales!P346*CommissionSales!J346)+(CommissionSales!P347*CommissionSales!J347)+(CommissionSales!P348*CommissionSales!J348)+(CommissionSales!P349*CommissionSales!J349)</f>
      </c>
      <c r="H15" s="4">
        <f>(CommissionSales!Q337*CommissionSales!J337)+(CommissionSales!Q338*CommissionSales!J338)+(CommissionSales!Q339*CommissionSales!J339)+(CommissionSales!Q340*CommissionSales!J340)+(CommissionSales!Q341*CommissionSales!J341)+(CommissionSales!Q342*CommissionSales!J342)+(CommissionSales!Q343*CommissionSales!J343)+(CommissionSales!Q344*CommissionSales!J344)+(CommissionSales!Q345*CommissionSales!J345)+(CommissionSales!Q346*CommissionSales!J346)+(CommissionSales!Q347*CommissionSales!J347)+(CommissionSales!Q348*CommissionSales!J348)+(CommissionSales!Q349*CommissionSales!J349)</f>
      </c>
      <c r="I15" s="4">
        <f>SUM(CommissionSales!R337:CommissionSales!R349)</f>
      </c>
      <c r="J15" s="4">
        <f>SUM(CommissionSales!S337:CommissionSales!S349)</f>
      </c>
      <c r="K15" s="4">
        <f>(I15 - J15)</f>
      </c>
    </row>
    <row r="16">
      <c r="A16" s="0" t="s">
        <v>519</v>
      </c>
      <c r="B16" s="4">
        <f>(CommissionSales!K350*CommissionSales!J350)+(CommissionSales!K351*CommissionSales!J351)+(CommissionSales!K352*CommissionSales!J352)+(CommissionSales!K353*CommissionSales!J353)+(CommissionSales!K354*CommissionSales!J354)+(CommissionSales!K355*CommissionSales!J355)+(CommissionSales!K356*CommissionSales!J356)+(CommissionSales!K357*CommissionSales!J357)+(CommissionSales!K358*CommissionSales!J358)+(CommissionSales!K359*CommissionSales!J359)+(CommissionSales!K360*CommissionSales!J360)+(CommissionSales!K361*CommissionSales!J361)+(CommissionSales!K362*CommissionSales!J362)+(CommissionSales!K363*CommissionSales!J363)+(CommissionSales!K364*CommissionSales!J364)+(CommissionSales!K365*CommissionSales!J365)+(CommissionSales!K366*CommissionSales!J366)+(CommissionSales!K367*CommissionSales!J367)</f>
      </c>
      <c r="C16" s="4">
        <f>(CommissionSales!L350*CommissionSales!J350)+(CommissionSales!L351*CommissionSales!J351)+(CommissionSales!L352*CommissionSales!J352)+(CommissionSales!L353*CommissionSales!J353)+(CommissionSales!L354*CommissionSales!J354)+(CommissionSales!L355*CommissionSales!J355)+(CommissionSales!L356*CommissionSales!J356)+(CommissionSales!L357*CommissionSales!J357)+(CommissionSales!L358*CommissionSales!J358)+(CommissionSales!L359*CommissionSales!J359)+(CommissionSales!L360*CommissionSales!J360)+(CommissionSales!L361*CommissionSales!J361)+(CommissionSales!L362*CommissionSales!J362)+(CommissionSales!L363*CommissionSales!J363)+(CommissionSales!L364*CommissionSales!J364)+(CommissionSales!L365*CommissionSales!J365)+(CommissionSales!L366*CommissionSales!J366)+(CommissionSales!L367*CommissionSales!J367)</f>
      </c>
      <c r="D16" s="4">
        <f>(CommissionSales!M350*CommissionSales!J350)+(CommissionSales!M351*CommissionSales!J351)+(CommissionSales!M352*CommissionSales!J352)+(CommissionSales!M353*CommissionSales!J353)+(CommissionSales!M354*CommissionSales!J354)+(CommissionSales!M355*CommissionSales!J355)+(CommissionSales!M356*CommissionSales!J356)+(CommissionSales!M357*CommissionSales!J357)+(CommissionSales!M358*CommissionSales!J358)+(CommissionSales!M359*CommissionSales!J359)+(CommissionSales!M360*CommissionSales!J360)+(CommissionSales!M361*CommissionSales!J361)+(CommissionSales!M362*CommissionSales!J362)+(CommissionSales!M363*CommissionSales!J363)+(CommissionSales!M364*CommissionSales!J364)+(CommissionSales!M365*CommissionSales!J365)+(CommissionSales!M366*CommissionSales!J366)+(CommissionSales!M367*CommissionSales!J367)</f>
      </c>
      <c r="E16" s="4">
        <f>(CommissionSales!N350*CommissionSales!J350)+(CommissionSales!N351*CommissionSales!J351)+(CommissionSales!N352*CommissionSales!J352)+(CommissionSales!N353*CommissionSales!J353)+(CommissionSales!N354*CommissionSales!J354)+(CommissionSales!N355*CommissionSales!J355)+(CommissionSales!N356*CommissionSales!J356)+(CommissionSales!N357*CommissionSales!J357)+(CommissionSales!N358*CommissionSales!J358)+(CommissionSales!N359*CommissionSales!J359)+(CommissionSales!N360*CommissionSales!J360)+(CommissionSales!N361*CommissionSales!J361)+(CommissionSales!N362*CommissionSales!J362)+(CommissionSales!N363*CommissionSales!J363)+(CommissionSales!N364*CommissionSales!J364)+(CommissionSales!N365*CommissionSales!J365)+(CommissionSales!N366*CommissionSales!J366)+(CommissionSales!N367*CommissionSales!J367)</f>
      </c>
      <c r="F16" s="4">
        <f>(CommissionSales!O350*CommissionSales!J350)+(CommissionSales!O351*CommissionSales!J351)+(CommissionSales!O352*CommissionSales!J352)+(CommissionSales!O353*CommissionSales!J353)+(CommissionSales!O354*CommissionSales!J354)+(CommissionSales!O355*CommissionSales!J355)+(CommissionSales!O356*CommissionSales!J356)+(CommissionSales!O357*CommissionSales!J357)+(CommissionSales!O358*CommissionSales!J358)+(CommissionSales!O359*CommissionSales!J359)+(CommissionSales!O360*CommissionSales!J360)+(CommissionSales!O361*CommissionSales!J361)+(CommissionSales!O362*CommissionSales!J362)+(CommissionSales!O363*CommissionSales!J363)+(CommissionSales!O364*CommissionSales!J364)+(CommissionSales!O365*CommissionSales!J365)+(CommissionSales!O366*CommissionSales!J366)+(CommissionSales!O367*CommissionSales!J367)</f>
      </c>
      <c r="G16" s="4">
        <f>(CommissionSales!P350*CommissionSales!J350)+(CommissionSales!P351*CommissionSales!J351)+(CommissionSales!P352*CommissionSales!J352)+(CommissionSales!P353*CommissionSales!J353)+(CommissionSales!P354*CommissionSales!J354)+(CommissionSales!P355*CommissionSales!J355)+(CommissionSales!P356*CommissionSales!J356)+(CommissionSales!P357*CommissionSales!J357)+(CommissionSales!P358*CommissionSales!J358)+(CommissionSales!P359*CommissionSales!J359)+(CommissionSales!P360*CommissionSales!J360)+(CommissionSales!P361*CommissionSales!J361)+(CommissionSales!P362*CommissionSales!J362)+(CommissionSales!P363*CommissionSales!J363)+(CommissionSales!P364*CommissionSales!J364)+(CommissionSales!P365*CommissionSales!J365)+(CommissionSales!P366*CommissionSales!J366)+(CommissionSales!P367*CommissionSales!J367)</f>
      </c>
      <c r="H16" s="4">
        <f>(CommissionSales!Q350*CommissionSales!J350)+(CommissionSales!Q351*CommissionSales!J351)+(CommissionSales!Q352*CommissionSales!J352)+(CommissionSales!Q353*CommissionSales!J353)+(CommissionSales!Q354*CommissionSales!J354)+(CommissionSales!Q355*CommissionSales!J355)+(CommissionSales!Q356*CommissionSales!J356)+(CommissionSales!Q357*CommissionSales!J357)+(CommissionSales!Q358*CommissionSales!J358)+(CommissionSales!Q359*CommissionSales!J359)+(CommissionSales!Q360*CommissionSales!J360)+(CommissionSales!Q361*CommissionSales!J361)+(CommissionSales!Q362*CommissionSales!J362)+(CommissionSales!Q363*CommissionSales!J363)+(CommissionSales!Q364*CommissionSales!J364)+(CommissionSales!Q365*CommissionSales!J365)+(CommissionSales!Q366*CommissionSales!J366)+(CommissionSales!Q367*CommissionSales!J367)</f>
      </c>
      <c r="I16" s="4">
        <f>SUM(CommissionSales!R350:CommissionSales!R367)</f>
      </c>
      <c r="J16" s="4">
        <f>SUM(CommissionSales!S350:CommissionSales!S367)</f>
      </c>
      <c r="K16" s="4">
        <f>(I16 - J16)</f>
      </c>
    </row>
    <row r="17">
      <c r="A17" s="0" t="s">
        <v>557</v>
      </c>
      <c r="B17" s="4">
        <f>(CommissionSales!K368*CommissionSales!J368)+(CommissionSales!K369*CommissionSales!J369)+(CommissionSales!K370*CommissionSales!J370)+(CommissionSales!K371*CommissionSales!J371)+(CommissionSales!K372*CommissionSales!J372)+(CommissionSales!K373*CommissionSales!J373)+(CommissionSales!K374*CommissionSales!J374)+(CommissionSales!K375*CommissionSales!J375)+(CommissionSales!K376*CommissionSales!J376)+(CommissionSales!K377*CommissionSales!J377)+(CommissionSales!K378*CommissionSales!J378)+(CommissionSales!K379*CommissionSales!J379)+(CommissionSales!K380*CommissionSales!J380)+(CommissionSales!K381*CommissionSales!J381)+(CommissionSales!K382*CommissionSales!J382)</f>
      </c>
      <c r="C17" s="4">
        <f>(CommissionSales!L368*CommissionSales!J368)+(CommissionSales!L369*CommissionSales!J369)+(CommissionSales!L370*CommissionSales!J370)+(CommissionSales!L371*CommissionSales!J371)+(CommissionSales!L372*CommissionSales!J372)+(CommissionSales!L373*CommissionSales!J373)+(CommissionSales!L374*CommissionSales!J374)+(CommissionSales!L375*CommissionSales!J375)+(CommissionSales!L376*CommissionSales!J376)+(CommissionSales!L377*CommissionSales!J377)+(CommissionSales!L378*CommissionSales!J378)+(CommissionSales!L379*CommissionSales!J379)+(CommissionSales!L380*CommissionSales!J380)+(CommissionSales!L381*CommissionSales!J381)+(CommissionSales!L382*CommissionSales!J382)</f>
      </c>
      <c r="D17" s="4">
        <f>(CommissionSales!M368*CommissionSales!J368)+(CommissionSales!M369*CommissionSales!J369)+(CommissionSales!M370*CommissionSales!J370)+(CommissionSales!M371*CommissionSales!J371)+(CommissionSales!M372*CommissionSales!J372)+(CommissionSales!M373*CommissionSales!J373)+(CommissionSales!M374*CommissionSales!J374)+(CommissionSales!M375*CommissionSales!J375)+(CommissionSales!M376*CommissionSales!J376)+(CommissionSales!M377*CommissionSales!J377)+(CommissionSales!M378*CommissionSales!J378)+(CommissionSales!M379*CommissionSales!J379)+(CommissionSales!M380*CommissionSales!J380)+(CommissionSales!M381*CommissionSales!J381)+(CommissionSales!M382*CommissionSales!J382)</f>
      </c>
      <c r="E17" s="4">
        <f>(CommissionSales!N368*CommissionSales!J368)+(CommissionSales!N369*CommissionSales!J369)+(CommissionSales!N370*CommissionSales!J370)+(CommissionSales!N371*CommissionSales!J371)+(CommissionSales!N372*CommissionSales!J372)+(CommissionSales!N373*CommissionSales!J373)+(CommissionSales!N374*CommissionSales!J374)+(CommissionSales!N375*CommissionSales!J375)+(CommissionSales!N376*CommissionSales!J376)+(CommissionSales!N377*CommissionSales!J377)+(CommissionSales!N378*CommissionSales!J378)+(CommissionSales!N379*CommissionSales!J379)+(CommissionSales!N380*CommissionSales!J380)+(CommissionSales!N381*CommissionSales!J381)+(CommissionSales!N382*CommissionSales!J382)</f>
      </c>
      <c r="F17" s="4">
        <f>(CommissionSales!O368*CommissionSales!J368)+(CommissionSales!O369*CommissionSales!J369)+(CommissionSales!O370*CommissionSales!J370)+(CommissionSales!O371*CommissionSales!J371)+(CommissionSales!O372*CommissionSales!J372)+(CommissionSales!O373*CommissionSales!J373)+(CommissionSales!O374*CommissionSales!J374)+(CommissionSales!O375*CommissionSales!J375)+(CommissionSales!O376*CommissionSales!J376)+(CommissionSales!O377*CommissionSales!J377)+(CommissionSales!O378*CommissionSales!J378)+(CommissionSales!O379*CommissionSales!J379)+(CommissionSales!O380*CommissionSales!J380)+(CommissionSales!O381*CommissionSales!J381)+(CommissionSales!O382*CommissionSales!J382)</f>
      </c>
      <c r="G17" s="4">
        <f>(CommissionSales!P368*CommissionSales!J368)+(CommissionSales!P369*CommissionSales!J369)+(CommissionSales!P370*CommissionSales!J370)+(CommissionSales!P371*CommissionSales!J371)+(CommissionSales!P372*CommissionSales!J372)+(CommissionSales!P373*CommissionSales!J373)+(CommissionSales!P374*CommissionSales!J374)+(CommissionSales!P375*CommissionSales!J375)+(CommissionSales!P376*CommissionSales!J376)+(CommissionSales!P377*CommissionSales!J377)+(CommissionSales!P378*CommissionSales!J378)+(CommissionSales!P379*CommissionSales!J379)+(CommissionSales!P380*CommissionSales!J380)+(CommissionSales!P381*CommissionSales!J381)+(CommissionSales!P382*CommissionSales!J382)</f>
      </c>
      <c r="H17" s="4">
        <f>(CommissionSales!Q368*CommissionSales!J368)+(CommissionSales!Q369*CommissionSales!J369)+(CommissionSales!Q370*CommissionSales!J370)+(CommissionSales!Q371*CommissionSales!J371)+(CommissionSales!Q372*CommissionSales!J372)+(CommissionSales!Q373*CommissionSales!J373)+(CommissionSales!Q374*CommissionSales!J374)+(CommissionSales!Q375*CommissionSales!J375)+(CommissionSales!Q376*CommissionSales!J376)+(CommissionSales!Q377*CommissionSales!J377)+(CommissionSales!Q378*CommissionSales!J378)+(CommissionSales!Q379*CommissionSales!J379)+(CommissionSales!Q380*CommissionSales!J380)+(CommissionSales!Q381*CommissionSales!J381)+(CommissionSales!Q382*CommissionSales!J382)</f>
      </c>
      <c r="I17" s="4">
        <f>SUM(CommissionSales!R368:CommissionSales!R382)</f>
      </c>
      <c r="J17" s="4">
        <f>SUM(CommissionSales!S368:CommissionSales!S382)</f>
      </c>
      <c r="K17" s="4">
        <f>(I17 - J17)</f>
      </c>
    </row>
    <row r="18">
      <c r="A18" s="0" t="s">
        <v>589</v>
      </c>
      <c r="B18" s="4">
        <f>(CommissionSales!K383*CommissionSales!J383)+(CommissionSales!K384*CommissionSales!J384)+(CommissionSales!K385*CommissionSales!J385)+(CommissionSales!K386*CommissionSales!J386)+(CommissionSales!K387*CommissionSales!J387)+(CommissionSales!K388*CommissionSales!J388)+(CommissionSales!K389*CommissionSales!J389)+(CommissionSales!K390*CommissionSales!J390)+(CommissionSales!K391*CommissionSales!J391)+(CommissionSales!K392*CommissionSales!J392)+(CommissionSales!K393*CommissionSales!J393)+(CommissionSales!K394*CommissionSales!J394)+(CommissionSales!K395*CommissionSales!J395)+(CommissionSales!K396*CommissionSales!J396)+(CommissionSales!K397*CommissionSales!J397)+(CommissionSales!K398*CommissionSales!J398)+(CommissionSales!K399*CommissionSales!J399)+(CommissionSales!K400*CommissionSales!J400)+(CommissionSales!K401*CommissionSales!J401)+(CommissionSales!K402*CommissionSales!J402)+(CommissionSales!K403*CommissionSales!J403)+(CommissionSales!K404*CommissionSales!J404)+(CommissionSales!K405*CommissionSales!J405)+(CommissionSales!K406*CommissionSales!J406)+(CommissionSales!K407*CommissionSales!J407)+(CommissionSales!K408*CommissionSales!J408)+(CommissionSales!K409*CommissionSales!J409)+(CommissionSales!K410*CommissionSales!J410)+(CommissionSales!K411*CommissionSales!J411)+(CommissionSales!K412*CommissionSales!J412)+(CommissionSales!K413*CommissionSales!J413)+(CommissionSales!K414*CommissionSales!J414)+(CommissionSales!K415*CommissionSales!J415)+(CommissionSales!K416*CommissionSales!J416)+(CommissionSales!K417*CommissionSales!J417)+(CommissionSales!K418*CommissionSales!J418)+(CommissionSales!K419*CommissionSales!J419)+(CommissionSales!K420*CommissionSales!J420)+(CommissionSales!K421*CommissionSales!J421)+(CommissionSales!K422*CommissionSales!J422)+(CommissionSales!K423*CommissionSales!J423)+(CommissionSales!K424*CommissionSales!J424)+(CommissionSales!K425*CommissionSales!J425)+(CommissionSales!K426*CommissionSales!J426)+(CommissionSales!K427*CommissionSales!J427)+(CommissionSales!K428*CommissionSales!J428)+(CommissionSales!K429*CommissionSales!J429)+(CommissionSales!K430*CommissionSales!J430)+(CommissionSales!K431*CommissionSales!J431)+(CommissionSales!K432*CommissionSales!J432)+(CommissionSales!K433*CommissionSales!J433)+(CommissionSales!K434*CommissionSales!J434)+(CommissionSales!K435*CommissionSales!J435)+(CommissionSales!K436*CommissionSales!J436)+(CommissionSales!K437*CommissionSales!J437)+(CommissionSales!K438*CommissionSales!J438)+(CommissionSales!K439*CommissionSales!J439)+(CommissionSales!K440*CommissionSales!J440)+(CommissionSales!K441*CommissionSales!J441)+(CommissionSales!K442*CommissionSales!J442)+(CommissionSales!K443*CommissionSales!J443)+(CommissionSales!K444*CommissionSales!J444)+(CommissionSales!K445*CommissionSales!J445)+(CommissionSales!K446*CommissionSales!J446)+(CommissionSales!K447*CommissionSales!J447)+(CommissionSales!K448*CommissionSales!J448)+(CommissionSales!K449*CommissionSales!J449)+(CommissionSales!K450*CommissionSales!J450)+(CommissionSales!K451*CommissionSales!J451)+(CommissionSales!K452*CommissionSales!J452)+(CommissionSales!K453*CommissionSales!J453)+(CommissionSales!K454*CommissionSales!J454)+(CommissionSales!K455*CommissionSales!J455)+(CommissionSales!K456*CommissionSales!J456)+(CommissionSales!K457*CommissionSales!J457)+(CommissionSales!K458*CommissionSales!J458)+(CommissionSales!K459*CommissionSales!J459)+(CommissionSales!K460*CommissionSales!J460)+(CommissionSales!K461*CommissionSales!J461)+(CommissionSales!K462*CommissionSales!J462)+(CommissionSales!K463*CommissionSales!J463)+(CommissionSales!K464*CommissionSales!J464)+(CommissionSales!K465*CommissionSales!J465)</f>
      </c>
      <c r="C18" s="4">
        <f>(CommissionSales!L383*CommissionSales!J383)+(CommissionSales!L384*CommissionSales!J384)+(CommissionSales!L385*CommissionSales!J385)+(CommissionSales!L386*CommissionSales!J386)+(CommissionSales!L387*CommissionSales!J387)+(CommissionSales!L388*CommissionSales!J388)+(CommissionSales!L389*CommissionSales!J389)+(CommissionSales!L390*CommissionSales!J390)+(CommissionSales!L391*CommissionSales!J391)+(CommissionSales!L392*CommissionSales!J392)+(CommissionSales!L393*CommissionSales!J393)+(CommissionSales!L394*CommissionSales!J394)+(CommissionSales!L395*CommissionSales!J395)+(CommissionSales!L396*CommissionSales!J396)+(CommissionSales!L397*CommissionSales!J397)+(CommissionSales!L398*CommissionSales!J398)+(CommissionSales!L399*CommissionSales!J399)+(CommissionSales!L400*CommissionSales!J400)+(CommissionSales!L401*CommissionSales!J401)+(CommissionSales!L402*CommissionSales!J402)+(CommissionSales!L403*CommissionSales!J403)+(CommissionSales!L404*CommissionSales!J404)+(CommissionSales!L405*CommissionSales!J405)+(CommissionSales!L406*CommissionSales!J406)+(CommissionSales!L407*CommissionSales!J407)+(CommissionSales!L408*CommissionSales!J408)+(CommissionSales!L409*CommissionSales!J409)+(CommissionSales!L410*CommissionSales!J410)+(CommissionSales!L411*CommissionSales!J411)+(CommissionSales!L412*CommissionSales!J412)+(CommissionSales!L413*CommissionSales!J413)+(CommissionSales!L414*CommissionSales!J414)+(CommissionSales!L415*CommissionSales!J415)+(CommissionSales!L416*CommissionSales!J416)+(CommissionSales!L417*CommissionSales!J417)+(CommissionSales!L418*CommissionSales!J418)+(CommissionSales!L419*CommissionSales!J419)+(CommissionSales!L420*CommissionSales!J420)+(CommissionSales!L421*CommissionSales!J421)+(CommissionSales!L422*CommissionSales!J422)+(CommissionSales!L423*CommissionSales!J423)+(CommissionSales!L424*CommissionSales!J424)+(CommissionSales!L425*CommissionSales!J425)+(CommissionSales!L426*CommissionSales!J426)+(CommissionSales!L427*CommissionSales!J427)+(CommissionSales!L428*CommissionSales!J428)+(CommissionSales!L429*CommissionSales!J429)+(CommissionSales!L430*CommissionSales!J430)+(CommissionSales!L431*CommissionSales!J431)+(CommissionSales!L432*CommissionSales!J432)+(CommissionSales!L433*CommissionSales!J433)+(CommissionSales!L434*CommissionSales!J434)+(CommissionSales!L435*CommissionSales!J435)+(CommissionSales!L436*CommissionSales!J436)+(CommissionSales!L437*CommissionSales!J437)+(CommissionSales!L438*CommissionSales!J438)+(CommissionSales!L439*CommissionSales!J439)+(CommissionSales!L440*CommissionSales!J440)+(CommissionSales!L441*CommissionSales!J441)+(CommissionSales!L442*CommissionSales!J442)+(CommissionSales!L443*CommissionSales!J443)+(CommissionSales!L444*CommissionSales!J444)+(CommissionSales!L445*CommissionSales!J445)+(CommissionSales!L446*CommissionSales!J446)+(CommissionSales!L447*CommissionSales!J447)+(CommissionSales!L448*CommissionSales!J448)+(CommissionSales!L449*CommissionSales!J449)+(CommissionSales!L450*CommissionSales!J450)+(CommissionSales!L451*CommissionSales!J451)+(CommissionSales!L452*CommissionSales!J452)+(CommissionSales!L453*CommissionSales!J453)+(CommissionSales!L454*CommissionSales!J454)+(CommissionSales!L455*CommissionSales!J455)+(CommissionSales!L456*CommissionSales!J456)+(CommissionSales!L457*CommissionSales!J457)+(CommissionSales!L458*CommissionSales!J458)+(CommissionSales!L459*CommissionSales!J459)+(CommissionSales!L460*CommissionSales!J460)+(CommissionSales!L461*CommissionSales!J461)+(CommissionSales!L462*CommissionSales!J462)+(CommissionSales!L463*CommissionSales!J463)+(CommissionSales!L464*CommissionSales!J464)+(CommissionSales!L465*CommissionSales!J465)</f>
      </c>
      <c r="D18" s="4">
        <f>(CommissionSales!M383*CommissionSales!J383)+(CommissionSales!M384*CommissionSales!J384)+(CommissionSales!M385*CommissionSales!J385)+(CommissionSales!M386*CommissionSales!J386)+(CommissionSales!M387*CommissionSales!J387)+(CommissionSales!M388*CommissionSales!J388)+(CommissionSales!M389*CommissionSales!J389)+(CommissionSales!M390*CommissionSales!J390)+(CommissionSales!M391*CommissionSales!J391)+(CommissionSales!M392*CommissionSales!J392)+(CommissionSales!M393*CommissionSales!J393)+(CommissionSales!M394*CommissionSales!J394)+(CommissionSales!M395*CommissionSales!J395)+(CommissionSales!M396*CommissionSales!J396)+(CommissionSales!M397*CommissionSales!J397)+(CommissionSales!M398*CommissionSales!J398)+(CommissionSales!M399*CommissionSales!J399)+(CommissionSales!M400*CommissionSales!J400)+(CommissionSales!M401*CommissionSales!J401)+(CommissionSales!M402*CommissionSales!J402)+(CommissionSales!M403*CommissionSales!J403)+(CommissionSales!M404*CommissionSales!J404)+(CommissionSales!M405*CommissionSales!J405)+(CommissionSales!M406*CommissionSales!J406)+(CommissionSales!M407*CommissionSales!J407)+(CommissionSales!M408*CommissionSales!J408)+(CommissionSales!M409*CommissionSales!J409)+(CommissionSales!M410*CommissionSales!J410)+(CommissionSales!M411*CommissionSales!J411)+(CommissionSales!M412*CommissionSales!J412)+(CommissionSales!M413*CommissionSales!J413)+(CommissionSales!M414*CommissionSales!J414)+(CommissionSales!M415*CommissionSales!J415)+(CommissionSales!M416*CommissionSales!J416)+(CommissionSales!M417*CommissionSales!J417)+(CommissionSales!M418*CommissionSales!J418)+(CommissionSales!M419*CommissionSales!J419)+(CommissionSales!M420*CommissionSales!J420)+(CommissionSales!M421*CommissionSales!J421)+(CommissionSales!M422*CommissionSales!J422)+(CommissionSales!M423*CommissionSales!J423)+(CommissionSales!M424*CommissionSales!J424)+(CommissionSales!M425*CommissionSales!J425)+(CommissionSales!M426*CommissionSales!J426)+(CommissionSales!M427*CommissionSales!J427)+(CommissionSales!M428*CommissionSales!J428)+(CommissionSales!M429*CommissionSales!J429)+(CommissionSales!M430*CommissionSales!J430)+(CommissionSales!M431*CommissionSales!J431)+(CommissionSales!M432*CommissionSales!J432)+(CommissionSales!M433*CommissionSales!J433)+(CommissionSales!M434*CommissionSales!J434)+(CommissionSales!M435*CommissionSales!J435)+(CommissionSales!M436*CommissionSales!J436)+(CommissionSales!M437*CommissionSales!J437)+(CommissionSales!M438*CommissionSales!J438)+(CommissionSales!M439*CommissionSales!J439)+(CommissionSales!M440*CommissionSales!J440)+(CommissionSales!M441*CommissionSales!J441)+(CommissionSales!M442*CommissionSales!J442)+(CommissionSales!M443*CommissionSales!J443)+(CommissionSales!M444*CommissionSales!J444)+(CommissionSales!M445*CommissionSales!J445)+(CommissionSales!M446*CommissionSales!J446)+(CommissionSales!M447*CommissionSales!J447)+(CommissionSales!M448*CommissionSales!J448)+(CommissionSales!M449*CommissionSales!J449)+(CommissionSales!M450*CommissionSales!J450)+(CommissionSales!M451*CommissionSales!J451)+(CommissionSales!M452*CommissionSales!J452)+(CommissionSales!M453*CommissionSales!J453)+(CommissionSales!M454*CommissionSales!J454)+(CommissionSales!M455*CommissionSales!J455)+(CommissionSales!M456*CommissionSales!J456)+(CommissionSales!M457*CommissionSales!J457)+(CommissionSales!M458*CommissionSales!J458)+(CommissionSales!M459*CommissionSales!J459)+(CommissionSales!M460*CommissionSales!J460)+(CommissionSales!M461*CommissionSales!J461)+(CommissionSales!M462*CommissionSales!J462)+(CommissionSales!M463*CommissionSales!J463)+(CommissionSales!M464*CommissionSales!J464)+(CommissionSales!M465*CommissionSales!J465)</f>
      </c>
      <c r="E18" s="4">
        <f>(CommissionSales!N383*CommissionSales!J383)+(CommissionSales!N384*CommissionSales!J384)+(CommissionSales!N385*CommissionSales!J385)+(CommissionSales!N386*CommissionSales!J386)+(CommissionSales!N387*CommissionSales!J387)+(CommissionSales!N388*CommissionSales!J388)+(CommissionSales!N389*CommissionSales!J389)+(CommissionSales!N390*CommissionSales!J390)+(CommissionSales!N391*CommissionSales!J391)+(CommissionSales!N392*CommissionSales!J392)+(CommissionSales!N393*CommissionSales!J393)+(CommissionSales!N394*CommissionSales!J394)+(CommissionSales!N395*CommissionSales!J395)+(CommissionSales!N396*CommissionSales!J396)+(CommissionSales!N397*CommissionSales!J397)+(CommissionSales!N398*CommissionSales!J398)+(CommissionSales!N399*CommissionSales!J399)+(CommissionSales!N400*CommissionSales!J400)+(CommissionSales!N401*CommissionSales!J401)+(CommissionSales!N402*CommissionSales!J402)+(CommissionSales!N403*CommissionSales!J403)+(CommissionSales!N404*CommissionSales!J404)+(CommissionSales!N405*CommissionSales!J405)+(CommissionSales!N406*CommissionSales!J406)+(CommissionSales!N407*CommissionSales!J407)+(CommissionSales!N408*CommissionSales!J408)+(CommissionSales!N409*CommissionSales!J409)+(CommissionSales!N410*CommissionSales!J410)+(CommissionSales!N411*CommissionSales!J411)+(CommissionSales!N412*CommissionSales!J412)+(CommissionSales!N413*CommissionSales!J413)+(CommissionSales!N414*CommissionSales!J414)+(CommissionSales!N415*CommissionSales!J415)+(CommissionSales!N416*CommissionSales!J416)+(CommissionSales!N417*CommissionSales!J417)+(CommissionSales!N418*CommissionSales!J418)+(CommissionSales!N419*CommissionSales!J419)+(CommissionSales!N420*CommissionSales!J420)+(CommissionSales!N421*CommissionSales!J421)+(CommissionSales!N422*CommissionSales!J422)+(CommissionSales!N423*CommissionSales!J423)+(CommissionSales!N424*CommissionSales!J424)+(CommissionSales!N425*CommissionSales!J425)+(CommissionSales!N426*CommissionSales!J426)+(CommissionSales!N427*CommissionSales!J427)+(CommissionSales!N428*CommissionSales!J428)+(CommissionSales!N429*CommissionSales!J429)+(CommissionSales!N430*CommissionSales!J430)+(CommissionSales!N431*CommissionSales!J431)+(CommissionSales!N432*CommissionSales!J432)+(CommissionSales!N433*CommissionSales!J433)+(CommissionSales!N434*CommissionSales!J434)+(CommissionSales!N435*CommissionSales!J435)+(CommissionSales!N436*CommissionSales!J436)+(CommissionSales!N437*CommissionSales!J437)+(CommissionSales!N438*CommissionSales!J438)+(CommissionSales!N439*CommissionSales!J439)+(CommissionSales!N440*CommissionSales!J440)+(CommissionSales!N441*CommissionSales!J441)+(CommissionSales!N442*CommissionSales!J442)+(CommissionSales!N443*CommissionSales!J443)+(CommissionSales!N444*CommissionSales!J444)+(CommissionSales!N445*CommissionSales!J445)+(CommissionSales!N446*CommissionSales!J446)+(CommissionSales!N447*CommissionSales!J447)+(CommissionSales!N448*CommissionSales!J448)+(CommissionSales!N449*CommissionSales!J449)+(CommissionSales!N450*CommissionSales!J450)+(CommissionSales!N451*CommissionSales!J451)+(CommissionSales!N452*CommissionSales!J452)+(CommissionSales!N453*CommissionSales!J453)+(CommissionSales!N454*CommissionSales!J454)+(CommissionSales!N455*CommissionSales!J455)+(CommissionSales!N456*CommissionSales!J456)+(CommissionSales!N457*CommissionSales!J457)+(CommissionSales!N458*CommissionSales!J458)+(CommissionSales!N459*CommissionSales!J459)+(CommissionSales!N460*CommissionSales!J460)+(CommissionSales!N461*CommissionSales!J461)+(CommissionSales!N462*CommissionSales!J462)+(CommissionSales!N463*CommissionSales!J463)+(CommissionSales!N464*CommissionSales!J464)+(CommissionSales!N465*CommissionSales!J465)</f>
      </c>
      <c r="F18" s="4">
        <f>(CommissionSales!O383*CommissionSales!J383)+(CommissionSales!O384*CommissionSales!J384)+(CommissionSales!O385*CommissionSales!J385)+(CommissionSales!O386*CommissionSales!J386)+(CommissionSales!O387*CommissionSales!J387)+(CommissionSales!O388*CommissionSales!J388)+(CommissionSales!O389*CommissionSales!J389)+(CommissionSales!O390*CommissionSales!J390)+(CommissionSales!O391*CommissionSales!J391)+(CommissionSales!O392*CommissionSales!J392)+(CommissionSales!O393*CommissionSales!J393)+(CommissionSales!O394*CommissionSales!J394)+(CommissionSales!O395*CommissionSales!J395)+(CommissionSales!O396*CommissionSales!J396)+(CommissionSales!O397*CommissionSales!J397)+(CommissionSales!O398*CommissionSales!J398)+(CommissionSales!O399*CommissionSales!J399)+(CommissionSales!O400*CommissionSales!J400)+(CommissionSales!O401*CommissionSales!J401)+(CommissionSales!O402*CommissionSales!J402)+(CommissionSales!O403*CommissionSales!J403)+(CommissionSales!O404*CommissionSales!J404)+(CommissionSales!O405*CommissionSales!J405)+(CommissionSales!O406*CommissionSales!J406)+(CommissionSales!O407*CommissionSales!J407)+(CommissionSales!O408*CommissionSales!J408)+(CommissionSales!O409*CommissionSales!J409)+(CommissionSales!O410*CommissionSales!J410)+(CommissionSales!O411*CommissionSales!J411)+(CommissionSales!O412*CommissionSales!J412)+(CommissionSales!O413*CommissionSales!J413)+(CommissionSales!O414*CommissionSales!J414)+(CommissionSales!O415*CommissionSales!J415)+(CommissionSales!O416*CommissionSales!J416)+(CommissionSales!O417*CommissionSales!J417)+(CommissionSales!O418*CommissionSales!J418)+(CommissionSales!O419*CommissionSales!J419)+(CommissionSales!O420*CommissionSales!J420)+(CommissionSales!O421*CommissionSales!J421)+(CommissionSales!O422*CommissionSales!J422)+(CommissionSales!O423*CommissionSales!J423)+(CommissionSales!O424*CommissionSales!J424)+(CommissionSales!O425*CommissionSales!J425)+(CommissionSales!O426*CommissionSales!J426)+(CommissionSales!O427*CommissionSales!J427)+(CommissionSales!O428*CommissionSales!J428)+(CommissionSales!O429*CommissionSales!J429)+(CommissionSales!O430*CommissionSales!J430)+(CommissionSales!O431*CommissionSales!J431)+(CommissionSales!O432*CommissionSales!J432)+(CommissionSales!O433*CommissionSales!J433)+(CommissionSales!O434*CommissionSales!J434)+(CommissionSales!O435*CommissionSales!J435)+(CommissionSales!O436*CommissionSales!J436)+(CommissionSales!O437*CommissionSales!J437)+(CommissionSales!O438*CommissionSales!J438)+(CommissionSales!O439*CommissionSales!J439)+(CommissionSales!O440*CommissionSales!J440)+(CommissionSales!O441*CommissionSales!J441)+(CommissionSales!O442*CommissionSales!J442)+(CommissionSales!O443*CommissionSales!J443)+(CommissionSales!O444*CommissionSales!J444)+(CommissionSales!O445*CommissionSales!J445)+(CommissionSales!O446*CommissionSales!J446)+(CommissionSales!O447*CommissionSales!J447)+(CommissionSales!O448*CommissionSales!J448)+(CommissionSales!O449*CommissionSales!J449)+(CommissionSales!O450*CommissionSales!J450)+(CommissionSales!O451*CommissionSales!J451)+(CommissionSales!O452*CommissionSales!J452)+(CommissionSales!O453*CommissionSales!J453)+(CommissionSales!O454*CommissionSales!J454)+(CommissionSales!O455*CommissionSales!J455)+(CommissionSales!O456*CommissionSales!J456)+(CommissionSales!O457*CommissionSales!J457)+(CommissionSales!O458*CommissionSales!J458)+(CommissionSales!O459*CommissionSales!J459)+(CommissionSales!O460*CommissionSales!J460)+(CommissionSales!O461*CommissionSales!J461)+(CommissionSales!O462*CommissionSales!J462)+(CommissionSales!O463*CommissionSales!J463)+(CommissionSales!O464*CommissionSales!J464)+(CommissionSales!O465*CommissionSales!J465)</f>
      </c>
      <c r="G18" s="4">
        <f>(CommissionSales!P383*CommissionSales!J383)+(CommissionSales!P384*CommissionSales!J384)+(CommissionSales!P385*CommissionSales!J385)+(CommissionSales!P386*CommissionSales!J386)+(CommissionSales!P387*CommissionSales!J387)+(CommissionSales!P388*CommissionSales!J388)+(CommissionSales!P389*CommissionSales!J389)+(CommissionSales!P390*CommissionSales!J390)+(CommissionSales!P391*CommissionSales!J391)+(CommissionSales!P392*CommissionSales!J392)+(CommissionSales!P393*CommissionSales!J393)+(CommissionSales!P394*CommissionSales!J394)+(CommissionSales!P395*CommissionSales!J395)+(CommissionSales!P396*CommissionSales!J396)+(CommissionSales!P397*CommissionSales!J397)+(CommissionSales!P398*CommissionSales!J398)+(CommissionSales!P399*CommissionSales!J399)+(CommissionSales!P400*CommissionSales!J400)+(CommissionSales!P401*CommissionSales!J401)+(CommissionSales!P402*CommissionSales!J402)+(CommissionSales!P403*CommissionSales!J403)+(CommissionSales!P404*CommissionSales!J404)+(CommissionSales!P405*CommissionSales!J405)+(CommissionSales!P406*CommissionSales!J406)+(CommissionSales!P407*CommissionSales!J407)+(CommissionSales!P408*CommissionSales!J408)+(CommissionSales!P409*CommissionSales!J409)+(CommissionSales!P410*CommissionSales!J410)+(CommissionSales!P411*CommissionSales!J411)+(CommissionSales!P412*CommissionSales!J412)+(CommissionSales!P413*CommissionSales!J413)+(CommissionSales!P414*CommissionSales!J414)+(CommissionSales!P415*CommissionSales!J415)+(CommissionSales!P416*CommissionSales!J416)+(CommissionSales!P417*CommissionSales!J417)+(CommissionSales!P418*CommissionSales!J418)+(CommissionSales!P419*CommissionSales!J419)+(CommissionSales!P420*CommissionSales!J420)+(CommissionSales!P421*CommissionSales!J421)+(CommissionSales!P422*CommissionSales!J422)+(CommissionSales!P423*CommissionSales!J423)+(CommissionSales!P424*CommissionSales!J424)+(CommissionSales!P425*CommissionSales!J425)+(CommissionSales!P426*CommissionSales!J426)+(CommissionSales!P427*CommissionSales!J427)+(CommissionSales!P428*CommissionSales!J428)+(CommissionSales!P429*CommissionSales!J429)+(CommissionSales!P430*CommissionSales!J430)+(CommissionSales!P431*CommissionSales!J431)+(CommissionSales!P432*CommissionSales!J432)+(CommissionSales!P433*CommissionSales!J433)+(CommissionSales!P434*CommissionSales!J434)+(CommissionSales!P435*CommissionSales!J435)+(CommissionSales!P436*CommissionSales!J436)+(CommissionSales!P437*CommissionSales!J437)+(CommissionSales!P438*CommissionSales!J438)+(CommissionSales!P439*CommissionSales!J439)+(CommissionSales!P440*CommissionSales!J440)+(CommissionSales!P441*CommissionSales!J441)+(CommissionSales!P442*CommissionSales!J442)+(CommissionSales!P443*CommissionSales!J443)+(CommissionSales!P444*CommissionSales!J444)+(CommissionSales!P445*CommissionSales!J445)+(CommissionSales!P446*CommissionSales!J446)+(CommissionSales!P447*CommissionSales!J447)+(CommissionSales!P448*CommissionSales!J448)+(CommissionSales!P449*CommissionSales!J449)+(CommissionSales!P450*CommissionSales!J450)+(CommissionSales!P451*CommissionSales!J451)+(CommissionSales!P452*CommissionSales!J452)+(CommissionSales!P453*CommissionSales!J453)+(CommissionSales!P454*CommissionSales!J454)+(CommissionSales!P455*CommissionSales!J455)+(CommissionSales!P456*CommissionSales!J456)+(CommissionSales!P457*CommissionSales!J457)+(CommissionSales!P458*CommissionSales!J458)+(CommissionSales!P459*CommissionSales!J459)+(CommissionSales!P460*CommissionSales!J460)+(CommissionSales!P461*CommissionSales!J461)+(CommissionSales!P462*CommissionSales!J462)+(CommissionSales!P463*CommissionSales!J463)+(CommissionSales!P464*CommissionSales!J464)+(CommissionSales!P465*CommissionSales!J465)</f>
      </c>
      <c r="H18" s="4">
        <f>(CommissionSales!Q383*CommissionSales!J383)+(CommissionSales!Q384*CommissionSales!J384)+(CommissionSales!Q385*CommissionSales!J385)+(CommissionSales!Q386*CommissionSales!J386)+(CommissionSales!Q387*CommissionSales!J387)+(CommissionSales!Q388*CommissionSales!J388)+(CommissionSales!Q389*CommissionSales!J389)+(CommissionSales!Q390*CommissionSales!J390)+(CommissionSales!Q391*CommissionSales!J391)+(CommissionSales!Q392*CommissionSales!J392)+(CommissionSales!Q393*CommissionSales!J393)+(CommissionSales!Q394*CommissionSales!J394)+(CommissionSales!Q395*CommissionSales!J395)+(CommissionSales!Q396*CommissionSales!J396)+(CommissionSales!Q397*CommissionSales!J397)+(CommissionSales!Q398*CommissionSales!J398)+(CommissionSales!Q399*CommissionSales!J399)+(CommissionSales!Q400*CommissionSales!J400)+(CommissionSales!Q401*CommissionSales!J401)+(CommissionSales!Q402*CommissionSales!J402)+(CommissionSales!Q403*CommissionSales!J403)+(CommissionSales!Q404*CommissionSales!J404)+(CommissionSales!Q405*CommissionSales!J405)+(CommissionSales!Q406*CommissionSales!J406)+(CommissionSales!Q407*CommissionSales!J407)+(CommissionSales!Q408*CommissionSales!J408)+(CommissionSales!Q409*CommissionSales!J409)+(CommissionSales!Q410*CommissionSales!J410)+(CommissionSales!Q411*CommissionSales!J411)+(CommissionSales!Q412*CommissionSales!J412)+(CommissionSales!Q413*CommissionSales!J413)+(CommissionSales!Q414*CommissionSales!J414)+(CommissionSales!Q415*CommissionSales!J415)+(CommissionSales!Q416*CommissionSales!J416)+(CommissionSales!Q417*CommissionSales!J417)+(CommissionSales!Q418*CommissionSales!J418)+(CommissionSales!Q419*CommissionSales!J419)+(CommissionSales!Q420*CommissionSales!J420)+(CommissionSales!Q421*CommissionSales!J421)+(CommissionSales!Q422*CommissionSales!J422)+(CommissionSales!Q423*CommissionSales!J423)+(CommissionSales!Q424*CommissionSales!J424)+(CommissionSales!Q425*CommissionSales!J425)+(CommissionSales!Q426*CommissionSales!J426)+(CommissionSales!Q427*CommissionSales!J427)+(CommissionSales!Q428*CommissionSales!J428)+(CommissionSales!Q429*CommissionSales!J429)+(CommissionSales!Q430*CommissionSales!J430)+(CommissionSales!Q431*CommissionSales!J431)+(CommissionSales!Q432*CommissionSales!J432)+(CommissionSales!Q433*CommissionSales!J433)+(CommissionSales!Q434*CommissionSales!J434)+(CommissionSales!Q435*CommissionSales!J435)+(CommissionSales!Q436*CommissionSales!J436)+(CommissionSales!Q437*CommissionSales!J437)+(CommissionSales!Q438*CommissionSales!J438)+(CommissionSales!Q439*CommissionSales!J439)+(CommissionSales!Q440*CommissionSales!J440)+(CommissionSales!Q441*CommissionSales!J441)+(CommissionSales!Q442*CommissionSales!J442)+(CommissionSales!Q443*CommissionSales!J443)+(CommissionSales!Q444*CommissionSales!J444)+(CommissionSales!Q445*CommissionSales!J445)+(CommissionSales!Q446*CommissionSales!J446)+(CommissionSales!Q447*CommissionSales!J447)+(CommissionSales!Q448*CommissionSales!J448)+(CommissionSales!Q449*CommissionSales!J449)+(CommissionSales!Q450*CommissionSales!J450)+(CommissionSales!Q451*CommissionSales!J451)+(CommissionSales!Q452*CommissionSales!J452)+(CommissionSales!Q453*CommissionSales!J453)+(CommissionSales!Q454*CommissionSales!J454)+(CommissionSales!Q455*CommissionSales!J455)+(CommissionSales!Q456*CommissionSales!J456)+(CommissionSales!Q457*CommissionSales!J457)+(CommissionSales!Q458*CommissionSales!J458)+(CommissionSales!Q459*CommissionSales!J459)+(CommissionSales!Q460*CommissionSales!J460)+(CommissionSales!Q461*CommissionSales!J461)+(CommissionSales!Q462*CommissionSales!J462)+(CommissionSales!Q463*CommissionSales!J463)+(CommissionSales!Q464*CommissionSales!J464)+(CommissionSales!Q465*CommissionSales!J465)</f>
      </c>
      <c r="I18" s="4">
        <f>SUM(CommissionSales!R383:CommissionSales!R465)</f>
      </c>
      <c r="J18" s="4">
        <f>SUM(CommissionSales!S383:CommissionSales!S465)</f>
      </c>
      <c r="K18" s="4">
        <f>(I18 - J18)</f>
      </c>
    </row>
    <row r="19">
      <c r="A19" s="0" t="s">
        <v>757</v>
      </c>
      <c r="B19" s="4">
        <f>(CommissionSales!K466*CommissionSales!J466)+(CommissionSales!K467*CommissionSales!J467)+(CommissionSales!K468*CommissionSales!J468)</f>
      </c>
      <c r="C19" s="4">
        <f>(CommissionSales!L466*CommissionSales!J466)+(CommissionSales!L467*CommissionSales!J467)+(CommissionSales!L468*CommissionSales!J468)</f>
      </c>
      <c r="D19" s="4">
        <f>(CommissionSales!M466*CommissionSales!J466)+(CommissionSales!M467*CommissionSales!J467)+(CommissionSales!M468*CommissionSales!J468)</f>
      </c>
      <c r="E19" s="4">
        <f>(CommissionSales!N466*CommissionSales!J466)+(CommissionSales!N467*CommissionSales!J467)+(CommissionSales!N468*CommissionSales!J468)</f>
      </c>
      <c r="F19" s="4">
        <f>(CommissionSales!O466*CommissionSales!J466)+(CommissionSales!O467*CommissionSales!J467)+(CommissionSales!O468*CommissionSales!J468)</f>
      </c>
      <c r="G19" s="4">
        <f>(CommissionSales!P466*CommissionSales!J466)+(CommissionSales!P467*CommissionSales!J467)+(CommissionSales!P468*CommissionSales!J468)</f>
      </c>
      <c r="H19" s="4">
        <f>(CommissionSales!Q466*CommissionSales!J466)+(CommissionSales!Q467*CommissionSales!J467)+(CommissionSales!Q468*CommissionSales!J468)</f>
      </c>
      <c r="I19" s="4">
        <f>SUM(CommissionSales!R466:CommissionSales!R468)</f>
      </c>
      <c r="J19" s="4">
        <f>SUM(CommissionSales!S466:CommissionSales!S468)</f>
      </c>
      <c r="K19" s="4">
        <f>(I19 - J19)</f>
      </c>
    </row>
    <row r="20">
      <c r="A20" s="0" t="s">
        <v>765</v>
      </c>
      <c r="B20" s="4">
        <f>(CommissionSales!K469*CommissionSales!J469)+(CommissionSales!K470*CommissionSales!J470)+(CommissionSales!K471*CommissionSales!J471)+(CommissionSales!K472*CommissionSales!J472)+(CommissionSales!K473*CommissionSales!J473)+(CommissionSales!K474*CommissionSales!J474)+(CommissionSales!K475*CommissionSales!J475)+(CommissionSales!K476*CommissionSales!J476)+(CommissionSales!K477*CommissionSales!J477)+(CommissionSales!K478*CommissionSales!J478)+(CommissionSales!K479*CommissionSales!J479)+(CommissionSales!K480*CommissionSales!J480)+(CommissionSales!K481*CommissionSales!J481)+(CommissionSales!K482*CommissionSales!J482)+(CommissionSales!K483*CommissionSales!J483)+(CommissionSales!K484*CommissionSales!J484)+(CommissionSales!K485*CommissionSales!J485)+(CommissionSales!K486*CommissionSales!J486)+(CommissionSales!K487*CommissionSales!J487)+(CommissionSales!K488*CommissionSales!J488)+(CommissionSales!K489*CommissionSales!J489)+(CommissionSales!K490*CommissionSales!J490)+(CommissionSales!K491*CommissionSales!J491)+(CommissionSales!K492*CommissionSales!J492)+(CommissionSales!K493*CommissionSales!J493)+(CommissionSales!K494*CommissionSales!J494)+(CommissionSales!K495*CommissionSales!J495)+(CommissionSales!K496*CommissionSales!J496)+(CommissionSales!K497*CommissionSales!J497)+(CommissionSales!K498*CommissionSales!J498)+(CommissionSales!K499*CommissionSales!J499)+(CommissionSales!K500*CommissionSales!J500)+(CommissionSales!K501*CommissionSales!J501)+(CommissionSales!K502*CommissionSales!J502)+(CommissionSales!K503*CommissionSales!J503)+(CommissionSales!K504*CommissionSales!J504)+(CommissionSales!K505*CommissionSales!J505)+(CommissionSales!K506*CommissionSales!J506)+(CommissionSales!K507*CommissionSales!J507)+(CommissionSales!K508*CommissionSales!J508)+(CommissionSales!K509*CommissionSales!J509)+(CommissionSales!K510*CommissionSales!J510)+(CommissionSales!K511*CommissionSales!J511)+(CommissionSales!K512*CommissionSales!J512)+(CommissionSales!K513*CommissionSales!J513)+(CommissionSales!K514*CommissionSales!J514)+(CommissionSales!K515*CommissionSales!J515)+(CommissionSales!K516*CommissionSales!J516)+(CommissionSales!K517*CommissionSales!J517)+(CommissionSales!K518*CommissionSales!J518)+(CommissionSales!K519*CommissionSales!J519)+(CommissionSales!K520*CommissionSales!J520)+(CommissionSales!K521*CommissionSales!J521)+(CommissionSales!K522*CommissionSales!J522)+(CommissionSales!K523*CommissionSales!J523)+(CommissionSales!K524*CommissionSales!J524)+(CommissionSales!K525*CommissionSales!J525)+(CommissionSales!K526*CommissionSales!J526)+(CommissionSales!K527*CommissionSales!J527)+(CommissionSales!K528*CommissionSales!J528)+(CommissionSales!K529*CommissionSales!J529)+(CommissionSales!K530*CommissionSales!J530)+(CommissionSales!K531*CommissionSales!J531)+(CommissionSales!K532*CommissionSales!J532)+(CommissionSales!K533*CommissionSales!J533)+(CommissionSales!K534*CommissionSales!J534)+(CommissionSales!K535*CommissionSales!J535)</f>
      </c>
      <c r="C20" s="4">
        <f>(CommissionSales!L469*CommissionSales!J469)+(CommissionSales!L470*CommissionSales!J470)+(CommissionSales!L471*CommissionSales!J471)+(CommissionSales!L472*CommissionSales!J472)+(CommissionSales!L473*CommissionSales!J473)+(CommissionSales!L474*CommissionSales!J474)+(CommissionSales!L475*CommissionSales!J475)+(CommissionSales!L476*CommissionSales!J476)+(CommissionSales!L477*CommissionSales!J477)+(CommissionSales!L478*CommissionSales!J478)+(CommissionSales!L479*CommissionSales!J479)+(CommissionSales!L480*CommissionSales!J480)+(CommissionSales!L481*CommissionSales!J481)+(CommissionSales!L482*CommissionSales!J482)+(CommissionSales!L483*CommissionSales!J483)+(CommissionSales!L484*CommissionSales!J484)+(CommissionSales!L485*CommissionSales!J485)+(CommissionSales!L486*CommissionSales!J486)+(CommissionSales!L487*CommissionSales!J487)+(CommissionSales!L488*CommissionSales!J488)+(CommissionSales!L489*CommissionSales!J489)+(CommissionSales!L490*CommissionSales!J490)+(CommissionSales!L491*CommissionSales!J491)+(CommissionSales!L492*CommissionSales!J492)+(CommissionSales!L493*CommissionSales!J493)+(CommissionSales!L494*CommissionSales!J494)+(CommissionSales!L495*CommissionSales!J495)+(CommissionSales!L496*CommissionSales!J496)+(CommissionSales!L497*CommissionSales!J497)+(CommissionSales!L498*CommissionSales!J498)+(CommissionSales!L499*CommissionSales!J499)+(CommissionSales!L500*CommissionSales!J500)+(CommissionSales!L501*CommissionSales!J501)+(CommissionSales!L502*CommissionSales!J502)+(CommissionSales!L503*CommissionSales!J503)+(CommissionSales!L504*CommissionSales!J504)+(CommissionSales!L505*CommissionSales!J505)+(CommissionSales!L506*CommissionSales!J506)+(CommissionSales!L507*CommissionSales!J507)+(CommissionSales!L508*CommissionSales!J508)+(CommissionSales!L509*CommissionSales!J509)+(CommissionSales!L510*CommissionSales!J510)+(CommissionSales!L511*CommissionSales!J511)+(CommissionSales!L512*CommissionSales!J512)+(CommissionSales!L513*CommissionSales!J513)+(CommissionSales!L514*CommissionSales!J514)+(CommissionSales!L515*CommissionSales!J515)+(CommissionSales!L516*CommissionSales!J516)+(CommissionSales!L517*CommissionSales!J517)+(CommissionSales!L518*CommissionSales!J518)+(CommissionSales!L519*CommissionSales!J519)+(CommissionSales!L520*CommissionSales!J520)+(CommissionSales!L521*CommissionSales!J521)+(CommissionSales!L522*CommissionSales!J522)+(CommissionSales!L523*CommissionSales!J523)+(CommissionSales!L524*CommissionSales!J524)+(CommissionSales!L525*CommissionSales!J525)+(CommissionSales!L526*CommissionSales!J526)+(CommissionSales!L527*CommissionSales!J527)+(CommissionSales!L528*CommissionSales!J528)+(CommissionSales!L529*CommissionSales!J529)+(CommissionSales!L530*CommissionSales!J530)+(CommissionSales!L531*CommissionSales!J531)+(CommissionSales!L532*CommissionSales!J532)+(CommissionSales!L533*CommissionSales!J533)+(CommissionSales!L534*CommissionSales!J534)+(CommissionSales!L535*CommissionSales!J535)</f>
      </c>
      <c r="D20" s="4">
        <f>(CommissionSales!M469*CommissionSales!J469)+(CommissionSales!M470*CommissionSales!J470)+(CommissionSales!M471*CommissionSales!J471)+(CommissionSales!M472*CommissionSales!J472)+(CommissionSales!M473*CommissionSales!J473)+(CommissionSales!M474*CommissionSales!J474)+(CommissionSales!M475*CommissionSales!J475)+(CommissionSales!M476*CommissionSales!J476)+(CommissionSales!M477*CommissionSales!J477)+(CommissionSales!M478*CommissionSales!J478)+(CommissionSales!M479*CommissionSales!J479)+(CommissionSales!M480*CommissionSales!J480)+(CommissionSales!M481*CommissionSales!J481)+(CommissionSales!M482*CommissionSales!J482)+(CommissionSales!M483*CommissionSales!J483)+(CommissionSales!M484*CommissionSales!J484)+(CommissionSales!M485*CommissionSales!J485)+(CommissionSales!M486*CommissionSales!J486)+(CommissionSales!M487*CommissionSales!J487)+(CommissionSales!M488*CommissionSales!J488)+(CommissionSales!M489*CommissionSales!J489)+(CommissionSales!M490*CommissionSales!J490)+(CommissionSales!M491*CommissionSales!J491)+(CommissionSales!M492*CommissionSales!J492)+(CommissionSales!M493*CommissionSales!J493)+(CommissionSales!M494*CommissionSales!J494)+(CommissionSales!M495*CommissionSales!J495)+(CommissionSales!M496*CommissionSales!J496)+(CommissionSales!M497*CommissionSales!J497)+(CommissionSales!M498*CommissionSales!J498)+(CommissionSales!M499*CommissionSales!J499)+(CommissionSales!M500*CommissionSales!J500)+(CommissionSales!M501*CommissionSales!J501)+(CommissionSales!M502*CommissionSales!J502)+(CommissionSales!M503*CommissionSales!J503)+(CommissionSales!M504*CommissionSales!J504)+(CommissionSales!M505*CommissionSales!J505)+(CommissionSales!M506*CommissionSales!J506)+(CommissionSales!M507*CommissionSales!J507)+(CommissionSales!M508*CommissionSales!J508)+(CommissionSales!M509*CommissionSales!J509)+(CommissionSales!M510*CommissionSales!J510)+(CommissionSales!M511*CommissionSales!J511)+(CommissionSales!M512*CommissionSales!J512)+(CommissionSales!M513*CommissionSales!J513)+(CommissionSales!M514*CommissionSales!J514)+(CommissionSales!M515*CommissionSales!J515)+(CommissionSales!M516*CommissionSales!J516)+(CommissionSales!M517*CommissionSales!J517)+(CommissionSales!M518*CommissionSales!J518)+(CommissionSales!M519*CommissionSales!J519)+(CommissionSales!M520*CommissionSales!J520)+(CommissionSales!M521*CommissionSales!J521)+(CommissionSales!M522*CommissionSales!J522)+(CommissionSales!M523*CommissionSales!J523)+(CommissionSales!M524*CommissionSales!J524)+(CommissionSales!M525*CommissionSales!J525)+(CommissionSales!M526*CommissionSales!J526)+(CommissionSales!M527*CommissionSales!J527)+(CommissionSales!M528*CommissionSales!J528)+(CommissionSales!M529*CommissionSales!J529)+(CommissionSales!M530*CommissionSales!J530)+(CommissionSales!M531*CommissionSales!J531)+(CommissionSales!M532*CommissionSales!J532)+(CommissionSales!M533*CommissionSales!J533)+(CommissionSales!M534*CommissionSales!J534)+(CommissionSales!M535*CommissionSales!J535)</f>
      </c>
      <c r="E20" s="4">
        <f>(CommissionSales!N469*CommissionSales!J469)+(CommissionSales!N470*CommissionSales!J470)+(CommissionSales!N471*CommissionSales!J471)+(CommissionSales!N472*CommissionSales!J472)+(CommissionSales!N473*CommissionSales!J473)+(CommissionSales!N474*CommissionSales!J474)+(CommissionSales!N475*CommissionSales!J475)+(CommissionSales!N476*CommissionSales!J476)+(CommissionSales!N477*CommissionSales!J477)+(CommissionSales!N478*CommissionSales!J478)+(CommissionSales!N479*CommissionSales!J479)+(CommissionSales!N480*CommissionSales!J480)+(CommissionSales!N481*CommissionSales!J481)+(CommissionSales!N482*CommissionSales!J482)+(CommissionSales!N483*CommissionSales!J483)+(CommissionSales!N484*CommissionSales!J484)+(CommissionSales!N485*CommissionSales!J485)+(CommissionSales!N486*CommissionSales!J486)+(CommissionSales!N487*CommissionSales!J487)+(CommissionSales!N488*CommissionSales!J488)+(CommissionSales!N489*CommissionSales!J489)+(CommissionSales!N490*CommissionSales!J490)+(CommissionSales!N491*CommissionSales!J491)+(CommissionSales!N492*CommissionSales!J492)+(CommissionSales!N493*CommissionSales!J493)+(CommissionSales!N494*CommissionSales!J494)+(CommissionSales!N495*CommissionSales!J495)+(CommissionSales!N496*CommissionSales!J496)+(CommissionSales!N497*CommissionSales!J497)+(CommissionSales!N498*CommissionSales!J498)+(CommissionSales!N499*CommissionSales!J499)+(CommissionSales!N500*CommissionSales!J500)+(CommissionSales!N501*CommissionSales!J501)+(CommissionSales!N502*CommissionSales!J502)+(CommissionSales!N503*CommissionSales!J503)+(CommissionSales!N504*CommissionSales!J504)+(CommissionSales!N505*CommissionSales!J505)+(CommissionSales!N506*CommissionSales!J506)+(CommissionSales!N507*CommissionSales!J507)+(CommissionSales!N508*CommissionSales!J508)+(CommissionSales!N509*CommissionSales!J509)+(CommissionSales!N510*CommissionSales!J510)+(CommissionSales!N511*CommissionSales!J511)+(CommissionSales!N512*CommissionSales!J512)+(CommissionSales!N513*CommissionSales!J513)+(CommissionSales!N514*CommissionSales!J514)+(CommissionSales!N515*CommissionSales!J515)+(CommissionSales!N516*CommissionSales!J516)+(CommissionSales!N517*CommissionSales!J517)+(CommissionSales!N518*CommissionSales!J518)+(CommissionSales!N519*CommissionSales!J519)+(CommissionSales!N520*CommissionSales!J520)+(CommissionSales!N521*CommissionSales!J521)+(CommissionSales!N522*CommissionSales!J522)+(CommissionSales!N523*CommissionSales!J523)+(CommissionSales!N524*CommissionSales!J524)+(CommissionSales!N525*CommissionSales!J525)+(CommissionSales!N526*CommissionSales!J526)+(CommissionSales!N527*CommissionSales!J527)+(CommissionSales!N528*CommissionSales!J528)+(CommissionSales!N529*CommissionSales!J529)+(CommissionSales!N530*CommissionSales!J530)+(CommissionSales!N531*CommissionSales!J531)+(CommissionSales!N532*CommissionSales!J532)+(CommissionSales!N533*CommissionSales!J533)+(CommissionSales!N534*CommissionSales!J534)+(CommissionSales!N535*CommissionSales!J535)</f>
      </c>
      <c r="F20" s="4">
        <f>(CommissionSales!O469*CommissionSales!J469)+(CommissionSales!O470*CommissionSales!J470)+(CommissionSales!O471*CommissionSales!J471)+(CommissionSales!O472*CommissionSales!J472)+(CommissionSales!O473*CommissionSales!J473)+(CommissionSales!O474*CommissionSales!J474)+(CommissionSales!O475*CommissionSales!J475)+(CommissionSales!O476*CommissionSales!J476)+(CommissionSales!O477*CommissionSales!J477)+(CommissionSales!O478*CommissionSales!J478)+(CommissionSales!O479*CommissionSales!J479)+(CommissionSales!O480*CommissionSales!J480)+(CommissionSales!O481*CommissionSales!J481)+(CommissionSales!O482*CommissionSales!J482)+(CommissionSales!O483*CommissionSales!J483)+(CommissionSales!O484*CommissionSales!J484)+(CommissionSales!O485*CommissionSales!J485)+(CommissionSales!O486*CommissionSales!J486)+(CommissionSales!O487*CommissionSales!J487)+(CommissionSales!O488*CommissionSales!J488)+(CommissionSales!O489*CommissionSales!J489)+(CommissionSales!O490*CommissionSales!J490)+(CommissionSales!O491*CommissionSales!J491)+(CommissionSales!O492*CommissionSales!J492)+(CommissionSales!O493*CommissionSales!J493)+(CommissionSales!O494*CommissionSales!J494)+(CommissionSales!O495*CommissionSales!J495)+(CommissionSales!O496*CommissionSales!J496)+(CommissionSales!O497*CommissionSales!J497)+(CommissionSales!O498*CommissionSales!J498)+(CommissionSales!O499*CommissionSales!J499)+(CommissionSales!O500*CommissionSales!J500)+(CommissionSales!O501*CommissionSales!J501)+(CommissionSales!O502*CommissionSales!J502)+(CommissionSales!O503*CommissionSales!J503)+(CommissionSales!O504*CommissionSales!J504)+(CommissionSales!O505*CommissionSales!J505)+(CommissionSales!O506*CommissionSales!J506)+(CommissionSales!O507*CommissionSales!J507)+(CommissionSales!O508*CommissionSales!J508)+(CommissionSales!O509*CommissionSales!J509)+(CommissionSales!O510*CommissionSales!J510)+(CommissionSales!O511*CommissionSales!J511)+(CommissionSales!O512*CommissionSales!J512)+(CommissionSales!O513*CommissionSales!J513)+(CommissionSales!O514*CommissionSales!J514)+(CommissionSales!O515*CommissionSales!J515)+(CommissionSales!O516*CommissionSales!J516)+(CommissionSales!O517*CommissionSales!J517)+(CommissionSales!O518*CommissionSales!J518)+(CommissionSales!O519*CommissionSales!J519)+(CommissionSales!O520*CommissionSales!J520)+(CommissionSales!O521*CommissionSales!J521)+(CommissionSales!O522*CommissionSales!J522)+(CommissionSales!O523*CommissionSales!J523)+(CommissionSales!O524*CommissionSales!J524)+(CommissionSales!O525*CommissionSales!J525)+(CommissionSales!O526*CommissionSales!J526)+(CommissionSales!O527*CommissionSales!J527)+(CommissionSales!O528*CommissionSales!J528)+(CommissionSales!O529*CommissionSales!J529)+(CommissionSales!O530*CommissionSales!J530)+(CommissionSales!O531*CommissionSales!J531)+(CommissionSales!O532*CommissionSales!J532)+(CommissionSales!O533*CommissionSales!J533)+(CommissionSales!O534*CommissionSales!J534)+(CommissionSales!O535*CommissionSales!J535)</f>
      </c>
      <c r="G20" s="4">
        <f>(CommissionSales!P469*CommissionSales!J469)+(CommissionSales!P470*CommissionSales!J470)+(CommissionSales!P471*CommissionSales!J471)+(CommissionSales!P472*CommissionSales!J472)+(CommissionSales!P473*CommissionSales!J473)+(CommissionSales!P474*CommissionSales!J474)+(CommissionSales!P475*CommissionSales!J475)+(CommissionSales!P476*CommissionSales!J476)+(CommissionSales!P477*CommissionSales!J477)+(CommissionSales!P478*CommissionSales!J478)+(CommissionSales!P479*CommissionSales!J479)+(CommissionSales!P480*CommissionSales!J480)+(CommissionSales!P481*CommissionSales!J481)+(CommissionSales!P482*CommissionSales!J482)+(CommissionSales!P483*CommissionSales!J483)+(CommissionSales!P484*CommissionSales!J484)+(CommissionSales!P485*CommissionSales!J485)+(CommissionSales!P486*CommissionSales!J486)+(CommissionSales!P487*CommissionSales!J487)+(CommissionSales!P488*CommissionSales!J488)+(CommissionSales!P489*CommissionSales!J489)+(CommissionSales!P490*CommissionSales!J490)+(CommissionSales!P491*CommissionSales!J491)+(CommissionSales!P492*CommissionSales!J492)+(CommissionSales!P493*CommissionSales!J493)+(CommissionSales!P494*CommissionSales!J494)+(CommissionSales!P495*CommissionSales!J495)+(CommissionSales!P496*CommissionSales!J496)+(CommissionSales!P497*CommissionSales!J497)+(CommissionSales!P498*CommissionSales!J498)+(CommissionSales!P499*CommissionSales!J499)+(CommissionSales!P500*CommissionSales!J500)+(CommissionSales!P501*CommissionSales!J501)+(CommissionSales!P502*CommissionSales!J502)+(CommissionSales!P503*CommissionSales!J503)+(CommissionSales!P504*CommissionSales!J504)+(CommissionSales!P505*CommissionSales!J505)+(CommissionSales!P506*CommissionSales!J506)+(CommissionSales!P507*CommissionSales!J507)+(CommissionSales!P508*CommissionSales!J508)+(CommissionSales!P509*CommissionSales!J509)+(CommissionSales!P510*CommissionSales!J510)+(CommissionSales!P511*CommissionSales!J511)+(CommissionSales!P512*CommissionSales!J512)+(CommissionSales!P513*CommissionSales!J513)+(CommissionSales!P514*CommissionSales!J514)+(CommissionSales!P515*CommissionSales!J515)+(CommissionSales!P516*CommissionSales!J516)+(CommissionSales!P517*CommissionSales!J517)+(CommissionSales!P518*CommissionSales!J518)+(CommissionSales!P519*CommissionSales!J519)+(CommissionSales!P520*CommissionSales!J520)+(CommissionSales!P521*CommissionSales!J521)+(CommissionSales!P522*CommissionSales!J522)+(CommissionSales!P523*CommissionSales!J523)+(CommissionSales!P524*CommissionSales!J524)+(CommissionSales!P525*CommissionSales!J525)+(CommissionSales!P526*CommissionSales!J526)+(CommissionSales!P527*CommissionSales!J527)+(CommissionSales!P528*CommissionSales!J528)+(CommissionSales!P529*CommissionSales!J529)+(CommissionSales!P530*CommissionSales!J530)+(CommissionSales!P531*CommissionSales!J531)+(CommissionSales!P532*CommissionSales!J532)+(CommissionSales!P533*CommissionSales!J533)+(CommissionSales!P534*CommissionSales!J534)+(CommissionSales!P535*CommissionSales!J535)</f>
      </c>
      <c r="H20" s="4">
        <f>(CommissionSales!Q469*CommissionSales!J469)+(CommissionSales!Q470*CommissionSales!J470)+(CommissionSales!Q471*CommissionSales!J471)+(CommissionSales!Q472*CommissionSales!J472)+(CommissionSales!Q473*CommissionSales!J473)+(CommissionSales!Q474*CommissionSales!J474)+(CommissionSales!Q475*CommissionSales!J475)+(CommissionSales!Q476*CommissionSales!J476)+(CommissionSales!Q477*CommissionSales!J477)+(CommissionSales!Q478*CommissionSales!J478)+(CommissionSales!Q479*CommissionSales!J479)+(CommissionSales!Q480*CommissionSales!J480)+(CommissionSales!Q481*CommissionSales!J481)+(CommissionSales!Q482*CommissionSales!J482)+(CommissionSales!Q483*CommissionSales!J483)+(CommissionSales!Q484*CommissionSales!J484)+(CommissionSales!Q485*CommissionSales!J485)+(CommissionSales!Q486*CommissionSales!J486)+(CommissionSales!Q487*CommissionSales!J487)+(CommissionSales!Q488*CommissionSales!J488)+(CommissionSales!Q489*CommissionSales!J489)+(CommissionSales!Q490*CommissionSales!J490)+(CommissionSales!Q491*CommissionSales!J491)+(CommissionSales!Q492*CommissionSales!J492)+(CommissionSales!Q493*CommissionSales!J493)+(CommissionSales!Q494*CommissionSales!J494)+(CommissionSales!Q495*CommissionSales!J495)+(CommissionSales!Q496*CommissionSales!J496)+(CommissionSales!Q497*CommissionSales!J497)+(CommissionSales!Q498*CommissionSales!J498)+(CommissionSales!Q499*CommissionSales!J499)+(CommissionSales!Q500*CommissionSales!J500)+(CommissionSales!Q501*CommissionSales!J501)+(CommissionSales!Q502*CommissionSales!J502)+(CommissionSales!Q503*CommissionSales!J503)+(CommissionSales!Q504*CommissionSales!J504)+(CommissionSales!Q505*CommissionSales!J505)+(CommissionSales!Q506*CommissionSales!J506)+(CommissionSales!Q507*CommissionSales!J507)+(CommissionSales!Q508*CommissionSales!J508)+(CommissionSales!Q509*CommissionSales!J509)+(CommissionSales!Q510*CommissionSales!J510)+(CommissionSales!Q511*CommissionSales!J511)+(CommissionSales!Q512*CommissionSales!J512)+(CommissionSales!Q513*CommissionSales!J513)+(CommissionSales!Q514*CommissionSales!J514)+(CommissionSales!Q515*CommissionSales!J515)+(CommissionSales!Q516*CommissionSales!J516)+(CommissionSales!Q517*CommissionSales!J517)+(CommissionSales!Q518*CommissionSales!J518)+(CommissionSales!Q519*CommissionSales!J519)+(CommissionSales!Q520*CommissionSales!J520)+(CommissionSales!Q521*CommissionSales!J521)+(CommissionSales!Q522*CommissionSales!J522)+(CommissionSales!Q523*CommissionSales!J523)+(CommissionSales!Q524*CommissionSales!J524)+(CommissionSales!Q525*CommissionSales!J525)+(CommissionSales!Q526*CommissionSales!J526)+(CommissionSales!Q527*CommissionSales!J527)+(CommissionSales!Q528*CommissionSales!J528)+(CommissionSales!Q529*CommissionSales!J529)+(CommissionSales!Q530*CommissionSales!J530)+(CommissionSales!Q531*CommissionSales!J531)+(CommissionSales!Q532*CommissionSales!J532)+(CommissionSales!Q533*CommissionSales!J533)+(CommissionSales!Q534*CommissionSales!J534)+(CommissionSales!Q535*CommissionSales!J535)</f>
      </c>
      <c r="I20" s="4">
        <f>SUM(CommissionSales!R469:CommissionSales!R535)</f>
      </c>
      <c r="J20" s="4">
        <f>SUM(CommissionSales!S469:CommissionSales!S535)</f>
      </c>
      <c r="K20" s="4">
        <f>(I20 - J20)</f>
      </c>
    </row>
    <row r="21">
      <c r="A21" s="0" t="s">
        <v>849</v>
      </c>
      <c r="B21" s="4">
        <f>(CommissionSales!K536*CommissionSales!J536)+(CommissionSales!K537*CommissionSales!J537)+(CommissionSales!K538*CommissionSales!J538)+(CommissionSales!K539*CommissionSales!J539)+(CommissionSales!K540*CommissionSales!J540)+(CommissionSales!K541*CommissionSales!J541)+(CommissionSales!K542*CommissionSales!J542)+(CommissionSales!K543*CommissionSales!J543)+(CommissionSales!K544*CommissionSales!J544)</f>
      </c>
      <c r="C21" s="4">
        <f>(CommissionSales!L536*CommissionSales!J536)+(CommissionSales!L537*CommissionSales!J537)+(CommissionSales!L538*CommissionSales!J538)+(CommissionSales!L539*CommissionSales!J539)+(CommissionSales!L540*CommissionSales!J540)+(CommissionSales!L541*CommissionSales!J541)+(CommissionSales!L542*CommissionSales!J542)+(CommissionSales!L543*CommissionSales!J543)+(CommissionSales!L544*CommissionSales!J544)</f>
      </c>
      <c r="D21" s="4">
        <f>(CommissionSales!M536*CommissionSales!J536)+(CommissionSales!M537*CommissionSales!J537)+(CommissionSales!M538*CommissionSales!J538)+(CommissionSales!M539*CommissionSales!J539)+(CommissionSales!M540*CommissionSales!J540)+(CommissionSales!M541*CommissionSales!J541)+(CommissionSales!M542*CommissionSales!J542)+(CommissionSales!M543*CommissionSales!J543)+(CommissionSales!M544*CommissionSales!J544)</f>
      </c>
      <c r="E21" s="4">
        <f>(CommissionSales!N536*CommissionSales!J536)+(CommissionSales!N537*CommissionSales!J537)+(CommissionSales!N538*CommissionSales!J538)+(CommissionSales!N539*CommissionSales!J539)+(CommissionSales!N540*CommissionSales!J540)+(CommissionSales!N541*CommissionSales!J541)+(CommissionSales!N542*CommissionSales!J542)+(CommissionSales!N543*CommissionSales!J543)+(CommissionSales!N544*CommissionSales!J544)</f>
      </c>
      <c r="F21" s="4">
        <f>(CommissionSales!O536*CommissionSales!J536)+(CommissionSales!O537*CommissionSales!J537)+(CommissionSales!O538*CommissionSales!J538)+(CommissionSales!O539*CommissionSales!J539)+(CommissionSales!O540*CommissionSales!J540)+(CommissionSales!O541*CommissionSales!J541)+(CommissionSales!O542*CommissionSales!J542)+(CommissionSales!O543*CommissionSales!J543)+(CommissionSales!O544*CommissionSales!J544)</f>
      </c>
      <c r="G21" s="4">
        <f>(CommissionSales!P536*CommissionSales!J536)+(CommissionSales!P537*CommissionSales!J537)+(CommissionSales!P538*CommissionSales!J538)+(CommissionSales!P539*CommissionSales!J539)+(CommissionSales!P540*CommissionSales!J540)+(CommissionSales!P541*CommissionSales!J541)+(CommissionSales!P542*CommissionSales!J542)+(CommissionSales!P543*CommissionSales!J543)+(CommissionSales!P544*CommissionSales!J544)</f>
      </c>
      <c r="H21" s="4">
        <f>(CommissionSales!Q536*CommissionSales!J536)+(CommissionSales!Q537*CommissionSales!J537)+(CommissionSales!Q538*CommissionSales!J538)+(CommissionSales!Q539*CommissionSales!J539)+(CommissionSales!Q540*CommissionSales!J540)+(CommissionSales!Q541*CommissionSales!J541)+(CommissionSales!Q542*CommissionSales!J542)+(CommissionSales!Q543*CommissionSales!J543)+(CommissionSales!Q544*CommissionSales!J544)</f>
      </c>
      <c r="I21" s="4">
        <f>SUM(CommissionSales!R536:CommissionSales!R544)</f>
      </c>
      <c r="J21" s="4">
        <f>SUM(CommissionSales!S536:CommissionSales!S544)</f>
      </c>
      <c r="K21" s="4">
        <f>(I21 - J21)</f>
      </c>
    </row>
    <row r="22">
      <c r="A22" s="0" t="s">
        <v>867</v>
      </c>
      <c r="B22" s="4">
        <f>(CommissionSales!K545*CommissionSales!J545)+(CommissionSales!K546*CommissionSales!J546)+(CommissionSales!K547*CommissionSales!J547)+(CommissionSales!K548*CommissionSales!J548)+(CommissionSales!K549*CommissionSales!J549)+(CommissionSales!K550*CommissionSales!J550)+(CommissionSales!K551*CommissionSales!J551)+(CommissionSales!K552*CommissionSales!J552)+(CommissionSales!K553*CommissionSales!J553)+(CommissionSales!K554*CommissionSales!J554)+(CommissionSales!K555*CommissionSales!J555)+(CommissionSales!K556*CommissionSales!J556)+(CommissionSales!K557*CommissionSales!J557)</f>
      </c>
      <c r="C22" s="4">
        <f>(CommissionSales!L545*CommissionSales!J545)+(CommissionSales!L546*CommissionSales!J546)+(CommissionSales!L547*CommissionSales!J547)+(CommissionSales!L548*CommissionSales!J548)+(CommissionSales!L549*CommissionSales!J549)+(CommissionSales!L550*CommissionSales!J550)+(CommissionSales!L551*CommissionSales!J551)+(CommissionSales!L552*CommissionSales!J552)+(CommissionSales!L553*CommissionSales!J553)+(CommissionSales!L554*CommissionSales!J554)+(CommissionSales!L555*CommissionSales!J555)+(CommissionSales!L556*CommissionSales!J556)+(CommissionSales!L557*CommissionSales!J557)</f>
      </c>
      <c r="D22" s="4">
        <f>(CommissionSales!M545*CommissionSales!J545)+(CommissionSales!M546*CommissionSales!J546)+(CommissionSales!M547*CommissionSales!J547)+(CommissionSales!M548*CommissionSales!J548)+(CommissionSales!M549*CommissionSales!J549)+(CommissionSales!M550*CommissionSales!J550)+(CommissionSales!M551*CommissionSales!J551)+(CommissionSales!M552*CommissionSales!J552)+(CommissionSales!M553*CommissionSales!J553)+(CommissionSales!M554*CommissionSales!J554)+(CommissionSales!M555*CommissionSales!J555)+(CommissionSales!M556*CommissionSales!J556)+(CommissionSales!M557*CommissionSales!J557)</f>
      </c>
      <c r="E22" s="4">
        <f>(CommissionSales!N545*CommissionSales!J545)+(CommissionSales!N546*CommissionSales!J546)+(CommissionSales!N547*CommissionSales!J547)+(CommissionSales!N548*CommissionSales!J548)+(CommissionSales!N549*CommissionSales!J549)+(CommissionSales!N550*CommissionSales!J550)+(CommissionSales!N551*CommissionSales!J551)+(CommissionSales!N552*CommissionSales!J552)+(CommissionSales!N553*CommissionSales!J553)+(CommissionSales!N554*CommissionSales!J554)+(CommissionSales!N555*CommissionSales!J555)+(CommissionSales!N556*CommissionSales!J556)+(CommissionSales!N557*CommissionSales!J557)</f>
      </c>
      <c r="F22" s="4">
        <f>(CommissionSales!O545*CommissionSales!J545)+(CommissionSales!O546*CommissionSales!J546)+(CommissionSales!O547*CommissionSales!J547)+(CommissionSales!O548*CommissionSales!J548)+(CommissionSales!O549*CommissionSales!J549)+(CommissionSales!O550*CommissionSales!J550)+(CommissionSales!O551*CommissionSales!J551)+(CommissionSales!O552*CommissionSales!J552)+(CommissionSales!O553*CommissionSales!J553)+(CommissionSales!O554*CommissionSales!J554)+(CommissionSales!O555*CommissionSales!J555)+(CommissionSales!O556*CommissionSales!J556)+(CommissionSales!O557*CommissionSales!J557)</f>
      </c>
      <c r="G22" s="4">
        <f>(CommissionSales!P545*CommissionSales!J545)+(CommissionSales!P546*CommissionSales!J546)+(CommissionSales!P547*CommissionSales!J547)+(CommissionSales!P548*CommissionSales!J548)+(CommissionSales!P549*CommissionSales!J549)+(CommissionSales!P550*CommissionSales!J550)+(CommissionSales!P551*CommissionSales!J551)+(CommissionSales!P552*CommissionSales!J552)+(CommissionSales!P553*CommissionSales!J553)+(CommissionSales!P554*CommissionSales!J554)+(CommissionSales!P555*CommissionSales!J555)+(CommissionSales!P556*CommissionSales!J556)+(CommissionSales!P557*CommissionSales!J557)</f>
      </c>
      <c r="H22" s="4">
        <f>(CommissionSales!Q545*CommissionSales!J545)+(CommissionSales!Q546*CommissionSales!J546)+(CommissionSales!Q547*CommissionSales!J547)+(CommissionSales!Q548*CommissionSales!J548)+(CommissionSales!Q549*CommissionSales!J549)+(CommissionSales!Q550*CommissionSales!J550)+(CommissionSales!Q551*CommissionSales!J551)+(CommissionSales!Q552*CommissionSales!J552)+(CommissionSales!Q553*CommissionSales!J553)+(CommissionSales!Q554*CommissionSales!J554)+(CommissionSales!Q555*CommissionSales!J555)+(CommissionSales!Q556*CommissionSales!J556)+(CommissionSales!Q557*CommissionSales!J557)</f>
      </c>
      <c r="I22" s="4">
        <f>SUM(CommissionSales!R545:CommissionSales!R557)</f>
      </c>
      <c r="J22" s="4">
        <f>SUM(CommissionSales!S545:CommissionSales!S557)</f>
      </c>
      <c r="K22" s="4">
        <f>(I22 - J22)</f>
      </c>
    </row>
    <row r="23">
      <c r="A23" s="0" t="s">
        <v>893</v>
      </c>
      <c r="B23" s="4">
        <f>(CommissionSales!K558*CommissionSales!J558)+(CommissionSales!K559*CommissionSales!J559)</f>
      </c>
      <c r="C23" s="4">
        <f>(CommissionSales!L558*CommissionSales!J558)+(CommissionSales!L559*CommissionSales!J559)</f>
      </c>
      <c r="D23" s="4">
        <f>(CommissionSales!M558*CommissionSales!J558)+(CommissionSales!M559*CommissionSales!J559)</f>
      </c>
      <c r="E23" s="4">
        <f>(CommissionSales!N558*CommissionSales!J558)+(CommissionSales!N559*CommissionSales!J559)</f>
      </c>
      <c r="F23" s="4">
        <f>(CommissionSales!O558*CommissionSales!J558)+(CommissionSales!O559*CommissionSales!J559)</f>
      </c>
      <c r="G23" s="4">
        <f>(CommissionSales!P558*CommissionSales!J558)+(CommissionSales!P559*CommissionSales!J559)</f>
      </c>
      <c r="H23" s="4">
        <f>(CommissionSales!Q558*CommissionSales!J558)+(CommissionSales!Q559*CommissionSales!J559)</f>
      </c>
      <c r="I23" s="4">
        <f>SUM(CommissionSales!R558:CommissionSales!R559)</f>
      </c>
      <c r="J23" s="4">
        <f>SUM(CommissionSales!S558:CommissionSales!S559)</f>
      </c>
      <c r="K23" s="4">
        <f>(I23 - J23)</f>
      </c>
    </row>
    <row r="24">
      <c r="A24" s="0" t="s">
        <v>899</v>
      </c>
      <c r="B24" s="4">
        <f>(CommissionSales!K560*CommissionSales!J560)+(CommissionSales!K561*CommissionSales!J561)+(CommissionSales!K562*CommissionSales!J562)+(CommissionSales!K563*CommissionSales!J563)+(CommissionSales!K564*CommissionSales!J564)+(CommissionSales!K565*CommissionSales!J565)+(CommissionSales!K566*CommissionSales!J566)+(CommissionSales!K567*CommissionSales!J567)+(CommissionSales!K568*CommissionSales!J568)+(CommissionSales!K569*CommissionSales!J569)+(CommissionSales!K570*CommissionSales!J570)+(CommissionSales!K571*CommissionSales!J571)+(CommissionSales!K572*CommissionSales!J572)+(CommissionSales!K573*CommissionSales!J573)+(CommissionSales!K574*CommissionSales!J574)+(CommissionSales!K575*CommissionSales!J575)+(CommissionSales!K576*CommissionSales!J576)+(CommissionSales!K577*CommissionSales!J577)+(CommissionSales!K578*CommissionSales!J578)+(CommissionSales!K579*CommissionSales!J579)+(CommissionSales!K580*CommissionSales!J580)+(CommissionSales!K581*CommissionSales!J581)+(CommissionSales!K582*CommissionSales!J582)+(CommissionSales!K583*CommissionSales!J583)+(CommissionSales!K584*CommissionSales!J584)+(CommissionSales!K585*CommissionSales!J585)+(CommissionSales!K586*CommissionSales!J586)+(CommissionSales!K587*CommissionSales!J587)+(CommissionSales!K588*CommissionSales!J588)+(CommissionSales!K589*CommissionSales!J589)+(CommissionSales!K590*CommissionSales!J590)+(CommissionSales!K591*CommissionSales!J591)+(CommissionSales!K592*CommissionSales!J592)+(CommissionSales!K593*CommissionSales!J593)+(CommissionSales!K594*CommissionSales!J594)+(CommissionSales!K595*CommissionSales!J595)+(CommissionSales!K596*CommissionSales!J596)+(CommissionSales!K597*CommissionSales!J597)+(CommissionSales!K598*CommissionSales!J598)+(CommissionSales!K599*CommissionSales!J599)+(CommissionSales!K600*CommissionSales!J600)</f>
      </c>
      <c r="C24" s="4">
        <f>(CommissionSales!L560*CommissionSales!J560)+(CommissionSales!L561*CommissionSales!J561)+(CommissionSales!L562*CommissionSales!J562)+(CommissionSales!L563*CommissionSales!J563)+(CommissionSales!L564*CommissionSales!J564)+(CommissionSales!L565*CommissionSales!J565)+(CommissionSales!L566*CommissionSales!J566)+(CommissionSales!L567*CommissionSales!J567)+(CommissionSales!L568*CommissionSales!J568)+(CommissionSales!L569*CommissionSales!J569)+(CommissionSales!L570*CommissionSales!J570)+(CommissionSales!L571*CommissionSales!J571)+(CommissionSales!L572*CommissionSales!J572)+(CommissionSales!L573*CommissionSales!J573)+(CommissionSales!L574*CommissionSales!J574)+(CommissionSales!L575*CommissionSales!J575)+(CommissionSales!L576*CommissionSales!J576)+(CommissionSales!L577*CommissionSales!J577)+(CommissionSales!L578*CommissionSales!J578)+(CommissionSales!L579*CommissionSales!J579)+(CommissionSales!L580*CommissionSales!J580)+(CommissionSales!L581*CommissionSales!J581)+(CommissionSales!L582*CommissionSales!J582)+(CommissionSales!L583*CommissionSales!J583)+(CommissionSales!L584*CommissionSales!J584)+(CommissionSales!L585*CommissionSales!J585)+(CommissionSales!L586*CommissionSales!J586)+(CommissionSales!L587*CommissionSales!J587)+(CommissionSales!L588*CommissionSales!J588)+(CommissionSales!L589*CommissionSales!J589)+(CommissionSales!L590*CommissionSales!J590)+(CommissionSales!L591*CommissionSales!J591)+(CommissionSales!L592*CommissionSales!J592)+(CommissionSales!L593*CommissionSales!J593)+(CommissionSales!L594*CommissionSales!J594)+(CommissionSales!L595*CommissionSales!J595)+(CommissionSales!L596*CommissionSales!J596)+(CommissionSales!L597*CommissionSales!J597)+(CommissionSales!L598*CommissionSales!J598)+(CommissionSales!L599*CommissionSales!J599)+(CommissionSales!L600*CommissionSales!J600)</f>
      </c>
      <c r="D24" s="4">
        <f>(CommissionSales!M560*CommissionSales!J560)+(CommissionSales!M561*CommissionSales!J561)+(CommissionSales!M562*CommissionSales!J562)+(CommissionSales!M563*CommissionSales!J563)+(CommissionSales!M564*CommissionSales!J564)+(CommissionSales!M565*CommissionSales!J565)+(CommissionSales!M566*CommissionSales!J566)+(CommissionSales!M567*CommissionSales!J567)+(CommissionSales!M568*CommissionSales!J568)+(CommissionSales!M569*CommissionSales!J569)+(CommissionSales!M570*CommissionSales!J570)+(CommissionSales!M571*CommissionSales!J571)+(CommissionSales!M572*CommissionSales!J572)+(CommissionSales!M573*CommissionSales!J573)+(CommissionSales!M574*CommissionSales!J574)+(CommissionSales!M575*CommissionSales!J575)+(CommissionSales!M576*CommissionSales!J576)+(CommissionSales!M577*CommissionSales!J577)+(CommissionSales!M578*CommissionSales!J578)+(CommissionSales!M579*CommissionSales!J579)+(CommissionSales!M580*CommissionSales!J580)+(CommissionSales!M581*CommissionSales!J581)+(CommissionSales!M582*CommissionSales!J582)+(CommissionSales!M583*CommissionSales!J583)+(CommissionSales!M584*CommissionSales!J584)+(CommissionSales!M585*CommissionSales!J585)+(CommissionSales!M586*CommissionSales!J586)+(CommissionSales!M587*CommissionSales!J587)+(CommissionSales!M588*CommissionSales!J588)+(CommissionSales!M589*CommissionSales!J589)+(CommissionSales!M590*CommissionSales!J590)+(CommissionSales!M591*CommissionSales!J591)+(CommissionSales!M592*CommissionSales!J592)+(CommissionSales!M593*CommissionSales!J593)+(CommissionSales!M594*CommissionSales!J594)+(CommissionSales!M595*CommissionSales!J595)+(CommissionSales!M596*CommissionSales!J596)+(CommissionSales!M597*CommissionSales!J597)+(CommissionSales!M598*CommissionSales!J598)+(CommissionSales!M599*CommissionSales!J599)+(CommissionSales!M600*CommissionSales!J600)</f>
      </c>
      <c r="E24" s="4">
        <f>(CommissionSales!N560*CommissionSales!J560)+(CommissionSales!N561*CommissionSales!J561)+(CommissionSales!N562*CommissionSales!J562)+(CommissionSales!N563*CommissionSales!J563)+(CommissionSales!N564*CommissionSales!J564)+(CommissionSales!N565*CommissionSales!J565)+(CommissionSales!N566*CommissionSales!J566)+(CommissionSales!N567*CommissionSales!J567)+(CommissionSales!N568*CommissionSales!J568)+(CommissionSales!N569*CommissionSales!J569)+(CommissionSales!N570*CommissionSales!J570)+(CommissionSales!N571*CommissionSales!J571)+(CommissionSales!N572*CommissionSales!J572)+(CommissionSales!N573*CommissionSales!J573)+(CommissionSales!N574*CommissionSales!J574)+(CommissionSales!N575*CommissionSales!J575)+(CommissionSales!N576*CommissionSales!J576)+(CommissionSales!N577*CommissionSales!J577)+(CommissionSales!N578*CommissionSales!J578)+(CommissionSales!N579*CommissionSales!J579)+(CommissionSales!N580*CommissionSales!J580)+(CommissionSales!N581*CommissionSales!J581)+(CommissionSales!N582*CommissionSales!J582)+(CommissionSales!N583*CommissionSales!J583)+(CommissionSales!N584*CommissionSales!J584)+(CommissionSales!N585*CommissionSales!J585)+(CommissionSales!N586*CommissionSales!J586)+(CommissionSales!N587*CommissionSales!J587)+(CommissionSales!N588*CommissionSales!J588)+(CommissionSales!N589*CommissionSales!J589)+(CommissionSales!N590*CommissionSales!J590)+(CommissionSales!N591*CommissionSales!J591)+(CommissionSales!N592*CommissionSales!J592)+(CommissionSales!N593*CommissionSales!J593)+(CommissionSales!N594*CommissionSales!J594)+(CommissionSales!N595*CommissionSales!J595)+(CommissionSales!N596*CommissionSales!J596)+(CommissionSales!N597*CommissionSales!J597)+(CommissionSales!N598*CommissionSales!J598)+(CommissionSales!N599*CommissionSales!J599)+(CommissionSales!N600*CommissionSales!J600)</f>
      </c>
      <c r="F24" s="4">
        <f>(CommissionSales!O560*CommissionSales!J560)+(CommissionSales!O561*CommissionSales!J561)+(CommissionSales!O562*CommissionSales!J562)+(CommissionSales!O563*CommissionSales!J563)+(CommissionSales!O564*CommissionSales!J564)+(CommissionSales!O565*CommissionSales!J565)+(CommissionSales!O566*CommissionSales!J566)+(CommissionSales!O567*CommissionSales!J567)+(CommissionSales!O568*CommissionSales!J568)+(CommissionSales!O569*CommissionSales!J569)+(CommissionSales!O570*CommissionSales!J570)+(CommissionSales!O571*CommissionSales!J571)+(CommissionSales!O572*CommissionSales!J572)+(CommissionSales!O573*CommissionSales!J573)+(CommissionSales!O574*CommissionSales!J574)+(CommissionSales!O575*CommissionSales!J575)+(CommissionSales!O576*CommissionSales!J576)+(CommissionSales!O577*CommissionSales!J577)+(CommissionSales!O578*CommissionSales!J578)+(CommissionSales!O579*CommissionSales!J579)+(CommissionSales!O580*CommissionSales!J580)+(CommissionSales!O581*CommissionSales!J581)+(CommissionSales!O582*CommissionSales!J582)+(CommissionSales!O583*CommissionSales!J583)+(CommissionSales!O584*CommissionSales!J584)+(CommissionSales!O585*CommissionSales!J585)+(CommissionSales!O586*CommissionSales!J586)+(CommissionSales!O587*CommissionSales!J587)+(CommissionSales!O588*CommissionSales!J588)+(CommissionSales!O589*CommissionSales!J589)+(CommissionSales!O590*CommissionSales!J590)+(CommissionSales!O591*CommissionSales!J591)+(CommissionSales!O592*CommissionSales!J592)+(CommissionSales!O593*CommissionSales!J593)+(CommissionSales!O594*CommissionSales!J594)+(CommissionSales!O595*CommissionSales!J595)+(CommissionSales!O596*CommissionSales!J596)+(CommissionSales!O597*CommissionSales!J597)+(CommissionSales!O598*CommissionSales!J598)+(CommissionSales!O599*CommissionSales!J599)+(CommissionSales!O600*CommissionSales!J600)</f>
      </c>
      <c r="G24" s="4">
        <f>(CommissionSales!P560*CommissionSales!J560)+(CommissionSales!P561*CommissionSales!J561)+(CommissionSales!P562*CommissionSales!J562)+(CommissionSales!P563*CommissionSales!J563)+(CommissionSales!P564*CommissionSales!J564)+(CommissionSales!P565*CommissionSales!J565)+(CommissionSales!P566*CommissionSales!J566)+(CommissionSales!P567*CommissionSales!J567)+(CommissionSales!P568*CommissionSales!J568)+(CommissionSales!P569*CommissionSales!J569)+(CommissionSales!P570*CommissionSales!J570)+(CommissionSales!P571*CommissionSales!J571)+(CommissionSales!P572*CommissionSales!J572)+(CommissionSales!P573*CommissionSales!J573)+(CommissionSales!P574*CommissionSales!J574)+(CommissionSales!P575*CommissionSales!J575)+(CommissionSales!P576*CommissionSales!J576)+(CommissionSales!P577*CommissionSales!J577)+(CommissionSales!P578*CommissionSales!J578)+(CommissionSales!P579*CommissionSales!J579)+(CommissionSales!P580*CommissionSales!J580)+(CommissionSales!P581*CommissionSales!J581)+(CommissionSales!P582*CommissionSales!J582)+(CommissionSales!P583*CommissionSales!J583)+(CommissionSales!P584*CommissionSales!J584)+(CommissionSales!P585*CommissionSales!J585)+(CommissionSales!P586*CommissionSales!J586)+(CommissionSales!P587*CommissionSales!J587)+(CommissionSales!P588*CommissionSales!J588)+(CommissionSales!P589*CommissionSales!J589)+(CommissionSales!P590*CommissionSales!J590)+(CommissionSales!P591*CommissionSales!J591)+(CommissionSales!P592*CommissionSales!J592)+(CommissionSales!P593*CommissionSales!J593)+(CommissionSales!P594*CommissionSales!J594)+(CommissionSales!P595*CommissionSales!J595)+(CommissionSales!P596*CommissionSales!J596)+(CommissionSales!P597*CommissionSales!J597)+(CommissionSales!P598*CommissionSales!J598)+(CommissionSales!P599*CommissionSales!J599)+(CommissionSales!P600*CommissionSales!J600)</f>
      </c>
      <c r="H24" s="4">
        <f>(CommissionSales!Q560*CommissionSales!J560)+(CommissionSales!Q561*CommissionSales!J561)+(CommissionSales!Q562*CommissionSales!J562)+(CommissionSales!Q563*CommissionSales!J563)+(CommissionSales!Q564*CommissionSales!J564)+(CommissionSales!Q565*CommissionSales!J565)+(CommissionSales!Q566*CommissionSales!J566)+(CommissionSales!Q567*CommissionSales!J567)+(CommissionSales!Q568*CommissionSales!J568)+(CommissionSales!Q569*CommissionSales!J569)+(CommissionSales!Q570*CommissionSales!J570)+(CommissionSales!Q571*CommissionSales!J571)+(CommissionSales!Q572*CommissionSales!J572)+(CommissionSales!Q573*CommissionSales!J573)+(CommissionSales!Q574*CommissionSales!J574)+(CommissionSales!Q575*CommissionSales!J575)+(CommissionSales!Q576*CommissionSales!J576)+(CommissionSales!Q577*CommissionSales!J577)+(CommissionSales!Q578*CommissionSales!J578)+(CommissionSales!Q579*CommissionSales!J579)+(CommissionSales!Q580*CommissionSales!J580)+(CommissionSales!Q581*CommissionSales!J581)+(CommissionSales!Q582*CommissionSales!J582)+(CommissionSales!Q583*CommissionSales!J583)+(CommissionSales!Q584*CommissionSales!J584)+(CommissionSales!Q585*CommissionSales!J585)+(CommissionSales!Q586*CommissionSales!J586)+(CommissionSales!Q587*CommissionSales!J587)+(CommissionSales!Q588*CommissionSales!J588)+(CommissionSales!Q589*CommissionSales!J589)+(CommissionSales!Q590*CommissionSales!J590)+(CommissionSales!Q591*CommissionSales!J591)+(CommissionSales!Q592*CommissionSales!J592)+(CommissionSales!Q593*CommissionSales!J593)+(CommissionSales!Q594*CommissionSales!J594)+(CommissionSales!Q595*CommissionSales!J595)+(CommissionSales!Q596*CommissionSales!J596)+(CommissionSales!Q597*CommissionSales!J597)+(CommissionSales!Q598*CommissionSales!J598)+(CommissionSales!Q599*CommissionSales!J599)+(CommissionSales!Q600*CommissionSales!J600)</f>
      </c>
      <c r="I24" s="4">
        <f>SUM(CommissionSales!R560:CommissionSales!R600)</f>
      </c>
      <c r="J24" s="4">
        <f>SUM(CommissionSales!S560:CommissionSales!S600)</f>
      </c>
      <c r="K24" s="4">
        <f>(I24 - J24)</f>
      </c>
    </row>
    <row r="25">
      <c r="A25" s="0" t="s">
        <v>949</v>
      </c>
      <c r="B25" s="4">
        <f>(CommissionSales!K601*CommissionSales!J601)+(CommissionSales!K602*CommissionSales!J602)+(CommissionSales!K603*CommissionSales!J603)</f>
      </c>
      <c r="C25" s="4">
        <f>(CommissionSales!L601*CommissionSales!J601)+(CommissionSales!L602*CommissionSales!J602)+(CommissionSales!L603*CommissionSales!J603)</f>
      </c>
      <c r="D25" s="4">
        <f>(CommissionSales!M601*CommissionSales!J601)+(CommissionSales!M602*CommissionSales!J602)+(CommissionSales!M603*CommissionSales!J603)</f>
      </c>
      <c r="E25" s="4">
        <f>(CommissionSales!N601*CommissionSales!J601)+(CommissionSales!N602*CommissionSales!J602)+(CommissionSales!N603*CommissionSales!J603)</f>
      </c>
      <c r="F25" s="4">
        <f>(CommissionSales!O601*CommissionSales!J601)+(CommissionSales!O602*CommissionSales!J602)+(CommissionSales!O603*CommissionSales!J603)</f>
      </c>
      <c r="G25" s="4">
        <f>(CommissionSales!P601*CommissionSales!J601)+(CommissionSales!P602*CommissionSales!J602)+(CommissionSales!P603*CommissionSales!J603)</f>
      </c>
      <c r="H25" s="4">
        <f>(CommissionSales!Q601*CommissionSales!J601)+(CommissionSales!Q602*CommissionSales!J602)+(CommissionSales!Q603*CommissionSales!J603)</f>
      </c>
      <c r="I25" s="4">
        <f>SUM(CommissionSales!R601:CommissionSales!R603)</f>
      </c>
      <c r="J25" s="4">
        <f>SUM(CommissionSales!S601:CommissionSales!S603)</f>
      </c>
      <c r="K25" s="4">
        <f>(I25 - J25)</f>
      </c>
    </row>
    <row r="26">
      <c r="A26" s="0" t="s">
        <v>957</v>
      </c>
      <c r="B26" s="4">
        <f>(CommissionSales!K604*CommissionSales!J604)+(CommissionSales!K605*CommissionSales!J605)+(CommissionSales!K606*CommissionSales!J606)+(CommissionSales!K607*CommissionSales!J607)+(CommissionSales!K608*CommissionSales!J608)+(CommissionSales!K609*CommissionSales!J609)+(CommissionSales!K610*CommissionSales!J610)+(CommissionSales!K611*CommissionSales!J611)</f>
      </c>
      <c r="C26" s="4">
        <f>(CommissionSales!L604*CommissionSales!J604)+(CommissionSales!L605*CommissionSales!J605)+(CommissionSales!L606*CommissionSales!J606)+(CommissionSales!L607*CommissionSales!J607)+(CommissionSales!L608*CommissionSales!J608)+(CommissionSales!L609*CommissionSales!J609)+(CommissionSales!L610*CommissionSales!J610)+(CommissionSales!L611*CommissionSales!J611)</f>
      </c>
      <c r="D26" s="4">
        <f>(CommissionSales!M604*CommissionSales!J604)+(CommissionSales!M605*CommissionSales!J605)+(CommissionSales!M606*CommissionSales!J606)+(CommissionSales!M607*CommissionSales!J607)+(CommissionSales!M608*CommissionSales!J608)+(CommissionSales!M609*CommissionSales!J609)+(CommissionSales!M610*CommissionSales!J610)+(CommissionSales!M611*CommissionSales!J611)</f>
      </c>
      <c r="E26" s="4">
        <f>(CommissionSales!N604*CommissionSales!J604)+(CommissionSales!N605*CommissionSales!J605)+(CommissionSales!N606*CommissionSales!J606)+(CommissionSales!N607*CommissionSales!J607)+(CommissionSales!N608*CommissionSales!J608)+(CommissionSales!N609*CommissionSales!J609)+(CommissionSales!N610*CommissionSales!J610)+(CommissionSales!N611*CommissionSales!J611)</f>
      </c>
      <c r="F26" s="4">
        <f>(CommissionSales!O604*CommissionSales!J604)+(CommissionSales!O605*CommissionSales!J605)+(CommissionSales!O606*CommissionSales!J606)+(CommissionSales!O607*CommissionSales!J607)+(CommissionSales!O608*CommissionSales!J608)+(CommissionSales!O609*CommissionSales!J609)+(CommissionSales!O610*CommissionSales!J610)+(CommissionSales!O611*CommissionSales!J611)</f>
      </c>
      <c r="G26" s="4">
        <f>(CommissionSales!P604*CommissionSales!J604)+(CommissionSales!P605*CommissionSales!J605)+(CommissionSales!P606*CommissionSales!J606)+(CommissionSales!P607*CommissionSales!J607)+(CommissionSales!P608*CommissionSales!J608)+(CommissionSales!P609*CommissionSales!J609)+(CommissionSales!P610*CommissionSales!J610)+(CommissionSales!P611*CommissionSales!J611)</f>
      </c>
      <c r="H26" s="4">
        <f>(CommissionSales!Q604*CommissionSales!J604)+(CommissionSales!Q605*CommissionSales!J605)+(CommissionSales!Q606*CommissionSales!J606)+(CommissionSales!Q607*CommissionSales!J607)+(CommissionSales!Q608*CommissionSales!J608)+(CommissionSales!Q609*CommissionSales!J609)+(CommissionSales!Q610*CommissionSales!J610)+(CommissionSales!Q611*CommissionSales!J611)</f>
      </c>
      <c r="I26" s="4">
        <f>SUM(CommissionSales!R604:CommissionSales!R611)</f>
      </c>
      <c r="J26" s="4">
        <f>SUM(CommissionSales!S604:CommissionSales!S611)</f>
      </c>
      <c r="K26" s="4">
        <f>(I26 - J26)</f>
      </c>
    </row>
    <row r="27">
      <c r="A27" s="0" t="s">
        <v>975</v>
      </c>
      <c r="B27" s="4">
        <f>(CommissionSales!K612*CommissionSales!J612)+(CommissionSales!K613*CommissionSales!J613)</f>
      </c>
      <c r="C27" s="4">
        <f>(CommissionSales!L612*CommissionSales!J612)+(CommissionSales!L613*CommissionSales!J613)</f>
      </c>
      <c r="D27" s="4">
        <f>(CommissionSales!M612*CommissionSales!J612)+(CommissionSales!M613*CommissionSales!J613)</f>
      </c>
      <c r="E27" s="4">
        <f>(CommissionSales!N612*CommissionSales!J612)+(CommissionSales!N613*CommissionSales!J613)</f>
      </c>
      <c r="F27" s="4">
        <f>(CommissionSales!O612*CommissionSales!J612)+(CommissionSales!O613*CommissionSales!J613)</f>
      </c>
      <c r="G27" s="4">
        <f>(CommissionSales!P612*CommissionSales!J612)+(CommissionSales!P613*CommissionSales!J613)</f>
      </c>
      <c r="H27" s="4">
        <f>(CommissionSales!Q612*CommissionSales!J612)+(CommissionSales!Q613*CommissionSales!J613)</f>
      </c>
      <c r="I27" s="4">
        <f>SUM(CommissionSales!R612:CommissionSales!R613)</f>
      </c>
      <c r="J27" s="4">
        <f>SUM(CommissionSales!S612:CommissionSales!S613)</f>
      </c>
      <c r="K27" s="4">
        <f>(I27 - J27)</f>
      </c>
    </row>
    <row r="28">
      <c r="I28" s="4"/>
      <c r="J28" s="4"/>
      <c r="K28" s="4"/>
    </row>
    <row r="29">
      <c r="A29" s="6" t="s">
        <v>981</v>
      </c>
      <c r="I29" s="6">
        <f>SUM(I2:I28)</f>
      </c>
      <c r="J29" s="6">
        <f>SUM(J2:J28)</f>
      </c>
      <c r="K29" s="6">
        <f>SUM(K2:K28)</f>
      </c>
    </row>
  </sheetData>
  <headerFooter/>
</worksheet>
</file>

<file path=xl/worksheets/sheet20.xml><?xml version="1.0" encoding="utf-8"?>
<worksheet xmlns:r="http://schemas.openxmlformats.org/officeDocument/2006/relationships" xmlns="http://schemas.openxmlformats.org/spreadsheetml/2006/main">
  <dimension ref="A1:W86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21</v>
      </c>
      <c r="B2" s="0" t="s">
        <v>590</v>
      </c>
      <c r="C2" s="0" t="s">
        <v>592</v>
      </c>
      <c r="D2" s="0">
        <f>CommissionSales!I383</f>
      </c>
      <c r="E2" s="0">
        <f>CommissionSales!J383</f>
      </c>
      <c r="F2" s="0">
        <f>CommissionSales!K383</f>
      </c>
      <c r="G2" s="0">
        <f>CommissionSales!L383</f>
      </c>
      <c r="H2" s="0">
        <f>CommissionSales!M383</f>
      </c>
      <c r="I2" s="0">
        <f>CommissionSales!N383</f>
      </c>
      <c r="J2" s="0">
        <f>CommissionSales!O383</f>
      </c>
      <c r="K2" s="0">
        <f>CommissionSales!P383</f>
      </c>
      <c r="L2" s="0">
        <f>CommissionSales!Q383</f>
      </c>
      <c r="M2" s="0">
        <f>F2+G2+H2+I2+J2+K2+L2</f>
      </c>
      <c r="N2" s="4">
        <f>(CommissionSales!K383*CommissionSales!J383)</f>
      </c>
      <c r="O2" s="4">
        <f>(CommissionSales!L383*CommissionSales!J383)</f>
      </c>
      <c r="P2" s="4">
        <f>(CommissionSales!M383*CommissionSales!J383)</f>
      </c>
      <c r="Q2" s="4">
        <f>(CommissionSales!N383*CommissionSales!J383)</f>
      </c>
      <c r="R2" s="4">
        <f>(CommissionSales!O383*CommissionSales!J383)</f>
      </c>
      <c r="S2" s="4">
        <f>(CommissionSales!P383*CommissionSales!J383)</f>
      </c>
      <c r="T2" s="4">
        <f>(CommissionSales!Q383*CommissionSales!J383)</f>
      </c>
      <c r="U2" s="4">
        <f>(CommissionSales!K383*CommissionSales!J383)+(CommissionSales!L383*CommissionSales!J383)+(CommissionSales!M383*CommissionSales!J383)+(CommissionSales!N383*CommissionSales!J383)+(CommissionSales!O383*CommissionSales!J383)+(CommissionSales!P383*CommissionSales!J383)+(CommissionSales!Q383*CommissionSales!J383)</f>
      </c>
      <c r="V2" s="4">
        <f>((CommissionSales!K383*CommissionSales!J383)*(CommissionSales!I383/100))+((CommissionSales!L383*CommissionSales!J383)*(CommissionSales!I383/100))+((CommissionSales!M383*CommissionSales!J383)*(CommissionSales!I383/100))+((CommissionSales!N383*CommissionSales!J383)*(CommissionSales!I383/100))+((CommissionSales!O383*CommissionSales!J383)*(CommissionSales!I383/100))+((CommissionSales!P383*CommissionSales!J383)*(CommissionSales!I383/100))+((CommissionSales!Q383*CommissionSales!J383)*(CommissionSales!I383/100))</f>
      </c>
      <c r="W2" s="4">
        <f>(U2 - V2)</f>
      </c>
    </row>
    <row r="3">
      <c r="A3" s="0" t="s">
        <v>38</v>
      </c>
      <c r="B3" s="0" t="s">
        <v>593</v>
      </c>
      <c r="C3" s="0" t="s">
        <v>595</v>
      </c>
      <c r="D3" s="0">
        <f>CommissionSales!I384</f>
      </c>
      <c r="E3" s="0">
        <f>CommissionSales!J384</f>
      </c>
      <c r="F3" s="0">
        <f>CommissionSales!K384</f>
      </c>
      <c r="G3" s="0">
        <f>CommissionSales!L384</f>
      </c>
      <c r="H3" s="0">
        <f>CommissionSales!M384</f>
      </c>
      <c r="I3" s="0">
        <f>CommissionSales!N384</f>
      </c>
      <c r="J3" s="0">
        <f>CommissionSales!O384</f>
      </c>
      <c r="K3" s="0">
        <f>CommissionSales!P384</f>
      </c>
      <c r="L3" s="0">
        <f>CommissionSales!Q384</f>
      </c>
      <c r="M3" s="0">
        <f>F3+G3+H3+I3+J3+K3+L3</f>
      </c>
      <c r="N3" s="4">
        <f>(CommissionSales!K384*CommissionSales!J384)</f>
      </c>
      <c r="O3" s="4">
        <f>(CommissionSales!L384*CommissionSales!J384)</f>
      </c>
      <c r="P3" s="4">
        <f>(CommissionSales!M384*CommissionSales!J384)</f>
      </c>
      <c r="Q3" s="4">
        <f>(CommissionSales!N384*CommissionSales!J384)</f>
      </c>
      <c r="R3" s="4">
        <f>(CommissionSales!O384*CommissionSales!J384)</f>
      </c>
      <c r="S3" s="4">
        <f>(CommissionSales!P384*CommissionSales!J384)</f>
      </c>
      <c r="T3" s="4">
        <f>(CommissionSales!Q384*CommissionSales!J384)</f>
      </c>
      <c r="U3" s="4">
        <f>(CommissionSales!K384*CommissionSales!J384)+(CommissionSales!L384*CommissionSales!J384)+(CommissionSales!M384*CommissionSales!J384)+(CommissionSales!N384*CommissionSales!J384)+(CommissionSales!O384*CommissionSales!J384)+(CommissionSales!P384*CommissionSales!J384)+(CommissionSales!Q384*CommissionSales!J384)</f>
      </c>
      <c r="V3" s="4">
        <f>((CommissionSales!K384*CommissionSales!J384)*(CommissionSales!I384/100))+((CommissionSales!L384*CommissionSales!J384)*(CommissionSales!I384/100))+((CommissionSales!M384*CommissionSales!J384)*(CommissionSales!I384/100))+((CommissionSales!N384*CommissionSales!J384)*(CommissionSales!I384/100))+((CommissionSales!O384*CommissionSales!J384)*(CommissionSales!I384/100))+((CommissionSales!P384*CommissionSales!J384)*(CommissionSales!I384/100))+((CommissionSales!Q384*CommissionSales!J384)*(CommissionSales!I384/100))</f>
      </c>
      <c r="W3" s="4">
        <f>(U3 - V3)</f>
      </c>
    </row>
    <row r="4">
      <c r="A4" s="0" t="s">
        <v>38</v>
      </c>
      <c r="B4" s="0" t="s">
        <v>596</v>
      </c>
      <c r="C4" s="0" t="s">
        <v>598</v>
      </c>
      <c r="D4" s="0">
        <f>CommissionSales!I385</f>
      </c>
      <c r="E4" s="0">
        <f>CommissionSales!J385</f>
      </c>
      <c r="F4" s="0">
        <f>CommissionSales!K385</f>
      </c>
      <c r="G4" s="0">
        <f>CommissionSales!L385</f>
      </c>
      <c r="H4" s="0">
        <f>CommissionSales!M385</f>
      </c>
      <c r="I4" s="0">
        <f>CommissionSales!N385</f>
      </c>
      <c r="J4" s="0">
        <f>CommissionSales!O385</f>
      </c>
      <c r="K4" s="0">
        <f>CommissionSales!P385</f>
      </c>
      <c r="L4" s="0">
        <f>CommissionSales!Q385</f>
      </c>
      <c r="M4" s="0">
        <f>F4+G4+H4+I4+J4+K4+L4</f>
      </c>
      <c r="N4" s="4">
        <f>(CommissionSales!K385*CommissionSales!J385)</f>
      </c>
      <c r="O4" s="4">
        <f>(CommissionSales!L385*CommissionSales!J385)</f>
      </c>
      <c r="P4" s="4">
        <f>(CommissionSales!M385*CommissionSales!J385)</f>
      </c>
      <c r="Q4" s="4">
        <f>(CommissionSales!N385*CommissionSales!J385)</f>
      </c>
      <c r="R4" s="4">
        <f>(CommissionSales!O385*CommissionSales!J385)</f>
      </c>
      <c r="S4" s="4">
        <f>(CommissionSales!P385*CommissionSales!J385)</f>
      </c>
      <c r="T4" s="4">
        <f>(CommissionSales!Q385*CommissionSales!J385)</f>
      </c>
      <c r="U4" s="4">
        <f>(CommissionSales!K385*CommissionSales!J385)+(CommissionSales!L385*CommissionSales!J385)+(CommissionSales!M385*CommissionSales!J385)+(CommissionSales!N385*CommissionSales!J385)+(CommissionSales!O385*CommissionSales!J385)+(CommissionSales!P385*CommissionSales!J385)+(CommissionSales!Q385*CommissionSales!J385)</f>
      </c>
      <c r="V4" s="4">
        <f>((CommissionSales!K385*CommissionSales!J385)*(CommissionSales!I385/100))+((CommissionSales!L385*CommissionSales!J385)*(CommissionSales!I385/100))+((CommissionSales!M385*CommissionSales!J385)*(CommissionSales!I385/100))+((CommissionSales!N385*CommissionSales!J385)*(CommissionSales!I385/100))+((CommissionSales!O385*CommissionSales!J385)*(CommissionSales!I385/100))+((CommissionSales!P385*CommissionSales!J385)*(CommissionSales!I385/100))+((CommissionSales!Q385*CommissionSales!J385)*(CommissionSales!I385/100))</f>
      </c>
      <c r="W4" s="4">
        <f>(U4 - V4)</f>
      </c>
    </row>
    <row r="5">
      <c r="A5" s="0" t="s">
        <v>38</v>
      </c>
      <c r="B5" s="0" t="s">
        <v>599</v>
      </c>
      <c r="C5" s="0" t="s">
        <v>601</v>
      </c>
      <c r="D5" s="0">
        <f>CommissionSales!I386</f>
      </c>
      <c r="E5" s="0">
        <f>CommissionSales!J386</f>
      </c>
      <c r="F5" s="0">
        <f>CommissionSales!K386</f>
      </c>
      <c r="G5" s="0">
        <f>CommissionSales!L386</f>
      </c>
      <c r="H5" s="0">
        <f>CommissionSales!M386</f>
      </c>
      <c r="I5" s="0">
        <f>CommissionSales!N386</f>
      </c>
      <c r="J5" s="0">
        <f>CommissionSales!O386</f>
      </c>
      <c r="K5" s="0">
        <f>CommissionSales!P386</f>
      </c>
      <c r="L5" s="0">
        <f>CommissionSales!Q386</f>
      </c>
      <c r="M5" s="0">
        <f>F5+G5+H5+I5+J5+K5+L5</f>
      </c>
      <c r="N5" s="4">
        <f>(CommissionSales!K386*CommissionSales!J386)</f>
      </c>
      <c r="O5" s="4">
        <f>(CommissionSales!L386*CommissionSales!J386)</f>
      </c>
      <c r="P5" s="4">
        <f>(CommissionSales!M386*CommissionSales!J386)</f>
      </c>
      <c r="Q5" s="4">
        <f>(CommissionSales!N386*CommissionSales!J386)</f>
      </c>
      <c r="R5" s="4">
        <f>(CommissionSales!O386*CommissionSales!J386)</f>
      </c>
      <c r="S5" s="4">
        <f>(CommissionSales!P386*CommissionSales!J386)</f>
      </c>
      <c r="T5" s="4">
        <f>(CommissionSales!Q386*CommissionSales!J386)</f>
      </c>
      <c r="U5" s="4">
        <f>(CommissionSales!K386*CommissionSales!J386)+(CommissionSales!L386*CommissionSales!J386)+(CommissionSales!M386*CommissionSales!J386)+(CommissionSales!N386*CommissionSales!J386)+(CommissionSales!O386*CommissionSales!J386)+(CommissionSales!P386*CommissionSales!J386)+(CommissionSales!Q386*CommissionSales!J386)</f>
      </c>
      <c r="V5" s="4">
        <f>((CommissionSales!K386*CommissionSales!J386)*(CommissionSales!I386/100))+((CommissionSales!L386*CommissionSales!J386)*(CommissionSales!I386/100))+((CommissionSales!M386*CommissionSales!J386)*(CommissionSales!I386/100))+((CommissionSales!N386*CommissionSales!J386)*(CommissionSales!I386/100))+((CommissionSales!O386*CommissionSales!J386)*(CommissionSales!I386/100))+((CommissionSales!P386*CommissionSales!J386)*(CommissionSales!I386/100))+((CommissionSales!Q386*CommissionSales!J386)*(CommissionSales!I386/100))</f>
      </c>
      <c r="W5" s="4">
        <f>(U5 - V5)</f>
      </c>
    </row>
    <row r="6">
      <c r="A6" s="0" t="s">
        <v>38</v>
      </c>
      <c r="B6" s="0" t="s">
        <v>602</v>
      </c>
      <c r="C6" s="0" t="s">
        <v>604</v>
      </c>
      <c r="D6" s="0">
        <f>CommissionSales!I387</f>
      </c>
      <c r="E6" s="0">
        <f>CommissionSales!J387</f>
      </c>
      <c r="F6" s="0">
        <f>CommissionSales!K387</f>
      </c>
      <c r="G6" s="0">
        <f>CommissionSales!L387</f>
      </c>
      <c r="H6" s="0">
        <f>CommissionSales!M387</f>
      </c>
      <c r="I6" s="0">
        <f>CommissionSales!N387</f>
      </c>
      <c r="J6" s="0">
        <f>CommissionSales!O387</f>
      </c>
      <c r="K6" s="0">
        <f>CommissionSales!P387</f>
      </c>
      <c r="L6" s="0">
        <f>CommissionSales!Q387</f>
      </c>
      <c r="M6" s="0">
        <f>F6+G6+H6+I6+J6+K6+L6</f>
      </c>
      <c r="N6" s="4">
        <f>(CommissionSales!K387*CommissionSales!J387)</f>
      </c>
      <c r="O6" s="4">
        <f>(CommissionSales!L387*CommissionSales!J387)</f>
      </c>
      <c r="P6" s="4">
        <f>(CommissionSales!M387*CommissionSales!J387)</f>
      </c>
      <c r="Q6" s="4">
        <f>(CommissionSales!N387*CommissionSales!J387)</f>
      </c>
      <c r="R6" s="4">
        <f>(CommissionSales!O387*CommissionSales!J387)</f>
      </c>
      <c r="S6" s="4">
        <f>(CommissionSales!P387*CommissionSales!J387)</f>
      </c>
      <c r="T6" s="4">
        <f>(CommissionSales!Q387*CommissionSales!J387)</f>
      </c>
      <c r="U6" s="4">
        <f>(CommissionSales!K387*CommissionSales!J387)+(CommissionSales!L387*CommissionSales!J387)+(CommissionSales!M387*CommissionSales!J387)+(CommissionSales!N387*CommissionSales!J387)+(CommissionSales!O387*CommissionSales!J387)+(CommissionSales!P387*CommissionSales!J387)+(CommissionSales!Q387*CommissionSales!J387)</f>
      </c>
      <c r="V6" s="4">
        <f>((CommissionSales!K387*CommissionSales!J387)*(CommissionSales!I387/100))+((CommissionSales!L387*CommissionSales!J387)*(CommissionSales!I387/100))+((CommissionSales!M387*CommissionSales!J387)*(CommissionSales!I387/100))+((CommissionSales!N387*CommissionSales!J387)*(CommissionSales!I387/100))+((CommissionSales!O387*CommissionSales!J387)*(CommissionSales!I387/100))+((CommissionSales!P387*CommissionSales!J387)*(CommissionSales!I387/100))+((CommissionSales!Q387*CommissionSales!J387)*(CommissionSales!I387/100))</f>
      </c>
      <c r="W6" s="4">
        <f>(U6 - V6)</f>
      </c>
    </row>
    <row r="7">
      <c r="A7" s="0" t="s">
        <v>38</v>
      </c>
      <c r="B7" s="0" t="s">
        <v>605</v>
      </c>
      <c r="C7" s="0" t="s">
        <v>607</v>
      </c>
      <c r="D7" s="0">
        <f>CommissionSales!I388</f>
      </c>
      <c r="E7" s="0">
        <f>CommissionSales!J388</f>
      </c>
      <c r="F7" s="0">
        <f>CommissionSales!K388</f>
      </c>
      <c r="G7" s="0">
        <f>CommissionSales!L388</f>
      </c>
      <c r="H7" s="0">
        <f>CommissionSales!M388</f>
      </c>
      <c r="I7" s="0">
        <f>CommissionSales!N388</f>
      </c>
      <c r="J7" s="0">
        <f>CommissionSales!O388</f>
      </c>
      <c r="K7" s="0">
        <f>CommissionSales!P388</f>
      </c>
      <c r="L7" s="0">
        <f>CommissionSales!Q388</f>
      </c>
      <c r="M7" s="0">
        <f>F7+G7+H7+I7+J7+K7+L7</f>
      </c>
      <c r="N7" s="4">
        <f>(CommissionSales!K388*CommissionSales!J388)</f>
      </c>
      <c r="O7" s="4">
        <f>(CommissionSales!L388*CommissionSales!J388)</f>
      </c>
      <c r="P7" s="4">
        <f>(CommissionSales!M388*CommissionSales!J388)</f>
      </c>
      <c r="Q7" s="4">
        <f>(CommissionSales!N388*CommissionSales!J388)</f>
      </c>
      <c r="R7" s="4">
        <f>(CommissionSales!O388*CommissionSales!J388)</f>
      </c>
      <c r="S7" s="4">
        <f>(CommissionSales!P388*CommissionSales!J388)</f>
      </c>
      <c r="T7" s="4">
        <f>(CommissionSales!Q388*CommissionSales!J388)</f>
      </c>
      <c r="U7" s="4">
        <f>(CommissionSales!K388*CommissionSales!J388)+(CommissionSales!L388*CommissionSales!J388)+(CommissionSales!M388*CommissionSales!J388)+(CommissionSales!N388*CommissionSales!J388)+(CommissionSales!O388*CommissionSales!J388)+(CommissionSales!P388*CommissionSales!J388)+(CommissionSales!Q388*CommissionSales!J388)</f>
      </c>
      <c r="V7" s="4">
        <f>((CommissionSales!K388*CommissionSales!J388)*(CommissionSales!I388/100))+((CommissionSales!L388*CommissionSales!J388)*(CommissionSales!I388/100))+((CommissionSales!M388*CommissionSales!J388)*(CommissionSales!I388/100))+((CommissionSales!N388*CommissionSales!J388)*(CommissionSales!I388/100))+((CommissionSales!O388*CommissionSales!J388)*(CommissionSales!I388/100))+((CommissionSales!P388*CommissionSales!J388)*(CommissionSales!I388/100))+((CommissionSales!Q388*CommissionSales!J388)*(CommissionSales!I388/100))</f>
      </c>
      <c r="W7" s="4">
        <f>(U7 - V7)</f>
      </c>
    </row>
    <row r="8">
      <c r="A8" s="0" t="s">
        <v>38</v>
      </c>
      <c r="B8" s="0" t="s">
        <v>608</v>
      </c>
      <c r="C8" s="0" t="s">
        <v>610</v>
      </c>
      <c r="D8" s="0">
        <f>CommissionSales!I389</f>
      </c>
      <c r="E8" s="0">
        <f>CommissionSales!J389</f>
      </c>
      <c r="F8" s="0">
        <f>CommissionSales!K389</f>
      </c>
      <c r="G8" s="0">
        <f>CommissionSales!L389</f>
      </c>
      <c r="H8" s="0">
        <f>CommissionSales!M389</f>
      </c>
      <c r="I8" s="0">
        <f>CommissionSales!N389</f>
      </c>
      <c r="J8" s="0">
        <f>CommissionSales!O389</f>
      </c>
      <c r="K8" s="0">
        <f>CommissionSales!P389</f>
      </c>
      <c r="L8" s="0">
        <f>CommissionSales!Q389</f>
      </c>
      <c r="M8" s="0">
        <f>F8+G8+H8+I8+J8+K8+L8</f>
      </c>
      <c r="N8" s="4">
        <f>(CommissionSales!K389*CommissionSales!J389)</f>
      </c>
      <c r="O8" s="4">
        <f>(CommissionSales!L389*CommissionSales!J389)</f>
      </c>
      <c r="P8" s="4">
        <f>(CommissionSales!M389*CommissionSales!J389)</f>
      </c>
      <c r="Q8" s="4">
        <f>(CommissionSales!N389*CommissionSales!J389)</f>
      </c>
      <c r="R8" s="4">
        <f>(CommissionSales!O389*CommissionSales!J389)</f>
      </c>
      <c r="S8" s="4">
        <f>(CommissionSales!P389*CommissionSales!J389)</f>
      </c>
      <c r="T8" s="4">
        <f>(CommissionSales!Q389*CommissionSales!J389)</f>
      </c>
      <c r="U8" s="4">
        <f>(CommissionSales!K389*CommissionSales!J389)+(CommissionSales!L389*CommissionSales!J389)+(CommissionSales!M389*CommissionSales!J389)+(CommissionSales!N389*CommissionSales!J389)+(CommissionSales!O389*CommissionSales!J389)+(CommissionSales!P389*CommissionSales!J389)+(CommissionSales!Q389*CommissionSales!J389)</f>
      </c>
      <c r="V8" s="4">
        <f>((CommissionSales!K389*CommissionSales!J389)*(CommissionSales!I389/100))+((CommissionSales!L389*CommissionSales!J389)*(CommissionSales!I389/100))+((CommissionSales!M389*CommissionSales!J389)*(CommissionSales!I389/100))+((CommissionSales!N389*CommissionSales!J389)*(CommissionSales!I389/100))+((CommissionSales!O389*CommissionSales!J389)*(CommissionSales!I389/100))+((CommissionSales!P389*CommissionSales!J389)*(CommissionSales!I389/100))+((CommissionSales!Q389*CommissionSales!J389)*(CommissionSales!I389/100))</f>
      </c>
      <c r="W8" s="4">
        <f>(U8 - V8)</f>
      </c>
    </row>
    <row r="9">
      <c r="A9" s="0" t="s">
        <v>38</v>
      </c>
      <c r="B9" s="0" t="s">
        <v>611</v>
      </c>
      <c r="C9" s="0" t="s">
        <v>613</v>
      </c>
      <c r="D9" s="0">
        <f>CommissionSales!I390</f>
      </c>
      <c r="E9" s="0">
        <f>CommissionSales!J390</f>
      </c>
      <c r="F9" s="0">
        <f>CommissionSales!K390</f>
      </c>
      <c r="G9" s="0">
        <f>CommissionSales!L390</f>
      </c>
      <c r="H9" s="0">
        <f>CommissionSales!M390</f>
      </c>
      <c r="I9" s="0">
        <f>CommissionSales!N390</f>
      </c>
      <c r="J9" s="0">
        <f>CommissionSales!O390</f>
      </c>
      <c r="K9" s="0">
        <f>CommissionSales!P390</f>
      </c>
      <c r="L9" s="0">
        <f>CommissionSales!Q390</f>
      </c>
      <c r="M9" s="0">
        <f>F9+G9+H9+I9+J9+K9+L9</f>
      </c>
      <c r="N9" s="4">
        <f>(CommissionSales!K390*CommissionSales!J390)</f>
      </c>
      <c r="O9" s="4">
        <f>(CommissionSales!L390*CommissionSales!J390)</f>
      </c>
      <c r="P9" s="4">
        <f>(CommissionSales!M390*CommissionSales!J390)</f>
      </c>
      <c r="Q9" s="4">
        <f>(CommissionSales!N390*CommissionSales!J390)</f>
      </c>
      <c r="R9" s="4">
        <f>(CommissionSales!O390*CommissionSales!J390)</f>
      </c>
      <c r="S9" s="4">
        <f>(CommissionSales!P390*CommissionSales!J390)</f>
      </c>
      <c r="T9" s="4">
        <f>(CommissionSales!Q390*CommissionSales!J390)</f>
      </c>
      <c r="U9" s="4">
        <f>(CommissionSales!K390*CommissionSales!J390)+(CommissionSales!L390*CommissionSales!J390)+(CommissionSales!M390*CommissionSales!J390)+(CommissionSales!N390*CommissionSales!J390)+(CommissionSales!O390*CommissionSales!J390)+(CommissionSales!P390*CommissionSales!J390)+(CommissionSales!Q390*CommissionSales!J390)</f>
      </c>
      <c r="V9" s="4">
        <f>((CommissionSales!K390*CommissionSales!J390)*(CommissionSales!I390/100))+((CommissionSales!L390*CommissionSales!J390)*(CommissionSales!I390/100))+((CommissionSales!M390*CommissionSales!J390)*(CommissionSales!I390/100))+((CommissionSales!N390*CommissionSales!J390)*(CommissionSales!I390/100))+((CommissionSales!O390*CommissionSales!J390)*(CommissionSales!I390/100))+((CommissionSales!P390*CommissionSales!J390)*(CommissionSales!I390/100))+((CommissionSales!Q390*CommissionSales!J390)*(CommissionSales!I390/100))</f>
      </c>
      <c r="W9" s="4">
        <f>(U9 - V9)</f>
      </c>
    </row>
    <row r="10">
      <c r="A10" s="0" t="s">
        <v>38</v>
      </c>
      <c r="B10" s="0" t="s">
        <v>614</v>
      </c>
      <c r="C10" s="0" t="s">
        <v>616</v>
      </c>
      <c r="D10" s="0">
        <f>CommissionSales!I391</f>
      </c>
      <c r="E10" s="0">
        <f>CommissionSales!J391</f>
      </c>
      <c r="F10" s="0">
        <f>CommissionSales!K391</f>
      </c>
      <c r="G10" s="0">
        <f>CommissionSales!L391</f>
      </c>
      <c r="H10" s="0">
        <f>CommissionSales!M391</f>
      </c>
      <c r="I10" s="0">
        <f>CommissionSales!N391</f>
      </c>
      <c r="J10" s="0">
        <f>CommissionSales!O391</f>
      </c>
      <c r="K10" s="0">
        <f>CommissionSales!P391</f>
      </c>
      <c r="L10" s="0">
        <f>CommissionSales!Q391</f>
      </c>
      <c r="M10" s="0">
        <f>F10+G10+H10+I10+J10+K10+L10</f>
      </c>
      <c r="N10" s="4">
        <f>(CommissionSales!K391*CommissionSales!J391)</f>
      </c>
      <c r="O10" s="4">
        <f>(CommissionSales!L391*CommissionSales!J391)</f>
      </c>
      <c r="P10" s="4">
        <f>(CommissionSales!M391*CommissionSales!J391)</f>
      </c>
      <c r="Q10" s="4">
        <f>(CommissionSales!N391*CommissionSales!J391)</f>
      </c>
      <c r="R10" s="4">
        <f>(CommissionSales!O391*CommissionSales!J391)</f>
      </c>
      <c r="S10" s="4">
        <f>(CommissionSales!P391*CommissionSales!J391)</f>
      </c>
      <c r="T10" s="4">
        <f>(CommissionSales!Q391*CommissionSales!J391)</f>
      </c>
      <c r="U10" s="4">
        <f>(CommissionSales!K391*CommissionSales!J391)+(CommissionSales!L391*CommissionSales!J391)+(CommissionSales!M391*CommissionSales!J391)+(CommissionSales!N391*CommissionSales!J391)+(CommissionSales!O391*CommissionSales!J391)+(CommissionSales!P391*CommissionSales!J391)+(CommissionSales!Q391*CommissionSales!J391)</f>
      </c>
      <c r="V10" s="4">
        <f>((CommissionSales!K391*CommissionSales!J391)*(CommissionSales!I391/100))+((CommissionSales!L391*CommissionSales!J391)*(CommissionSales!I391/100))+((CommissionSales!M391*CommissionSales!J391)*(CommissionSales!I391/100))+((CommissionSales!N391*CommissionSales!J391)*(CommissionSales!I391/100))+((CommissionSales!O391*CommissionSales!J391)*(CommissionSales!I391/100))+((CommissionSales!P391*CommissionSales!J391)*(CommissionSales!I391/100))+((CommissionSales!Q391*CommissionSales!J391)*(CommissionSales!I391/100))</f>
      </c>
      <c r="W10" s="4">
        <f>(U10 - V10)</f>
      </c>
    </row>
    <row r="11">
      <c r="A11" s="0" t="s">
        <v>38</v>
      </c>
      <c r="B11" s="0" t="s">
        <v>617</v>
      </c>
      <c r="C11" s="0" t="s">
        <v>619</v>
      </c>
      <c r="D11" s="0">
        <f>CommissionSales!I392</f>
      </c>
      <c r="E11" s="0">
        <f>CommissionSales!J392</f>
      </c>
      <c r="F11" s="0">
        <f>CommissionSales!K392</f>
      </c>
      <c r="G11" s="0">
        <f>CommissionSales!L392</f>
      </c>
      <c r="H11" s="0">
        <f>CommissionSales!M392</f>
      </c>
      <c r="I11" s="0">
        <f>CommissionSales!N392</f>
      </c>
      <c r="J11" s="0">
        <f>CommissionSales!O392</f>
      </c>
      <c r="K11" s="0">
        <f>CommissionSales!P392</f>
      </c>
      <c r="L11" s="0">
        <f>CommissionSales!Q392</f>
      </c>
      <c r="M11" s="0">
        <f>F11+G11+H11+I11+J11+K11+L11</f>
      </c>
      <c r="N11" s="4">
        <f>(CommissionSales!K392*CommissionSales!J392)</f>
      </c>
      <c r="O11" s="4">
        <f>(CommissionSales!L392*CommissionSales!J392)</f>
      </c>
      <c r="P11" s="4">
        <f>(CommissionSales!M392*CommissionSales!J392)</f>
      </c>
      <c r="Q11" s="4">
        <f>(CommissionSales!N392*CommissionSales!J392)</f>
      </c>
      <c r="R11" s="4">
        <f>(CommissionSales!O392*CommissionSales!J392)</f>
      </c>
      <c r="S11" s="4">
        <f>(CommissionSales!P392*CommissionSales!J392)</f>
      </c>
      <c r="T11" s="4">
        <f>(CommissionSales!Q392*CommissionSales!J392)</f>
      </c>
      <c r="U11" s="4">
        <f>(CommissionSales!K392*CommissionSales!J392)+(CommissionSales!L392*CommissionSales!J392)+(CommissionSales!M392*CommissionSales!J392)+(CommissionSales!N392*CommissionSales!J392)+(CommissionSales!O392*CommissionSales!J392)+(CommissionSales!P392*CommissionSales!J392)+(CommissionSales!Q392*CommissionSales!J392)</f>
      </c>
      <c r="V11" s="4">
        <f>((CommissionSales!K392*CommissionSales!J392)*(CommissionSales!I392/100))+((CommissionSales!L392*CommissionSales!J392)*(CommissionSales!I392/100))+((CommissionSales!M392*CommissionSales!J392)*(CommissionSales!I392/100))+((CommissionSales!N392*CommissionSales!J392)*(CommissionSales!I392/100))+((CommissionSales!O392*CommissionSales!J392)*(CommissionSales!I392/100))+((CommissionSales!P392*CommissionSales!J392)*(CommissionSales!I392/100))+((CommissionSales!Q392*CommissionSales!J392)*(CommissionSales!I392/100))</f>
      </c>
      <c r="W11" s="4">
        <f>(U11 - V11)</f>
      </c>
    </row>
    <row r="12">
      <c r="A12" s="0" t="s">
        <v>38</v>
      </c>
      <c r="B12" s="0" t="s">
        <v>620</v>
      </c>
      <c r="C12" s="0" t="s">
        <v>622</v>
      </c>
      <c r="D12" s="0">
        <f>CommissionSales!I393</f>
      </c>
      <c r="E12" s="0">
        <f>CommissionSales!J393</f>
      </c>
      <c r="F12" s="0">
        <f>CommissionSales!K393</f>
      </c>
      <c r="G12" s="0">
        <f>CommissionSales!L393</f>
      </c>
      <c r="H12" s="0">
        <f>CommissionSales!M393</f>
      </c>
      <c r="I12" s="0">
        <f>CommissionSales!N393</f>
      </c>
      <c r="J12" s="0">
        <f>CommissionSales!O393</f>
      </c>
      <c r="K12" s="0">
        <f>CommissionSales!P393</f>
      </c>
      <c r="L12" s="0">
        <f>CommissionSales!Q393</f>
      </c>
      <c r="M12" s="0">
        <f>F12+G12+H12+I12+J12+K12+L12</f>
      </c>
      <c r="N12" s="4">
        <f>(CommissionSales!K393*CommissionSales!J393)</f>
      </c>
      <c r="O12" s="4">
        <f>(CommissionSales!L393*CommissionSales!J393)</f>
      </c>
      <c r="P12" s="4">
        <f>(CommissionSales!M393*CommissionSales!J393)</f>
      </c>
      <c r="Q12" s="4">
        <f>(CommissionSales!N393*CommissionSales!J393)</f>
      </c>
      <c r="R12" s="4">
        <f>(CommissionSales!O393*CommissionSales!J393)</f>
      </c>
      <c r="S12" s="4">
        <f>(CommissionSales!P393*CommissionSales!J393)</f>
      </c>
      <c r="T12" s="4">
        <f>(CommissionSales!Q393*CommissionSales!J393)</f>
      </c>
      <c r="U12" s="4">
        <f>(CommissionSales!K393*CommissionSales!J393)+(CommissionSales!L393*CommissionSales!J393)+(CommissionSales!M393*CommissionSales!J393)+(CommissionSales!N393*CommissionSales!J393)+(CommissionSales!O393*CommissionSales!J393)+(CommissionSales!P393*CommissionSales!J393)+(CommissionSales!Q393*CommissionSales!J393)</f>
      </c>
      <c r="V12" s="4">
        <f>((CommissionSales!K393*CommissionSales!J393)*(CommissionSales!I393/100))+((CommissionSales!L393*CommissionSales!J393)*(CommissionSales!I393/100))+((CommissionSales!M393*CommissionSales!J393)*(CommissionSales!I393/100))+((CommissionSales!N393*CommissionSales!J393)*(CommissionSales!I393/100))+((CommissionSales!O393*CommissionSales!J393)*(CommissionSales!I393/100))+((CommissionSales!P393*CommissionSales!J393)*(CommissionSales!I393/100))+((CommissionSales!Q393*CommissionSales!J393)*(CommissionSales!I393/100))</f>
      </c>
      <c r="W12" s="4">
        <f>(U12 - V12)</f>
      </c>
    </row>
    <row r="13">
      <c r="A13" s="0" t="s">
        <v>38</v>
      </c>
      <c r="B13" s="0" t="s">
        <v>623</v>
      </c>
      <c r="C13" s="0" t="s">
        <v>625</v>
      </c>
      <c r="D13" s="0">
        <f>CommissionSales!I394</f>
      </c>
      <c r="E13" s="0">
        <f>CommissionSales!J394</f>
      </c>
      <c r="F13" s="0">
        <f>CommissionSales!K394</f>
      </c>
      <c r="G13" s="0">
        <f>CommissionSales!L394</f>
      </c>
      <c r="H13" s="0">
        <f>CommissionSales!M394</f>
      </c>
      <c r="I13" s="0">
        <f>CommissionSales!N394</f>
      </c>
      <c r="J13" s="0">
        <f>CommissionSales!O394</f>
      </c>
      <c r="K13" s="0">
        <f>CommissionSales!P394</f>
      </c>
      <c r="L13" s="0">
        <f>CommissionSales!Q394</f>
      </c>
      <c r="M13" s="0">
        <f>F13+G13+H13+I13+J13+K13+L13</f>
      </c>
      <c r="N13" s="4">
        <f>(CommissionSales!K394*CommissionSales!J394)</f>
      </c>
      <c r="O13" s="4">
        <f>(CommissionSales!L394*CommissionSales!J394)</f>
      </c>
      <c r="P13" s="4">
        <f>(CommissionSales!M394*CommissionSales!J394)</f>
      </c>
      <c r="Q13" s="4">
        <f>(CommissionSales!N394*CommissionSales!J394)</f>
      </c>
      <c r="R13" s="4">
        <f>(CommissionSales!O394*CommissionSales!J394)</f>
      </c>
      <c r="S13" s="4">
        <f>(CommissionSales!P394*CommissionSales!J394)</f>
      </c>
      <c r="T13" s="4">
        <f>(CommissionSales!Q394*CommissionSales!J394)</f>
      </c>
      <c r="U13" s="4">
        <f>(CommissionSales!K394*CommissionSales!J394)+(CommissionSales!L394*CommissionSales!J394)+(CommissionSales!M394*CommissionSales!J394)+(CommissionSales!N394*CommissionSales!J394)+(CommissionSales!O394*CommissionSales!J394)+(CommissionSales!P394*CommissionSales!J394)+(CommissionSales!Q394*CommissionSales!J394)</f>
      </c>
      <c r="V13" s="4">
        <f>((CommissionSales!K394*CommissionSales!J394)*(CommissionSales!I394/100))+((CommissionSales!L394*CommissionSales!J394)*(CommissionSales!I394/100))+((CommissionSales!M394*CommissionSales!J394)*(CommissionSales!I394/100))+((CommissionSales!N394*CommissionSales!J394)*(CommissionSales!I394/100))+((CommissionSales!O394*CommissionSales!J394)*(CommissionSales!I394/100))+((CommissionSales!P394*CommissionSales!J394)*(CommissionSales!I394/100))+((CommissionSales!Q394*CommissionSales!J394)*(CommissionSales!I394/100))</f>
      </c>
      <c r="W13" s="4">
        <f>(U13 - V13)</f>
      </c>
    </row>
    <row r="14">
      <c r="A14" s="0" t="s">
        <v>38</v>
      </c>
      <c r="B14" s="0" t="s">
        <v>626</v>
      </c>
      <c r="C14" s="0" t="s">
        <v>628</v>
      </c>
      <c r="D14" s="0">
        <f>CommissionSales!I395</f>
      </c>
      <c r="E14" s="0">
        <f>CommissionSales!J395</f>
      </c>
      <c r="F14" s="0">
        <f>CommissionSales!K395</f>
      </c>
      <c r="G14" s="0">
        <f>CommissionSales!L395</f>
      </c>
      <c r="H14" s="0">
        <f>CommissionSales!M395</f>
      </c>
      <c r="I14" s="0">
        <f>CommissionSales!N395</f>
      </c>
      <c r="J14" s="0">
        <f>CommissionSales!O395</f>
      </c>
      <c r="K14" s="0">
        <f>CommissionSales!P395</f>
      </c>
      <c r="L14" s="0">
        <f>CommissionSales!Q395</f>
      </c>
      <c r="M14" s="0">
        <f>F14+G14+H14+I14+J14+K14+L14</f>
      </c>
      <c r="N14" s="4">
        <f>(CommissionSales!K395*CommissionSales!J395)</f>
      </c>
      <c r="O14" s="4">
        <f>(CommissionSales!L395*CommissionSales!J395)</f>
      </c>
      <c r="P14" s="4">
        <f>(CommissionSales!M395*CommissionSales!J395)</f>
      </c>
      <c r="Q14" s="4">
        <f>(CommissionSales!N395*CommissionSales!J395)</f>
      </c>
      <c r="R14" s="4">
        <f>(CommissionSales!O395*CommissionSales!J395)</f>
      </c>
      <c r="S14" s="4">
        <f>(CommissionSales!P395*CommissionSales!J395)</f>
      </c>
      <c r="T14" s="4">
        <f>(CommissionSales!Q395*CommissionSales!J395)</f>
      </c>
      <c r="U14" s="4">
        <f>(CommissionSales!K395*CommissionSales!J395)+(CommissionSales!L395*CommissionSales!J395)+(CommissionSales!M395*CommissionSales!J395)+(CommissionSales!N395*CommissionSales!J395)+(CommissionSales!O395*CommissionSales!J395)+(CommissionSales!P395*CommissionSales!J395)+(CommissionSales!Q395*CommissionSales!J395)</f>
      </c>
      <c r="V14" s="4">
        <f>((CommissionSales!K395*CommissionSales!J395)*(CommissionSales!I395/100))+((CommissionSales!L395*CommissionSales!J395)*(CommissionSales!I395/100))+((CommissionSales!M395*CommissionSales!J395)*(CommissionSales!I395/100))+((CommissionSales!N395*CommissionSales!J395)*(CommissionSales!I395/100))+((CommissionSales!O395*CommissionSales!J395)*(CommissionSales!I395/100))+((CommissionSales!P395*CommissionSales!J395)*(CommissionSales!I395/100))+((CommissionSales!Q395*CommissionSales!J395)*(CommissionSales!I395/100))</f>
      </c>
      <c r="W14" s="4">
        <f>(U14 - V14)</f>
      </c>
    </row>
    <row r="15">
      <c r="A15" s="0" t="s">
        <v>38</v>
      </c>
      <c r="B15" s="0" t="s">
        <v>629</v>
      </c>
      <c r="C15" s="0" t="s">
        <v>631</v>
      </c>
      <c r="D15" s="0">
        <f>CommissionSales!I396</f>
      </c>
      <c r="E15" s="0">
        <f>CommissionSales!J396</f>
      </c>
      <c r="F15" s="0">
        <f>CommissionSales!K396</f>
      </c>
      <c r="G15" s="0">
        <f>CommissionSales!L396</f>
      </c>
      <c r="H15" s="0">
        <f>CommissionSales!M396</f>
      </c>
      <c r="I15" s="0">
        <f>CommissionSales!N396</f>
      </c>
      <c r="J15" s="0">
        <f>CommissionSales!O396</f>
      </c>
      <c r="K15" s="0">
        <f>CommissionSales!P396</f>
      </c>
      <c r="L15" s="0">
        <f>CommissionSales!Q396</f>
      </c>
      <c r="M15" s="0">
        <f>F15+G15+H15+I15+J15+K15+L15</f>
      </c>
      <c r="N15" s="4">
        <f>(CommissionSales!K396*CommissionSales!J396)</f>
      </c>
      <c r="O15" s="4">
        <f>(CommissionSales!L396*CommissionSales!J396)</f>
      </c>
      <c r="P15" s="4">
        <f>(CommissionSales!M396*CommissionSales!J396)</f>
      </c>
      <c r="Q15" s="4">
        <f>(CommissionSales!N396*CommissionSales!J396)</f>
      </c>
      <c r="R15" s="4">
        <f>(CommissionSales!O396*CommissionSales!J396)</f>
      </c>
      <c r="S15" s="4">
        <f>(CommissionSales!P396*CommissionSales!J396)</f>
      </c>
      <c r="T15" s="4">
        <f>(CommissionSales!Q396*CommissionSales!J396)</f>
      </c>
      <c r="U15" s="4">
        <f>(CommissionSales!K396*CommissionSales!J396)+(CommissionSales!L396*CommissionSales!J396)+(CommissionSales!M396*CommissionSales!J396)+(CommissionSales!N396*CommissionSales!J396)+(CommissionSales!O396*CommissionSales!J396)+(CommissionSales!P396*CommissionSales!J396)+(CommissionSales!Q396*CommissionSales!J396)</f>
      </c>
      <c r="V15" s="4">
        <f>((CommissionSales!K396*CommissionSales!J396)*(CommissionSales!I396/100))+((CommissionSales!L396*CommissionSales!J396)*(CommissionSales!I396/100))+((CommissionSales!M396*CommissionSales!J396)*(CommissionSales!I396/100))+((CommissionSales!N396*CommissionSales!J396)*(CommissionSales!I396/100))+((CommissionSales!O396*CommissionSales!J396)*(CommissionSales!I396/100))+((CommissionSales!P396*CommissionSales!J396)*(CommissionSales!I396/100))+((CommissionSales!Q396*CommissionSales!J396)*(CommissionSales!I396/100))</f>
      </c>
      <c r="W15" s="4">
        <f>(U15 - V15)</f>
      </c>
    </row>
    <row r="16">
      <c r="A16" s="0" t="s">
        <v>38</v>
      </c>
      <c r="B16" s="0" t="s">
        <v>629</v>
      </c>
      <c r="C16" s="0" t="s">
        <v>631</v>
      </c>
      <c r="D16" s="0">
        <f>CommissionSales!I397</f>
      </c>
      <c r="E16" s="0">
        <f>CommissionSales!J397</f>
      </c>
      <c r="F16" s="0">
        <f>CommissionSales!K397</f>
      </c>
      <c r="G16" s="0">
        <f>CommissionSales!L397</f>
      </c>
      <c r="H16" s="0">
        <f>CommissionSales!M397</f>
      </c>
      <c r="I16" s="0">
        <f>CommissionSales!N397</f>
      </c>
      <c r="J16" s="0">
        <f>CommissionSales!O397</f>
      </c>
      <c r="K16" s="0">
        <f>CommissionSales!P397</f>
      </c>
      <c r="L16" s="0">
        <f>CommissionSales!Q397</f>
      </c>
      <c r="M16" s="0">
        <f>F16+G16+H16+I16+J16+K16+L16</f>
      </c>
      <c r="N16" s="4">
        <f>(CommissionSales!K397*CommissionSales!J397)</f>
      </c>
      <c r="O16" s="4">
        <f>(CommissionSales!L397*CommissionSales!J397)</f>
      </c>
      <c r="P16" s="4">
        <f>(CommissionSales!M397*CommissionSales!J397)</f>
      </c>
      <c r="Q16" s="4">
        <f>(CommissionSales!N397*CommissionSales!J397)</f>
      </c>
      <c r="R16" s="4">
        <f>(CommissionSales!O397*CommissionSales!J397)</f>
      </c>
      <c r="S16" s="4">
        <f>(CommissionSales!P397*CommissionSales!J397)</f>
      </c>
      <c r="T16" s="4">
        <f>(CommissionSales!Q397*CommissionSales!J397)</f>
      </c>
      <c r="U16" s="4">
        <f>(CommissionSales!K397*CommissionSales!J397)+(CommissionSales!L397*CommissionSales!J397)+(CommissionSales!M397*CommissionSales!J397)+(CommissionSales!N397*CommissionSales!J397)+(CommissionSales!O397*CommissionSales!J397)+(CommissionSales!P397*CommissionSales!J397)+(CommissionSales!Q397*CommissionSales!J397)</f>
      </c>
      <c r="V16" s="4">
        <f>((CommissionSales!K397*CommissionSales!J397)*(CommissionSales!I397/100))+((CommissionSales!L397*CommissionSales!J397)*(CommissionSales!I397/100))+((CommissionSales!M397*CommissionSales!J397)*(CommissionSales!I397/100))+((CommissionSales!N397*CommissionSales!J397)*(CommissionSales!I397/100))+((CommissionSales!O397*CommissionSales!J397)*(CommissionSales!I397/100))+((CommissionSales!P397*CommissionSales!J397)*(CommissionSales!I397/100))+((CommissionSales!Q397*CommissionSales!J397)*(CommissionSales!I397/100))</f>
      </c>
      <c r="W16" s="4">
        <f>(U16 - V16)</f>
      </c>
    </row>
    <row r="17">
      <c r="A17" s="0" t="s">
        <v>38</v>
      </c>
      <c r="B17" s="0" t="s">
        <v>629</v>
      </c>
      <c r="C17" s="0" t="s">
        <v>631</v>
      </c>
      <c r="D17" s="0">
        <f>CommissionSales!I398</f>
      </c>
      <c r="E17" s="0">
        <f>CommissionSales!J398</f>
      </c>
      <c r="F17" s="0">
        <f>CommissionSales!K398</f>
      </c>
      <c r="G17" s="0">
        <f>CommissionSales!L398</f>
      </c>
      <c r="H17" s="0">
        <f>CommissionSales!M398</f>
      </c>
      <c r="I17" s="0">
        <f>CommissionSales!N398</f>
      </c>
      <c r="J17" s="0">
        <f>CommissionSales!O398</f>
      </c>
      <c r="K17" s="0">
        <f>CommissionSales!P398</f>
      </c>
      <c r="L17" s="0">
        <f>CommissionSales!Q398</f>
      </c>
      <c r="M17" s="0">
        <f>F17+G17+H17+I17+J17+K17+L17</f>
      </c>
      <c r="N17" s="4">
        <f>(CommissionSales!K398*CommissionSales!J398)</f>
      </c>
      <c r="O17" s="4">
        <f>(CommissionSales!L398*CommissionSales!J398)</f>
      </c>
      <c r="P17" s="4">
        <f>(CommissionSales!M398*CommissionSales!J398)</f>
      </c>
      <c r="Q17" s="4">
        <f>(CommissionSales!N398*CommissionSales!J398)</f>
      </c>
      <c r="R17" s="4">
        <f>(CommissionSales!O398*CommissionSales!J398)</f>
      </c>
      <c r="S17" s="4">
        <f>(CommissionSales!P398*CommissionSales!J398)</f>
      </c>
      <c r="T17" s="4">
        <f>(CommissionSales!Q398*CommissionSales!J398)</f>
      </c>
      <c r="U17" s="4">
        <f>(CommissionSales!K398*CommissionSales!J398)+(CommissionSales!L398*CommissionSales!J398)+(CommissionSales!M398*CommissionSales!J398)+(CommissionSales!N398*CommissionSales!J398)+(CommissionSales!O398*CommissionSales!J398)+(CommissionSales!P398*CommissionSales!J398)+(CommissionSales!Q398*CommissionSales!J398)</f>
      </c>
      <c r="V17" s="4">
        <f>((CommissionSales!K398*CommissionSales!J398)*(CommissionSales!I398/100))+((CommissionSales!L398*CommissionSales!J398)*(CommissionSales!I398/100))+((CommissionSales!M398*CommissionSales!J398)*(CommissionSales!I398/100))+((CommissionSales!N398*CommissionSales!J398)*(CommissionSales!I398/100))+((CommissionSales!O398*CommissionSales!J398)*(CommissionSales!I398/100))+((CommissionSales!P398*CommissionSales!J398)*(CommissionSales!I398/100))+((CommissionSales!Q398*CommissionSales!J398)*(CommissionSales!I398/100))</f>
      </c>
      <c r="W17" s="4">
        <f>(U17 - V17)</f>
      </c>
    </row>
    <row r="18">
      <c r="A18" s="0" t="s">
        <v>38</v>
      </c>
      <c r="B18" s="0" t="s">
        <v>632</v>
      </c>
      <c r="C18" s="0" t="s">
        <v>634</v>
      </c>
      <c r="D18" s="0">
        <f>CommissionSales!I399</f>
      </c>
      <c r="E18" s="0">
        <f>CommissionSales!J399</f>
      </c>
      <c r="F18" s="0">
        <f>CommissionSales!K399</f>
      </c>
      <c r="G18" s="0">
        <f>CommissionSales!L399</f>
      </c>
      <c r="H18" s="0">
        <f>CommissionSales!M399</f>
      </c>
      <c r="I18" s="0">
        <f>CommissionSales!N399</f>
      </c>
      <c r="J18" s="0">
        <f>CommissionSales!O399</f>
      </c>
      <c r="K18" s="0">
        <f>CommissionSales!P399</f>
      </c>
      <c r="L18" s="0">
        <f>CommissionSales!Q399</f>
      </c>
      <c r="M18" s="0">
        <f>F18+G18+H18+I18+J18+K18+L18</f>
      </c>
      <c r="N18" s="4">
        <f>(CommissionSales!K399*CommissionSales!J399)</f>
      </c>
      <c r="O18" s="4">
        <f>(CommissionSales!L399*CommissionSales!J399)</f>
      </c>
      <c r="P18" s="4">
        <f>(CommissionSales!M399*CommissionSales!J399)</f>
      </c>
      <c r="Q18" s="4">
        <f>(CommissionSales!N399*CommissionSales!J399)</f>
      </c>
      <c r="R18" s="4">
        <f>(CommissionSales!O399*CommissionSales!J399)</f>
      </c>
      <c r="S18" s="4">
        <f>(CommissionSales!P399*CommissionSales!J399)</f>
      </c>
      <c r="T18" s="4">
        <f>(CommissionSales!Q399*CommissionSales!J399)</f>
      </c>
      <c r="U18" s="4">
        <f>(CommissionSales!K399*CommissionSales!J399)+(CommissionSales!L399*CommissionSales!J399)+(CommissionSales!M399*CommissionSales!J399)+(CommissionSales!N399*CommissionSales!J399)+(CommissionSales!O399*CommissionSales!J399)+(CommissionSales!P399*CommissionSales!J399)+(CommissionSales!Q399*CommissionSales!J399)</f>
      </c>
      <c r="V18" s="4">
        <f>((CommissionSales!K399*CommissionSales!J399)*(CommissionSales!I399/100))+((CommissionSales!L399*CommissionSales!J399)*(CommissionSales!I399/100))+((CommissionSales!M399*CommissionSales!J399)*(CommissionSales!I399/100))+((CommissionSales!N399*CommissionSales!J399)*(CommissionSales!I399/100))+((CommissionSales!O399*CommissionSales!J399)*(CommissionSales!I399/100))+((CommissionSales!P399*CommissionSales!J399)*(CommissionSales!I399/100))+((CommissionSales!Q399*CommissionSales!J399)*(CommissionSales!I399/100))</f>
      </c>
      <c r="W18" s="4">
        <f>(U18 - V18)</f>
      </c>
    </row>
    <row r="19">
      <c r="A19" s="0" t="s">
        <v>38</v>
      </c>
      <c r="B19" s="0" t="s">
        <v>635</v>
      </c>
      <c r="C19" s="0" t="s">
        <v>637</v>
      </c>
      <c r="D19" s="0">
        <f>CommissionSales!I400</f>
      </c>
      <c r="E19" s="0">
        <f>CommissionSales!J400</f>
      </c>
      <c r="F19" s="0">
        <f>CommissionSales!K400</f>
      </c>
      <c r="G19" s="0">
        <f>CommissionSales!L400</f>
      </c>
      <c r="H19" s="0">
        <f>CommissionSales!M400</f>
      </c>
      <c r="I19" s="0">
        <f>CommissionSales!N400</f>
      </c>
      <c r="J19" s="0">
        <f>CommissionSales!O400</f>
      </c>
      <c r="K19" s="0">
        <f>CommissionSales!P400</f>
      </c>
      <c r="L19" s="0">
        <f>CommissionSales!Q400</f>
      </c>
      <c r="M19" s="0">
        <f>F19+G19+H19+I19+J19+K19+L19</f>
      </c>
      <c r="N19" s="4">
        <f>(CommissionSales!K400*CommissionSales!J400)</f>
      </c>
      <c r="O19" s="4">
        <f>(CommissionSales!L400*CommissionSales!J400)</f>
      </c>
      <c r="P19" s="4">
        <f>(CommissionSales!M400*CommissionSales!J400)</f>
      </c>
      <c r="Q19" s="4">
        <f>(CommissionSales!N400*CommissionSales!J400)</f>
      </c>
      <c r="R19" s="4">
        <f>(CommissionSales!O400*CommissionSales!J400)</f>
      </c>
      <c r="S19" s="4">
        <f>(CommissionSales!P400*CommissionSales!J400)</f>
      </c>
      <c r="T19" s="4">
        <f>(CommissionSales!Q400*CommissionSales!J400)</f>
      </c>
      <c r="U19" s="4">
        <f>(CommissionSales!K400*CommissionSales!J400)+(CommissionSales!L400*CommissionSales!J400)+(CommissionSales!M400*CommissionSales!J400)+(CommissionSales!N400*CommissionSales!J400)+(CommissionSales!O400*CommissionSales!J400)+(CommissionSales!P400*CommissionSales!J400)+(CommissionSales!Q400*CommissionSales!J400)</f>
      </c>
      <c r="V19" s="4">
        <f>((CommissionSales!K400*CommissionSales!J400)*(CommissionSales!I400/100))+((CommissionSales!L400*CommissionSales!J400)*(CommissionSales!I400/100))+((CommissionSales!M400*CommissionSales!J400)*(CommissionSales!I400/100))+((CommissionSales!N400*CommissionSales!J400)*(CommissionSales!I400/100))+((CommissionSales!O400*CommissionSales!J400)*(CommissionSales!I400/100))+((CommissionSales!P400*CommissionSales!J400)*(CommissionSales!I400/100))+((CommissionSales!Q400*CommissionSales!J400)*(CommissionSales!I400/100))</f>
      </c>
      <c r="W19" s="4">
        <f>(U19 - V19)</f>
      </c>
    </row>
    <row r="20">
      <c r="A20" s="0" t="s">
        <v>38</v>
      </c>
      <c r="B20" s="0" t="s">
        <v>638</v>
      </c>
      <c r="C20" s="0" t="s">
        <v>640</v>
      </c>
      <c r="D20" s="0">
        <f>CommissionSales!I401</f>
      </c>
      <c r="E20" s="0">
        <f>CommissionSales!J401</f>
      </c>
      <c r="F20" s="0">
        <f>CommissionSales!K401</f>
      </c>
      <c r="G20" s="0">
        <f>CommissionSales!L401</f>
      </c>
      <c r="H20" s="0">
        <f>CommissionSales!M401</f>
      </c>
      <c r="I20" s="0">
        <f>CommissionSales!N401</f>
      </c>
      <c r="J20" s="0">
        <f>CommissionSales!O401</f>
      </c>
      <c r="K20" s="0">
        <f>CommissionSales!P401</f>
      </c>
      <c r="L20" s="0">
        <f>CommissionSales!Q401</f>
      </c>
      <c r="M20" s="0">
        <f>F20+G20+H20+I20+J20+K20+L20</f>
      </c>
      <c r="N20" s="4">
        <f>(CommissionSales!K401*CommissionSales!J401)</f>
      </c>
      <c r="O20" s="4">
        <f>(CommissionSales!L401*CommissionSales!J401)</f>
      </c>
      <c r="P20" s="4">
        <f>(CommissionSales!M401*CommissionSales!J401)</f>
      </c>
      <c r="Q20" s="4">
        <f>(CommissionSales!N401*CommissionSales!J401)</f>
      </c>
      <c r="R20" s="4">
        <f>(CommissionSales!O401*CommissionSales!J401)</f>
      </c>
      <c r="S20" s="4">
        <f>(CommissionSales!P401*CommissionSales!J401)</f>
      </c>
      <c r="T20" s="4">
        <f>(CommissionSales!Q401*CommissionSales!J401)</f>
      </c>
      <c r="U20" s="4">
        <f>(CommissionSales!K401*CommissionSales!J401)+(CommissionSales!L401*CommissionSales!J401)+(CommissionSales!M401*CommissionSales!J401)+(CommissionSales!N401*CommissionSales!J401)+(CommissionSales!O401*CommissionSales!J401)+(CommissionSales!P401*CommissionSales!J401)+(CommissionSales!Q401*CommissionSales!J401)</f>
      </c>
      <c r="V20" s="4">
        <f>((CommissionSales!K401*CommissionSales!J401)*(CommissionSales!I401/100))+((CommissionSales!L401*CommissionSales!J401)*(CommissionSales!I401/100))+((CommissionSales!M401*CommissionSales!J401)*(CommissionSales!I401/100))+((CommissionSales!N401*CommissionSales!J401)*(CommissionSales!I401/100))+((CommissionSales!O401*CommissionSales!J401)*(CommissionSales!I401/100))+((CommissionSales!P401*CommissionSales!J401)*(CommissionSales!I401/100))+((CommissionSales!Q401*CommissionSales!J401)*(CommissionSales!I401/100))</f>
      </c>
      <c r="W20" s="4">
        <f>(U20 - V20)</f>
      </c>
    </row>
    <row r="21">
      <c r="A21" s="0" t="s">
        <v>38</v>
      </c>
      <c r="B21" s="0" t="s">
        <v>641</v>
      </c>
      <c r="C21" s="0" t="s">
        <v>643</v>
      </c>
      <c r="D21" s="0">
        <f>CommissionSales!I402</f>
      </c>
      <c r="E21" s="0">
        <f>CommissionSales!J402</f>
      </c>
      <c r="F21" s="0">
        <f>CommissionSales!K402</f>
      </c>
      <c r="G21" s="0">
        <f>CommissionSales!L402</f>
      </c>
      <c r="H21" s="0">
        <f>CommissionSales!M402</f>
      </c>
      <c r="I21" s="0">
        <f>CommissionSales!N402</f>
      </c>
      <c r="J21" s="0">
        <f>CommissionSales!O402</f>
      </c>
      <c r="K21" s="0">
        <f>CommissionSales!P402</f>
      </c>
      <c r="L21" s="0">
        <f>CommissionSales!Q402</f>
      </c>
      <c r="M21" s="0">
        <f>F21+G21+H21+I21+J21+K21+L21</f>
      </c>
      <c r="N21" s="4">
        <f>(CommissionSales!K402*CommissionSales!J402)</f>
      </c>
      <c r="O21" s="4">
        <f>(CommissionSales!L402*CommissionSales!J402)</f>
      </c>
      <c r="P21" s="4">
        <f>(CommissionSales!M402*CommissionSales!J402)</f>
      </c>
      <c r="Q21" s="4">
        <f>(CommissionSales!N402*CommissionSales!J402)</f>
      </c>
      <c r="R21" s="4">
        <f>(CommissionSales!O402*CommissionSales!J402)</f>
      </c>
      <c r="S21" s="4">
        <f>(CommissionSales!P402*CommissionSales!J402)</f>
      </c>
      <c r="T21" s="4">
        <f>(CommissionSales!Q402*CommissionSales!J402)</f>
      </c>
      <c r="U21" s="4">
        <f>(CommissionSales!K402*CommissionSales!J402)+(CommissionSales!L402*CommissionSales!J402)+(CommissionSales!M402*CommissionSales!J402)+(CommissionSales!N402*CommissionSales!J402)+(CommissionSales!O402*CommissionSales!J402)+(CommissionSales!P402*CommissionSales!J402)+(CommissionSales!Q402*CommissionSales!J402)</f>
      </c>
      <c r="V21" s="4">
        <f>((CommissionSales!K402*CommissionSales!J402)*(CommissionSales!I402/100))+((CommissionSales!L402*CommissionSales!J402)*(CommissionSales!I402/100))+((CommissionSales!M402*CommissionSales!J402)*(CommissionSales!I402/100))+((CommissionSales!N402*CommissionSales!J402)*(CommissionSales!I402/100))+((CommissionSales!O402*CommissionSales!J402)*(CommissionSales!I402/100))+((CommissionSales!P402*CommissionSales!J402)*(CommissionSales!I402/100))+((CommissionSales!Q402*CommissionSales!J402)*(CommissionSales!I402/100))</f>
      </c>
      <c r="W21" s="4">
        <f>(U21 - V21)</f>
      </c>
    </row>
    <row r="22">
      <c r="A22" s="0" t="s">
        <v>38</v>
      </c>
      <c r="B22" s="0" t="s">
        <v>644</v>
      </c>
      <c r="C22" s="0" t="s">
        <v>646</v>
      </c>
      <c r="D22" s="0">
        <f>CommissionSales!I403</f>
      </c>
      <c r="E22" s="0">
        <f>CommissionSales!J403</f>
      </c>
      <c r="F22" s="0">
        <f>CommissionSales!K403</f>
      </c>
      <c r="G22" s="0">
        <f>CommissionSales!L403</f>
      </c>
      <c r="H22" s="0">
        <f>CommissionSales!M403</f>
      </c>
      <c r="I22" s="0">
        <f>CommissionSales!N403</f>
      </c>
      <c r="J22" s="0">
        <f>CommissionSales!O403</f>
      </c>
      <c r="K22" s="0">
        <f>CommissionSales!P403</f>
      </c>
      <c r="L22" s="0">
        <f>CommissionSales!Q403</f>
      </c>
      <c r="M22" s="0">
        <f>F22+G22+H22+I22+J22+K22+L22</f>
      </c>
      <c r="N22" s="4">
        <f>(CommissionSales!K403*CommissionSales!J403)</f>
      </c>
      <c r="O22" s="4">
        <f>(CommissionSales!L403*CommissionSales!J403)</f>
      </c>
      <c r="P22" s="4">
        <f>(CommissionSales!M403*CommissionSales!J403)</f>
      </c>
      <c r="Q22" s="4">
        <f>(CommissionSales!N403*CommissionSales!J403)</f>
      </c>
      <c r="R22" s="4">
        <f>(CommissionSales!O403*CommissionSales!J403)</f>
      </c>
      <c r="S22" s="4">
        <f>(CommissionSales!P403*CommissionSales!J403)</f>
      </c>
      <c r="T22" s="4">
        <f>(CommissionSales!Q403*CommissionSales!J403)</f>
      </c>
      <c r="U22" s="4">
        <f>(CommissionSales!K403*CommissionSales!J403)+(CommissionSales!L403*CommissionSales!J403)+(CommissionSales!M403*CommissionSales!J403)+(CommissionSales!N403*CommissionSales!J403)+(CommissionSales!O403*CommissionSales!J403)+(CommissionSales!P403*CommissionSales!J403)+(CommissionSales!Q403*CommissionSales!J403)</f>
      </c>
      <c r="V22" s="4">
        <f>((CommissionSales!K403*CommissionSales!J403)*(CommissionSales!I403/100))+((CommissionSales!L403*CommissionSales!J403)*(CommissionSales!I403/100))+((CommissionSales!M403*CommissionSales!J403)*(CommissionSales!I403/100))+((CommissionSales!N403*CommissionSales!J403)*(CommissionSales!I403/100))+((CommissionSales!O403*CommissionSales!J403)*(CommissionSales!I403/100))+((CommissionSales!P403*CommissionSales!J403)*(CommissionSales!I403/100))+((CommissionSales!Q403*CommissionSales!J403)*(CommissionSales!I403/100))</f>
      </c>
      <c r="W22" s="4">
        <f>(U22 - V22)</f>
      </c>
    </row>
    <row r="23">
      <c r="A23" s="0" t="s">
        <v>38</v>
      </c>
      <c r="B23" s="0" t="s">
        <v>647</v>
      </c>
      <c r="C23" s="0" t="s">
        <v>649</v>
      </c>
      <c r="D23" s="0">
        <f>CommissionSales!I404</f>
      </c>
      <c r="E23" s="0">
        <f>CommissionSales!J404</f>
      </c>
      <c r="F23" s="0">
        <f>CommissionSales!K404</f>
      </c>
      <c r="G23" s="0">
        <f>CommissionSales!L404</f>
      </c>
      <c r="H23" s="0">
        <f>CommissionSales!M404</f>
      </c>
      <c r="I23" s="0">
        <f>CommissionSales!N404</f>
      </c>
      <c r="J23" s="0">
        <f>CommissionSales!O404</f>
      </c>
      <c r="K23" s="0">
        <f>CommissionSales!P404</f>
      </c>
      <c r="L23" s="0">
        <f>CommissionSales!Q404</f>
      </c>
      <c r="M23" s="0">
        <f>F23+G23+H23+I23+J23+K23+L23</f>
      </c>
      <c r="N23" s="4">
        <f>(CommissionSales!K404*CommissionSales!J404)</f>
      </c>
      <c r="O23" s="4">
        <f>(CommissionSales!L404*CommissionSales!J404)</f>
      </c>
      <c r="P23" s="4">
        <f>(CommissionSales!M404*CommissionSales!J404)</f>
      </c>
      <c r="Q23" s="4">
        <f>(CommissionSales!N404*CommissionSales!J404)</f>
      </c>
      <c r="R23" s="4">
        <f>(CommissionSales!O404*CommissionSales!J404)</f>
      </c>
      <c r="S23" s="4">
        <f>(CommissionSales!P404*CommissionSales!J404)</f>
      </c>
      <c r="T23" s="4">
        <f>(CommissionSales!Q404*CommissionSales!J404)</f>
      </c>
      <c r="U23" s="4">
        <f>(CommissionSales!K404*CommissionSales!J404)+(CommissionSales!L404*CommissionSales!J404)+(CommissionSales!M404*CommissionSales!J404)+(CommissionSales!N404*CommissionSales!J404)+(CommissionSales!O404*CommissionSales!J404)+(CommissionSales!P404*CommissionSales!J404)+(CommissionSales!Q404*CommissionSales!J404)</f>
      </c>
      <c r="V23" s="4">
        <f>((CommissionSales!K404*CommissionSales!J404)*(CommissionSales!I404/100))+((CommissionSales!L404*CommissionSales!J404)*(CommissionSales!I404/100))+((CommissionSales!M404*CommissionSales!J404)*(CommissionSales!I404/100))+((CommissionSales!N404*CommissionSales!J404)*(CommissionSales!I404/100))+((CommissionSales!O404*CommissionSales!J404)*(CommissionSales!I404/100))+((CommissionSales!P404*CommissionSales!J404)*(CommissionSales!I404/100))+((CommissionSales!Q404*CommissionSales!J404)*(CommissionSales!I404/100))</f>
      </c>
      <c r="W23" s="4">
        <f>(U23 - V23)</f>
      </c>
    </row>
    <row r="24">
      <c r="A24" s="0" t="s">
        <v>38</v>
      </c>
      <c r="B24" s="0" t="s">
        <v>650</v>
      </c>
      <c r="C24" s="0" t="s">
        <v>652</v>
      </c>
      <c r="D24" s="0">
        <f>CommissionSales!I405</f>
      </c>
      <c r="E24" s="0">
        <f>CommissionSales!J405</f>
      </c>
      <c r="F24" s="0">
        <f>CommissionSales!K405</f>
      </c>
      <c r="G24" s="0">
        <f>CommissionSales!L405</f>
      </c>
      <c r="H24" s="0">
        <f>CommissionSales!M405</f>
      </c>
      <c r="I24" s="0">
        <f>CommissionSales!N405</f>
      </c>
      <c r="J24" s="0">
        <f>CommissionSales!O405</f>
      </c>
      <c r="K24" s="0">
        <f>CommissionSales!P405</f>
      </c>
      <c r="L24" s="0">
        <f>CommissionSales!Q405</f>
      </c>
      <c r="M24" s="0">
        <f>F24+G24+H24+I24+J24+K24+L24</f>
      </c>
      <c r="N24" s="4">
        <f>(CommissionSales!K405*CommissionSales!J405)</f>
      </c>
      <c r="O24" s="4">
        <f>(CommissionSales!L405*CommissionSales!J405)</f>
      </c>
      <c r="P24" s="4">
        <f>(CommissionSales!M405*CommissionSales!J405)</f>
      </c>
      <c r="Q24" s="4">
        <f>(CommissionSales!N405*CommissionSales!J405)</f>
      </c>
      <c r="R24" s="4">
        <f>(CommissionSales!O405*CommissionSales!J405)</f>
      </c>
      <c r="S24" s="4">
        <f>(CommissionSales!P405*CommissionSales!J405)</f>
      </c>
      <c r="T24" s="4">
        <f>(CommissionSales!Q405*CommissionSales!J405)</f>
      </c>
      <c r="U24" s="4">
        <f>(CommissionSales!K405*CommissionSales!J405)+(CommissionSales!L405*CommissionSales!J405)+(CommissionSales!M405*CommissionSales!J405)+(CommissionSales!N405*CommissionSales!J405)+(CommissionSales!O405*CommissionSales!J405)+(CommissionSales!P405*CommissionSales!J405)+(CommissionSales!Q405*CommissionSales!J405)</f>
      </c>
      <c r="V24" s="4">
        <f>((CommissionSales!K405*CommissionSales!J405)*(CommissionSales!I405/100))+((CommissionSales!L405*CommissionSales!J405)*(CommissionSales!I405/100))+((CommissionSales!M405*CommissionSales!J405)*(CommissionSales!I405/100))+((CommissionSales!N405*CommissionSales!J405)*(CommissionSales!I405/100))+((CommissionSales!O405*CommissionSales!J405)*(CommissionSales!I405/100))+((CommissionSales!P405*CommissionSales!J405)*(CommissionSales!I405/100))+((CommissionSales!Q405*CommissionSales!J405)*(CommissionSales!I405/100))</f>
      </c>
      <c r="W24" s="4">
        <f>(U24 - V24)</f>
      </c>
    </row>
    <row r="25">
      <c r="A25" s="0" t="s">
        <v>38</v>
      </c>
      <c r="B25" s="0" t="s">
        <v>590</v>
      </c>
      <c r="C25" s="0" t="s">
        <v>592</v>
      </c>
      <c r="D25" s="0">
        <f>CommissionSales!I406</f>
      </c>
      <c r="E25" s="0">
        <f>CommissionSales!J406</f>
      </c>
      <c r="F25" s="0">
        <f>CommissionSales!K406</f>
      </c>
      <c r="G25" s="0">
        <f>CommissionSales!L406</f>
      </c>
      <c r="H25" s="0">
        <f>CommissionSales!M406</f>
      </c>
      <c r="I25" s="0">
        <f>CommissionSales!N406</f>
      </c>
      <c r="J25" s="0">
        <f>CommissionSales!O406</f>
      </c>
      <c r="K25" s="0">
        <f>CommissionSales!P406</f>
      </c>
      <c r="L25" s="0">
        <f>CommissionSales!Q406</f>
      </c>
      <c r="M25" s="0">
        <f>F25+G25+H25+I25+J25+K25+L25</f>
      </c>
      <c r="N25" s="4">
        <f>(CommissionSales!K406*CommissionSales!J406)</f>
      </c>
      <c r="O25" s="4">
        <f>(CommissionSales!L406*CommissionSales!J406)</f>
      </c>
      <c r="P25" s="4">
        <f>(CommissionSales!M406*CommissionSales!J406)</f>
      </c>
      <c r="Q25" s="4">
        <f>(CommissionSales!N406*CommissionSales!J406)</f>
      </c>
      <c r="R25" s="4">
        <f>(CommissionSales!O406*CommissionSales!J406)</f>
      </c>
      <c r="S25" s="4">
        <f>(CommissionSales!P406*CommissionSales!J406)</f>
      </c>
      <c r="T25" s="4">
        <f>(CommissionSales!Q406*CommissionSales!J406)</f>
      </c>
      <c r="U25" s="4">
        <f>(CommissionSales!K406*CommissionSales!J406)+(CommissionSales!L406*CommissionSales!J406)+(CommissionSales!M406*CommissionSales!J406)+(CommissionSales!N406*CommissionSales!J406)+(CommissionSales!O406*CommissionSales!J406)+(CommissionSales!P406*CommissionSales!J406)+(CommissionSales!Q406*CommissionSales!J406)</f>
      </c>
      <c r="V25" s="4">
        <f>((CommissionSales!K406*CommissionSales!J406)*(CommissionSales!I406/100))+((CommissionSales!L406*CommissionSales!J406)*(CommissionSales!I406/100))+((CommissionSales!M406*CommissionSales!J406)*(CommissionSales!I406/100))+((CommissionSales!N406*CommissionSales!J406)*(CommissionSales!I406/100))+((CommissionSales!O406*CommissionSales!J406)*(CommissionSales!I406/100))+((CommissionSales!P406*CommissionSales!J406)*(CommissionSales!I406/100))+((CommissionSales!Q406*CommissionSales!J406)*(CommissionSales!I406/100))</f>
      </c>
      <c r="W25" s="4">
        <f>(U25 - V25)</f>
      </c>
    </row>
    <row r="26">
      <c r="A26" s="0" t="s">
        <v>38</v>
      </c>
      <c r="B26" s="0" t="s">
        <v>653</v>
      </c>
      <c r="C26" s="0" t="s">
        <v>655</v>
      </c>
      <c r="D26" s="0">
        <f>CommissionSales!I407</f>
      </c>
      <c r="E26" s="0">
        <f>CommissionSales!J407</f>
      </c>
      <c r="F26" s="0">
        <f>CommissionSales!K407</f>
      </c>
      <c r="G26" s="0">
        <f>CommissionSales!L407</f>
      </c>
      <c r="H26" s="0">
        <f>CommissionSales!M407</f>
      </c>
      <c r="I26" s="0">
        <f>CommissionSales!N407</f>
      </c>
      <c r="J26" s="0">
        <f>CommissionSales!O407</f>
      </c>
      <c r="K26" s="0">
        <f>CommissionSales!P407</f>
      </c>
      <c r="L26" s="0">
        <f>CommissionSales!Q407</f>
      </c>
      <c r="M26" s="0">
        <f>F26+G26+H26+I26+J26+K26+L26</f>
      </c>
      <c r="N26" s="4">
        <f>(CommissionSales!K407*CommissionSales!J407)</f>
      </c>
      <c r="O26" s="4">
        <f>(CommissionSales!L407*CommissionSales!J407)</f>
      </c>
      <c r="P26" s="4">
        <f>(CommissionSales!M407*CommissionSales!J407)</f>
      </c>
      <c r="Q26" s="4">
        <f>(CommissionSales!N407*CommissionSales!J407)</f>
      </c>
      <c r="R26" s="4">
        <f>(CommissionSales!O407*CommissionSales!J407)</f>
      </c>
      <c r="S26" s="4">
        <f>(CommissionSales!P407*CommissionSales!J407)</f>
      </c>
      <c r="T26" s="4">
        <f>(CommissionSales!Q407*CommissionSales!J407)</f>
      </c>
      <c r="U26" s="4">
        <f>(CommissionSales!K407*CommissionSales!J407)+(CommissionSales!L407*CommissionSales!J407)+(CommissionSales!M407*CommissionSales!J407)+(CommissionSales!N407*CommissionSales!J407)+(CommissionSales!O407*CommissionSales!J407)+(CommissionSales!P407*CommissionSales!J407)+(CommissionSales!Q407*CommissionSales!J407)</f>
      </c>
      <c r="V26" s="4">
        <f>((CommissionSales!K407*CommissionSales!J407)*(CommissionSales!I407/100))+((CommissionSales!L407*CommissionSales!J407)*(CommissionSales!I407/100))+((CommissionSales!M407*CommissionSales!J407)*(CommissionSales!I407/100))+((CommissionSales!N407*CommissionSales!J407)*(CommissionSales!I407/100))+((CommissionSales!O407*CommissionSales!J407)*(CommissionSales!I407/100))+((CommissionSales!P407*CommissionSales!J407)*(CommissionSales!I407/100))+((CommissionSales!Q407*CommissionSales!J407)*(CommissionSales!I407/100))</f>
      </c>
      <c r="W26" s="4">
        <f>(U26 - V26)</f>
      </c>
    </row>
    <row r="27">
      <c r="A27" s="0" t="s">
        <v>38</v>
      </c>
      <c r="B27" s="0" t="s">
        <v>656</v>
      </c>
      <c r="C27" s="0" t="s">
        <v>658</v>
      </c>
      <c r="D27" s="0">
        <f>CommissionSales!I408</f>
      </c>
      <c r="E27" s="0">
        <f>CommissionSales!J408</f>
      </c>
      <c r="F27" s="0">
        <f>CommissionSales!K408</f>
      </c>
      <c r="G27" s="0">
        <f>CommissionSales!L408</f>
      </c>
      <c r="H27" s="0">
        <f>CommissionSales!M408</f>
      </c>
      <c r="I27" s="0">
        <f>CommissionSales!N408</f>
      </c>
      <c r="J27" s="0">
        <f>CommissionSales!O408</f>
      </c>
      <c r="K27" s="0">
        <f>CommissionSales!P408</f>
      </c>
      <c r="L27" s="0">
        <f>CommissionSales!Q408</f>
      </c>
      <c r="M27" s="0">
        <f>F27+G27+H27+I27+J27+K27+L27</f>
      </c>
      <c r="N27" s="4">
        <f>(CommissionSales!K408*CommissionSales!J408)</f>
      </c>
      <c r="O27" s="4">
        <f>(CommissionSales!L408*CommissionSales!J408)</f>
      </c>
      <c r="P27" s="4">
        <f>(CommissionSales!M408*CommissionSales!J408)</f>
      </c>
      <c r="Q27" s="4">
        <f>(CommissionSales!N408*CommissionSales!J408)</f>
      </c>
      <c r="R27" s="4">
        <f>(CommissionSales!O408*CommissionSales!J408)</f>
      </c>
      <c r="S27" s="4">
        <f>(CommissionSales!P408*CommissionSales!J408)</f>
      </c>
      <c r="T27" s="4">
        <f>(CommissionSales!Q408*CommissionSales!J408)</f>
      </c>
      <c r="U27" s="4">
        <f>(CommissionSales!K408*CommissionSales!J408)+(CommissionSales!L408*CommissionSales!J408)+(CommissionSales!M408*CommissionSales!J408)+(CommissionSales!N408*CommissionSales!J408)+(CommissionSales!O408*CommissionSales!J408)+(CommissionSales!P408*CommissionSales!J408)+(CommissionSales!Q408*CommissionSales!J408)</f>
      </c>
      <c r="V27" s="4">
        <f>((CommissionSales!K408*CommissionSales!J408)*(CommissionSales!I408/100))+((CommissionSales!L408*CommissionSales!J408)*(CommissionSales!I408/100))+((CommissionSales!M408*CommissionSales!J408)*(CommissionSales!I408/100))+((CommissionSales!N408*CommissionSales!J408)*(CommissionSales!I408/100))+((CommissionSales!O408*CommissionSales!J408)*(CommissionSales!I408/100))+((CommissionSales!P408*CommissionSales!J408)*(CommissionSales!I408/100))+((CommissionSales!Q408*CommissionSales!J408)*(CommissionSales!I408/100))</f>
      </c>
      <c r="W27" s="4">
        <f>(U27 - V27)</f>
      </c>
    </row>
    <row r="28">
      <c r="A28" s="0" t="s">
        <v>38</v>
      </c>
      <c r="B28" s="0" t="s">
        <v>659</v>
      </c>
      <c r="C28" s="0" t="s">
        <v>661</v>
      </c>
      <c r="D28" s="0">
        <f>CommissionSales!I409</f>
      </c>
      <c r="E28" s="0">
        <f>CommissionSales!J409</f>
      </c>
      <c r="F28" s="0">
        <f>CommissionSales!K409</f>
      </c>
      <c r="G28" s="0">
        <f>CommissionSales!L409</f>
      </c>
      <c r="H28" s="0">
        <f>CommissionSales!M409</f>
      </c>
      <c r="I28" s="0">
        <f>CommissionSales!N409</f>
      </c>
      <c r="J28" s="0">
        <f>CommissionSales!O409</f>
      </c>
      <c r="K28" s="0">
        <f>CommissionSales!P409</f>
      </c>
      <c r="L28" s="0">
        <f>CommissionSales!Q409</f>
      </c>
      <c r="M28" s="0">
        <f>F28+G28+H28+I28+J28+K28+L28</f>
      </c>
      <c r="N28" s="4">
        <f>(CommissionSales!K409*CommissionSales!J409)</f>
      </c>
      <c r="O28" s="4">
        <f>(CommissionSales!L409*CommissionSales!J409)</f>
      </c>
      <c r="P28" s="4">
        <f>(CommissionSales!M409*CommissionSales!J409)</f>
      </c>
      <c r="Q28" s="4">
        <f>(CommissionSales!N409*CommissionSales!J409)</f>
      </c>
      <c r="R28" s="4">
        <f>(CommissionSales!O409*CommissionSales!J409)</f>
      </c>
      <c r="S28" s="4">
        <f>(CommissionSales!P409*CommissionSales!J409)</f>
      </c>
      <c r="T28" s="4">
        <f>(CommissionSales!Q409*CommissionSales!J409)</f>
      </c>
      <c r="U28" s="4">
        <f>(CommissionSales!K409*CommissionSales!J409)+(CommissionSales!L409*CommissionSales!J409)+(CommissionSales!M409*CommissionSales!J409)+(CommissionSales!N409*CommissionSales!J409)+(CommissionSales!O409*CommissionSales!J409)+(CommissionSales!P409*CommissionSales!J409)+(CommissionSales!Q409*CommissionSales!J409)</f>
      </c>
      <c r="V28" s="4">
        <f>((CommissionSales!K409*CommissionSales!J409)*(CommissionSales!I409/100))+((CommissionSales!L409*CommissionSales!J409)*(CommissionSales!I409/100))+((CommissionSales!M409*CommissionSales!J409)*(CommissionSales!I409/100))+((CommissionSales!N409*CommissionSales!J409)*(CommissionSales!I409/100))+((CommissionSales!O409*CommissionSales!J409)*(CommissionSales!I409/100))+((CommissionSales!P409*CommissionSales!J409)*(CommissionSales!I409/100))+((CommissionSales!Q409*CommissionSales!J409)*(CommissionSales!I409/100))</f>
      </c>
      <c r="W28" s="4">
        <f>(U28 - V28)</f>
      </c>
    </row>
    <row r="29">
      <c r="A29" s="0" t="s">
        <v>38</v>
      </c>
      <c r="B29" s="0" t="s">
        <v>662</v>
      </c>
      <c r="C29" s="0" t="s">
        <v>664</v>
      </c>
      <c r="D29" s="0">
        <f>CommissionSales!I410</f>
      </c>
      <c r="E29" s="0">
        <f>CommissionSales!J410</f>
      </c>
      <c r="F29" s="0">
        <f>CommissionSales!K410</f>
      </c>
      <c r="G29" s="0">
        <f>CommissionSales!L410</f>
      </c>
      <c r="H29" s="0">
        <f>CommissionSales!M410</f>
      </c>
      <c r="I29" s="0">
        <f>CommissionSales!N410</f>
      </c>
      <c r="J29" s="0">
        <f>CommissionSales!O410</f>
      </c>
      <c r="K29" s="0">
        <f>CommissionSales!P410</f>
      </c>
      <c r="L29" s="0">
        <f>CommissionSales!Q410</f>
      </c>
      <c r="M29" s="0">
        <f>F29+G29+H29+I29+J29+K29+L29</f>
      </c>
      <c r="N29" s="4">
        <f>(CommissionSales!K410*CommissionSales!J410)</f>
      </c>
      <c r="O29" s="4">
        <f>(CommissionSales!L410*CommissionSales!J410)</f>
      </c>
      <c r="P29" s="4">
        <f>(CommissionSales!M410*CommissionSales!J410)</f>
      </c>
      <c r="Q29" s="4">
        <f>(CommissionSales!N410*CommissionSales!J410)</f>
      </c>
      <c r="R29" s="4">
        <f>(CommissionSales!O410*CommissionSales!J410)</f>
      </c>
      <c r="S29" s="4">
        <f>(CommissionSales!P410*CommissionSales!J410)</f>
      </c>
      <c r="T29" s="4">
        <f>(CommissionSales!Q410*CommissionSales!J410)</f>
      </c>
      <c r="U29" s="4">
        <f>(CommissionSales!K410*CommissionSales!J410)+(CommissionSales!L410*CommissionSales!J410)+(CommissionSales!M410*CommissionSales!J410)+(CommissionSales!N410*CommissionSales!J410)+(CommissionSales!O410*CommissionSales!J410)+(CommissionSales!P410*CommissionSales!J410)+(CommissionSales!Q410*CommissionSales!J410)</f>
      </c>
      <c r="V29" s="4">
        <f>((CommissionSales!K410*CommissionSales!J410)*(CommissionSales!I410/100))+((CommissionSales!L410*CommissionSales!J410)*(CommissionSales!I410/100))+((CommissionSales!M410*CommissionSales!J410)*(CommissionSales!I410/100))+((CommissionSales!N410*CommissionSales!J410)*(CommissionSales!I410/100))+((CommissionSales!O410*CommissionSales!J410)*(CommissionSales!I410/100))+((CommissionSales!P410*CommissionSales!J410)*(CommissionSales!I410/100))+((CommissionSales!Q410*CommissionSales!J410)*(CommissionSales!I410/100))</f>
      </c>
      <c r="W29" s="4">
        <f>(U29 - V29)</f>
      </c>
    </row>
    <row r="30">
      <c r="A30" s="0" t="s">
        <v>38</v>
      </c>
      <c r="B30" s="0" t="s">
        <v>665</v>
      </c>
      <c r="C30" s="0" t="s">
        <v>667</v>
      </c>
      <c r="D30" s="0">
        <f>CommissionSales!I411</f>
      </c>
      <c r="E30" s="0">
        <f>CommissionSales!J411</f>
      </c>
      <c r="F30" s="0">
        <f>CommissionSales!K411</f>
      </c>
      <c r="G30" s="0">
        <f>CommissionSales!L411</f>
      </c>
      <c r="H30" s="0">
        <f>CommissionSales!M411</f>
      </c>
      <c r="I30" s="0">
        <f>CommissionSales!N411</f>
      </c>
      <c r="J30" s="0">
        <f>CommissionSales!O411</f>
      </c>
      <c r="K30" s="0">
        <f>CommissionSales!P411</f>
      </c>
      <c r="L30" s="0">
        <f>CommissionSales!Q411</f>
      </c>
      <c r="M30" s="0">
        <f>F30+G30+H30+I30+J30+K30+L30</f>
      </c>
      <c r="N30" s="4">
        <f>(CommissionSales!K411*CommissionSales!J411)</f>
      </c>
      <c r="O30" s="4">
        <f>(CommissionSales!L411*CommissionSales!J411)</f>
      </c>
      <c r="P30" s="4">
        <f>(CommissionSales!M411*CommissionSales!J411)</f>
      </c>
      <c r="Q30" s="4">
        <f>(CommissionSales!N411*CommissionSales!J411)</f>
      </c>
      <c r="R30" s="4">
        <f>(CommissionSales!O411*CommissionSales!J411)</f>
      </c>
      <c r="S30" s="4">
        <f>(CommissionSales!P411*CommissionSales!J411)</f>
      </c>
      <c r="T30" s="4">
        <f>(CommissionSales!Q411*CommissionSales!J411)</f>
      </c>
      <c r="U30" s="4">
        <f>(CommissionSales!K411*CommissionSales!J411)+(CommissionSales!L411*CommissionSales!J411)+(CommissionSales!M411*CommissionSales!J411)+(CommissionSales!N411*CommissionSales!J411)+(CommissionSales!O411*CommissionSales!J411)+(CommissionSales!P411*CommissionSales!J411)+(CommissionSales!Q411*CommissionSales!J411)</f>
      </c>
      <c r="V30" s="4">
        <f>((CommissionSales!K411*CommissionSales!J411)*(CommissionSales!I411/100))+((CommissionSales!L411*CommissionSales!J411)*(CommissionSales!I411/100))+((CommissionSales!M411*CommissionSales!J411)*(CommissionSales!I411/100))+((CommissionSales!N411*CommissionSales!J411)*(CommissionSales!I411/100))+((CommissionSales!O411*CommissionSales!J411)*(CommissionSales!I411/100))+((CommissionSales!P411*CommissionSales!J411)*(CommissionSales!I411/100))+((CommissionSales!Q411*CommissionSales!J411)*(CommissionSales!I411/100))</f>
      </c>
      <c r="W30" s="4">
        <f>(U30 - V30)</f>
      </c>
    </row>
    <row r="31">
      <c r="A31" s="0" t="s">
        <v>38</v>
      </c>
      <c r="B31" s="0" t="s">
        <v>668</v>
      </c>
      <c r="C31" s="0" t="s">
        <v>670</v>
      </c>
      <c r="D31" s="0">
        <f>CommissionSales!I412</f>
      </c>
      <c r="E31" s="0">
        <f>CommissionSales!J412</f>
      </c>
      <c r="F31" s="0">
        <f>CommissionSales!K412</f>
      </c>
      <c r="G31" s="0">
        <f>CommissionSales!L412</f>
      </c>
      <c r="H31" s="0">
        <f>CommissionSales!M412</f>
      </c>
      <c r="I31" s="0">
        <f>CommissionSales!N412</f>
      </c>
      <c r="J31" s="0">
        <f>CommissionSales!O412</f>
      </c>
      <c r="K31" s="0">
        <f>CommissionSales!P412</f>
      </c>
      <c r="L31" s="0">
        <f>CommissionSales!Q412</f>
      </c>
      <c r="M31" s="0">
        <f>F31+G31+H31+I31+J31+K31+L31</f>
      </c>
      <c r="N31" s="4">
        <f>(CommissionSales!K412*CommissionSales!J412)</f>
      </c>
      <c r="O31" s="4">
        <f>(CommissionSales!L412*CommissionSales!J412)</f>
      </c>
      <c r="P31" s="4">
        <f>(CommissionSales!M412*CommissionSales!J412)</f>
      </c>
      <c r="Q31" s="4">
        <f>(CommissionSales!N412*CommissionSales!J412)</f>
      </c>
      <c r="R31" s="4">
        <f>(CommissionSales!O412*CommissionSales!J412)</f>
      </c>
      <c r="S31" s="4">
        <f>(CommissionSales!P412*CommissionSales!J412)</f>
      </c>
      <c r="T31" s="4">
        <f>(CommissionSales!Q412*CommissionSales!J412)</f>
      </c>
      <c r="U31" s="4">
        <f>(CommissionSales!K412*CommissionSales!J412)+(CommissionSales!L412*CommissionSales!J412)+(CommissionSales!M412*CommissionSales!J412)+(CommissionSales!N412*CommissionSales!J412)+(CommissionSales!O412*CommissionSales!J412)+(CommissionSales!P412*CommissionSales!J412)+(CommissionSales!Q412*CommissionSales!J412)</f>
      </c>
      <c r="V31" s="4">
        <f>((CommissionSales!K412*CommissionSales!J412)*(CommissionSales!I412/100))+((CommissionSales!L412*CommissionSales!J412)*(CommissionSales!I412/100))+((CommissionSales!M412*CommissionSales!J412)*(CommissionSales!I412/100))+((CommissionSales!N412*CommissionSales!J412)*(CommissionSales!I412/100))+((CommissionSales!O412*CommissionSales!J412)*(CommissionSales!I412/100))+((CommissionSales!P412*CommissionSales!J412)*(CommissionSales!I412/100))+((CommissionSales!Q412*CommissionSales!J412)*(CommissionSales!I412/100))</f>
      </c>
      <c r="W31" s="4">
        <f>(U31 - V31)</f>
      </c>
    </row>
    <row r="32">
      <c r="A32" s="0" t="s">
        <v>38</v>
      </c>
      <c r="B32" s="0" t="s">
        <v>671</v>
      </c>
      <c r="C32" s="0" t="s">
        <v>673</v>
      </c>
      <c r="D32" s="0">
        <f>CommissionSales!I413</f>
      </c>
      <c r="E32" s="0">
        <f>CommissionSales!J413</f>
      </c>
      <c r="F32" s="0">
        <f>CommissionSales!K413</f>
      </c>
      <c r="G32" s="0">
        <f>CommissionSales!L413</f>
      </c>
      <c r="H32" s="0">
        <f>CommissionSales!M413</f>
      </c>
      <c r="I32" s="0">
        <f>CommissionSales!N413</f>
      </c>
      <c r="J32" s="0">
        <f>CommissionSales!O413</f>
      </c>
      <c r="K32" s="0">
        <f>CommissionSales!P413</f>
      </c>
      <c r="L32" s="0">
        <f>CommissionSales!Q413</f>
      </c>
      <c r="M32" s="0">
        <f>F32+G32+H32+I32+J32+K32+L32</f>
      </c>
      <c r="N32" s="4">
        <f>(CommissionSales!K413*CommissionSales!J413)</f>
      </c>
      <c r="O32" s="4">
        <f>(CommissionSales!L413*CommissionSales!J413)</f>
      </c>
      <c r="P32" s="4">
        <f>(CommissionSales!M413*CommissionSales!J413)</f>
      </c>
      <c r="Q32" s="4">
        <f>(CommissionSales!N413*CommissionSales!J413)</f>
      </c>
      <c r="R32" s="4">
        <f>(CommissionSales!O413*CommissionSales!J413)</f>
      </c>
      <c r="S32" s="4">
        <f>(CommissionSales!P413*CommissionSales!J413)</f>
      </c>
      <c r="T32" s="4">
        <f>(CommissionSales!Q413*CommissionSales!J413)</f>
      </c>
      <c r="U32" s="4">
        <f>(CommissionSales!K413*CommissionSales!J413)+(CommissionSales!L413*CommissionSales!J413)+(CommissionSales!M413*CommissionSales!J413)+(CommissionSales!N413*CommissionSales!J413)+(CommissionSales!O413*CommissionSales!J413)+(CommissionSales!P413*CommissionSales!J413)+(CommissionSales!Q413*CommissionSales!J413)</f>
      </c>
      <c r="V32" s="4">
        <f>((CommissionSales!K413*CommissionSales!J413)*(CommissionSales!I413/100))+((CommissionSales!L413*CommissionSales!J413)*(CommissionSales!I413/100))+((CommissionSales!M413*CommissionSales!J413)*(CommissionSales!I413/100))+((CommissionSales!N413*CommissionSales!J413)*(CommissionSales!I413/100))+((CommissionSales!O413*CommissionSales!J413)*(CommissionSales!I413/100))+((CommissionSales!P413*CommissionSales!J413)*(CommissionSales!I413/100))+((CommissionSales!Q413*CommissionSales!J413)*(CommissionSales!I413/100))</f>
      </c>
      <c r="W32" s="4">
        <f>(U32 - V32)</f>
      </c>
    </row>
    <row r="33">
      <c r="A33" s="0" t="s">
        <v>38</v>
      </c>
      <c r="B33" s="0" t="s">
        <v>674</v>
      </c>
      <c r="C33" s="0" t="s">
        <v>676</v>
      </c>
      <c r="D33" s="0">
        <f>CommissionSales!I414</f>
      </c>
      <c r="E33" s="0">
        <f>CommissionSales!J414</f>
      </c>
      <c r="F33" s="0">
        <f>CommissionSales!K414</f>
      </c>
      <c r="G33" s="0">
        <f>CommissionSales!L414</f>
      </c>
      <c r="H33" s="0">
        <f>CommissionSales!M414</f>
      </c>
      <c r="I33" s="0">
        <f>CommissionSales!N414</f>
      </c>
      <c r="J33" s="0">
        <f>CommissionSales!O414</f>
      </c>
      <c r="K33" s="0">
        <f>CommissionSales!P414</f>
      </c>
      <c r="L33" s="0">
        <f>CommissionSales!Q414</f>
      </c>
      <c r="M33" s="0">
        <f>F33+G33+H33+I33+J33+K33+L33</f>
      </c>
      <c r="N33" s="4">
        <f>(CommissionSales!K414*CommissionSales!J414)</f>
      </c>
      <c r="O33" s="4">
        <f>(CommissionSales!L414*CommissionSales!J414)</f>
      </c>
      <c r="P33" s="4">
        <f>(CommissionSales!M414*CommissionSales!J414)</f>
      </c>
      <c r="Q33" s="4">
        <f>(CommissionSales!N414*CommissionSales!J414)</f>
      </c>
      <c r="R33" s="4">
        <f>(CommissionSales!O414*CommissionSales!J414)</f>
      </c>
      <c r="S33" s="4">
        <f>(CommissionSales!P414*CommissionSales!J414)</f>
      </c>
      <c r="T33" s="4">
        <f>(CommissionSales!Q414*CommissionSales!J414)</f>
      </c>
      <c r="U33" s="4">
        <f>(CommissionSales!K414*CommissionSales!J414)+(CommissionSales!L414*CommissionSales!J414)+(CommissionSales!M414*CommissionSales!J414)+(CommissionSales!N414*CommissionSales!J414)+(CommissionSales!O414*CommissionSales!J414)+(CommissionSales!P414*CommissionSales!J414)+(CommissionSales!Q414*CommissionSales!J414)</f>
      </c>
      <c r="V33" s="4">
        <f>((CommissionSales!K414*CommissionSales!J414)*(CommissionSales!I414/100))+((CommissionSales!L414*CommissionSales!J414)*(CommissionSales!I414/100))+((CommissionSales!M414*CommissionSales!J414)*(CommissionSales!I414/100))+((CommissionSales!N414*CommissionSales!J414)*(CommissionSales!I414/100))+((CommissionSales!O414*CommissionSales!J414)*(CommissionSales!I414/100))+((CommissionSales!P414*CommissionSales!J414)*(CommissionSales!I414/100))+((CommissionSales!Q414*CommissionSales!J414)*(CommissionSales!I414/100))</f>
      </c>
      <c r="W33" s="4">
        <f>(U33 - V33)</f>
      </c>
    </row>
    <row r="34">
      <c r="A34" s="0" t="s">
        <v>38</v>
      </c>
      <c r="B34" s="0" t="s">
        <v>677</v>
      </c>
      <c r="C34" s="0" t="s">
        <v>679</v>
      </c>
      <c r="D34" s="0">
        <f>CommissionSales!I415</f>
      </c>
      <c r="E34" s="0">
        <f>CommissionSales!J415</f>
      </c>
      <c r="F34" s="0">
        <f>CommissionSales!K415</f>
      </c>
      <c r="G34" s="0">
        <f>CommissionSales!L415</f>
      </c>
      <c r="H34" s="0">
        <f>CommissionSales!M415</f>
      </c>
      <c r="I34" s="0">
        <f>CommissionSales!N415</f>
      </c>
      <c r="J34" s="0">
        <f>CommissionSales!O415</f>
      </c>
      <c r="K34" s="0">
        <f>CommissionSales!P415</f>
      </c>
      <c r="L34" s="0">
        <f>CommissionSales!Q415</f>
      </c>
      <c r="M34" s="0">
        <f>F34+G34+H34+I34+J34+K34+L34</f>
      </c>
      <c r="N34" s="4">
        <f>(CommissionSales!K415*CommissionSales!J415)</f>
      </c>
      <c r="O34" s="4">
        <f>(CommissionSales!L415*CommissionSales!J415)</f>
      </c>
      <c r="P34" s="4">
        <f>(CommissionSales!M415*CommissionSales!J415)</f>
      </c>
      <c r="Q34" s="4">
        <f>(CommissionSales!N415*CommissionSales!J415)</f>
      </c>
      <c r="R34" s="4">
        <f>(CommissionSales!O415*CommissionSales!J415)</f>
      </c>
      <c r="S34" s="4">
        <f>(CommissionSales!P415*CommissionSales!J415)</f>
      </c>
      <c r="T34" s="4">
        <f>(CommissionSales!Q415*CommissionSales!J415)</f>
      </c>
      <c r="U34" s="4">
        <f>(CommissionSales!K415*CommissionSales!J415)+(CommissionSales!L415*CommissionSales!J415)+(CommissionSales!M415*CommissionSales!J415)+(CommissionSales!N415*CommissionSales!J415)+(CommissionSales!O415*CommissionSales!J415)+(CommissionSales!P415*CommissionSales!J415)+(CommissionSales!Q415*CommissionSales!J415)</f>
      </c>
      <c r="V34" s="4">
        <f>((CommissionSales!K415*CommissionSales!J415)*(CommissionSales!I415/100))+((CommissionSales!L415*CommissionSales!J415)*(CommissionSales!I415/100))+((CommissionSales!M415*CommissionSales!J415)*(CommissionSales!I415/100))+((CommissionSales!N415*CommissionSales!J415)*(CommissionSales!I415/100))+((CommissionSales!O415*CommissionSales!J415)*(CommissionSales!I415/100))+((CommissionSales!P415*CommissionSales!J415)*(CommissionSales!I415/100))+((CommissionSales!Q415*CommissionSales!J415)*(CommissionSales!I415/100))</f>
      </c>
      <c r="W34" s="4">
        <f>(U34 - V34)</f>
      </c>
    </row>
    <row r="35">
      <c r="A35" s="0" t="s">
        <v>45</v>
      </c>
      <c r="B35" s="0" t="s">
        <v>680</v>
      </c>
      <c r="C35" s="0" t="s">
        <v>682</v>
      </c>
      <c r="D35" s="0">
        <f>CommissionSales!I416</f>
      </c>
      <c r="E35" s="0">
        <f>CommissionSales!J416</f>
      </c>
      <c r="F35" s="0">
        <f>CommissionSales!K416</f>
      </c>
      <c r="G35" s="0">
        <f>CommissionSales!L416</f>
      </c>
      <c r="H35" s="0">
        <f>CommissionSales!M416</f>
      </c>
      <c r="I35" s="0">
        <f>CommissionSales!N416</f>
      </c>
      <c r="J35" s="0">
        <f>CommissionSales!O416</f>
      </c>
      <c r="K35" s="0">
        <f>CommissionSales!P416</f>
      </c>
      <c r="L35" s="0">
        <f>CommissionSales!Q416</f>
      </c>
      <c r="M35" s="0">
        <f>F35+G35+H35+I35+J35+K35+L35</f>
      </c>
      <c r="N35" s="4">
        <f>(CommissionSales!K416*CommissionSales!J416)</f>
      </c>
      <c r="O35" s="4">
        <f>(CommissionSales!L416*CommissionSales!J416)</f>
      </c>
      <c r="P35" s="4">
        <f>(CommissionSales!M416*CommissionSales!J416)</f>
      </c>
      <c r="Q35" s="4">
        <f>(CommissionSales!N416*CommissionSales!J416)</f>
      </c>
      <c r="R35" s="4">
        <f>(CommissionSales!O416*CommissionSales!J416)</f>
      </c>
      <c r="S35" s="4">
        <f>(CommissionSales!P416*CommissionSales!J416)</f>
      </c>
      <c r="T35" s="4">
        <f>(CommissionSales!Q416*CommissionSales!J416)</f>
      </c>
      <c r="U35" s="4">
        <f>(CommissionSales!K416*CommissionSales!J416)+(CommissionSales!L416*CommissionSales!J416)+(CommissionSales!M416*CommissionSales!J416)+(CommissionSales!N416*CommissionSales!J416)+(CommissionSales!O416*CommissionSales!J416)+(CommissionSales!P416*CommissionSales!J416)+(CommissionSales!Q416*CommissionSales!J416)</f>
      </c>
      <c r="V35" s="4">
        <f>((CommissionSales!K416*CommissionSales!J416)*(CommissionSales!I416/100))+((CommissionSales!L416*CommissionSales!J416)*(CommissionSales!I416/100))+((CommissionSales!M416*CommissionSales!J416)*(CommissionSales!I416/100))+((CommissionSales!N416*CommissionSales!J416)*(CommissionSales!I416/100))+((CommissionSales!O416*CommissionSales!J416)*(CommissionSales!I416/100))+((CommissionSales!P416*CommissionSales!J416)*(CommissionSales!I416/100))+((CommissionSales!Q416*CommissionSales!J416)*(CommissionSales!I416/100))</f>
      </c>
      <c r="W35" s="4">
        <f>(U35 - V35)</f>
      </c>
    </row>
    <row r="36">
      <c r="A36" s="0" t="s">
        <v>45</v>
      </c>
      <c r="B36" s="0" t="s">
        <v>593</v>
      </c>
      <c r="C36" s="0" t="s">
        <v>595</v>
      </c>
      <c r="D36" s="0">
        <f>CommissionSales!I417</f>
      </c>
      <c r="E36" s="0">
        <f>CommissionSales!J417</f>
      </c>
      <c r="F36" s="0">
        <f>CommissionSales!K417</f>
      </c>
      <c r="G36" s="0">
        <f>CommissionSales!L417</f>
      </c>
      <c r="H36" s="0">
        <f>CommissionSales!M417</f>
      </c>
      <c r="I36" s="0">
        <f>CommissionSales!N417</f>
      </c>
      <c r="J36" s="0">
        <f>CommissionSales!O417</f>
      </c>
      <c r="K36" s="0">
        <f>CommissionSales!P417</f>
      </c>
      <c r="L36" s="0">
        <f>CommissionSales!Q417</f>
      </c>
      <c r="M36" s="0">
        <f>F36+G36+H36+I36+J36+K36+L36</f>
      </c>
      <c r="N36" s="4">
        <f>(CommissionSales!K417*CommissionSales!J417)</f>
      </c>
      <c r="O36" s="4">
        <f>(CommissionSales!L417*CommissionSales!J417)</f>
      </c>
      <c r="P36" s="4">
        <f>(CommissionSales!M417*CommissionSales!J417)</f>
      </c>
      <c r="Q36" s="4">
        <f>(CommissionSales!N417*CommissionSales!J417)</f>
      </c>
      <c r="R36" s="4">
        <f>(CommissionSales!O417*CommissionSales!J417)</f>
      </c>
      <c r="S36" s="4">
        <f>(CommissionSales!P417*CommissionSales!J417)</f>
      </c>
      <c r="T36" s="4">
        <f>(CommissionSales!Q417*CommissionSales!J417)</f>
      </c>
      <c r="U36" s="4">
        <f>(CommissionSales!K417*CommissionSales!J417)+(CommissionSales!L417*CommissionSales!J417)+(CommissionSales!M417*CommissionSales!J417)+(CommissionSales!N417*CommissionSales!J417)+(CommissionSales!O417*CommissionSales!J417)+(CommissionSales!P417*CommissionSales!J417)+(CommissionSales!Q417*CommissionSales!J417)</f>
      </c>
      <c r="V36" s="4">
        <f>((CommissionSales!K417*CommissionSales!J417)*(CommissionSales!I417/100))+((CommissionSales!L417*CommissionSales!J417)*(CommissionSales!I417/100))+((CommissionSales!M417*CommissionSales!J417)*(CommissionSales!I417/100))+((CommissionSales!N417*CommissionSales!J417)*(CommissionSales!I417/100))+((CommissionSales!O417*CommissionSales!J417)*(CommissionSales!I417/100))+((CommissionSales!P417*CommissionSales!J417)*(CommissionSales!I417/100))+((CommissionSales!Q417*CommissionSales!J417)*(CommissionSales!I417/100))</f>
      </c>
      <c r="W36" s="4">
        <f>(U36 - V36)</f>
      </c>
    </row>
    <row r="37">
      <c r="A37" s="0" t="s">
        <v>45</v>
      </c>
      <c r="B37" s="0" t="s">
        <v>683</v>
      </c>
      <c r="C37" s="0" t="s">
        <v>685</v>
      </c>
      <c r="D37" s="0">
        <f>CommissionSales!I418</f>
      </c>
      <c r="E37" s="0">
        <f>CommissionSales!J418</f>
      </c>
      <c r="F37" s="0">
        <f>CommissionSales!K418</f>
      </c>
      <c r="G37" s="0">
        <f>CommissionSales!L418</f>
      </c>
      <c r="H37" s="0">
        <f>CommissionSales!M418</f>
      </c>
      <c r="I37" s="0">
        <f>CommissionSales!N418</f>
      </c>
      <c r="J37" s="0">
        <f>CommissionSales!O418</f>
      </c>
      <c r="K37" s="0">
        <f>CommissionSales!P418</f>
      </c>
      <c r="L37" s="0">
        <f>CommissionSales!Q418</f>
      </c>
      <c r="M37" s="0">
        <f>F37+G37+H37+I37+J37+K37+L37</f>
      </c>
      <c r="N37" s="4">
        <f>(CommissionSales!K418*CommissionSales!J418)</f>
      </c>
      <c r="O37" s="4">
        <f>(CommissionSales!L418*CommissionSales!J418)</f>
      </c>
      <c r="P37" s="4">
        <f>(CommissionSales!M418*CommissionSales!J418)</f>
      </c>
      <c r="Q37" s="4">
        <f>(CommissionSales!N418*CommissionSales!J418)</f>
      </c>
      <c r="R37" s="4">
        <f>(CommissionSales!O418*CommissionSales!J418)</f>
      </c>
      <c r="S37" s="4">
        <f>(CommissionSales!P418*CommissionSales!J418)</f>
      </c>
      <c r="T37" s="4">
        <f>(CommissionSales!Q418*CommissionSales!J418)</f>
      </c>
      <c r="U37" s="4">
        <f>(CommissionSales!K418*CommissionSales!J418)+(CommissionSales!L418*CommissionSales!J418)+(CommissionSales!M418*CommissionSales!J418)+(CommissionSales!N418*CommissionSales!J418)+(CommissionSales!O418*CommissionSales!J418)+(CommissionSales!P418*CommissionSales!J418)+(CommissionSales!Q418*CommissionSales!J418)</f>
      </c>
      <c r="V37" s="4">
        <f>((CommissionSales!K418*CommissionSales!J418)*(CommissionSales!I418/100))+((CommissionSales!L418*CommissionSales!J418)*(CommissionSales!I418/100))+((CommissionSales!M418*CommissionSales!J418)*(CommissionSales!I418/100))+((CommissionSales!N418*CommissionSales!J418)*(CommissionSales!I418/100))+((CommissionSales!O418*CommissionSales!J418)*(CommissionSales!I418/100))+((CommissionSales!P418*CommissionSales!J418)*(CommissionSales!I418/100))+((CommissionSales!Q418*CommissionSales!J418)*(CommissionSales!I418/100))</f>
      </c>
      <c r="W37" s="4">
        <f>(U37 - V37)</f>
      </c>
    </row>
    <row r="38">
      <c r="A38" s="0" t="s">
        <v>45</v>
      </c>
      <c r="B38" s="0" t="s">
        <v>686</v>
      </c>
      <c r="C38" s="0" t="s">
        <v>688</v>
      </c>
      <c r="D38" s="0">
        <f>CommissionSales!I419</f>
      </c>
      <c r="E38" s="0">
        <f>CommissionSales!J419</f>
      </c>
      <c r="F38" s="0">
        <f>CommissionSales!K419</f>
      </c>
      <c r="G38" s="0">
        <f>CommissionSales!L419</f>
      </c>
      <c r="H38" s="0">
        <f>CommissionSales!M419</f>
      </c>
      <c r="I38" s="0">
        <f>CommissionSales!N419</f>
      </c>
      <c r="J38" s="0">
        <f>CommissionSales!O419</f>
      </c>
      <c r="K38" s="0">
        <f>CommissionSales!P419</f>
      </c>
      <c r="L38" s="0">
        <f>CommissionSales!Q419</f>
      </c>
      <c r="M38" s="0">
        <f>F38+G38+H38+I38+J38+K38+L38</f>
      </c>
      <c r="N38" s="4">
        <f>(CommissionSales!K419*CommissionSales!J419)</f>
      </c>
      <c r="O38" s="4">
        <f>(CommissionSales!L419*CommissionSales!J419)</f>
      </c>
      <c r="P38" s="4">
        <f>(CommissionSales!M419*CommissionSales!J419)</f>
      </c>
      <c r="Q38" s="4">
        <f>(CommissionSales!N419*CommissionSales!J419)</f>
      </c>
      <c r="R38" s="4">
        <f>(CommissionSales!O419*CommissionSales!J419)</f>
      </c>
      <c r="S38" s="4">
        <f>(CommissionSales!P419*CommissionSales!J419)</f>
      </c>
      <c r="T38" s="4">
        <f>(CommissionSales!Q419*CommissionSales!J419)</f>
      </c>
      <c r="U38" s="4">
        <f>(CommissionSales!K419*CommissionSales!J419)+(CommissionSales!L419*CommissionSales!J419)+(CommissionSales!M419*CommissionSales!J419)+(CommissionSales!N419*CommissionSales!J419)+(CommissionSales!O419*CommissionSales!J419)+(CommissionSales!P419*CommissionSales!J419)+(CommissionSales!Q419*CommissionSales!J419)</f>
      </c>
      <c r="V38" s="4">
        <f>((CommissionSales!K419*CommissionSales!J419)*(CommissionSales!I419/100))+((CommissionSales!L419*CommissionSales!J419)*(CommissionSales!I419/100))+((CommissionSales!M419*CommissionSales!J419)*(CommissionSales!I419/100))+((CommissionSales!N419*CommissionSales!J419)*(CommissionSales!I419/100))+((CommissionSales!O419*CommissionSales!J419)*(CommissionSales!I419/100))+((CommissionSales!P419*CommissionSales!J419)*(CommissionSales!I419/100))+((CommissionSales!Q419*CommissionSales!J419)*(CommissionSales!I419/100))</f>
      </c>
      <c r="W38" s="4">
        <f>(U38 - V38)</f>
      </c>
    </row>
    <row r="39">
      <c r="A39" s="0" t="s">
        <v>45</v>
      </c>
      <c r="B39" s="0" t="s">
        <v>689</v>
      </c>
      <c r="C39" s="0" t="s">
        <v>691</v>
      </c>
      <c r="D39" s="0">
        <f>CommissionSales!I420</f>
      </c>
      <c r="E39" s="0">
        <f>CommissionSales!J420</f>
      </c>
      <c r="F39" s="0">
        <f>CommissionSales!K420</f>
      </c>
      <c r="G39" s="0">
        <f>CommissionSales!L420</f>
      </c>
      <c r="H39" s="0">
        <f>CommissionSales!M420</f>
      </c>
      <c r="I39" s="0">
        <f>CommissionSales!N420</f>
      </c>
      <c r="J39" s="0">
        <f>CommissionSales!O420</f>
      </c>
      <c r="K39" s="0">
        <f>CommissionSales!P420</f>
      </c>
      <c r="L39" s="0">
        <f>CommissionSales!Q420</f>
      </c>
      <c r="M39" s="0">
        <f>F39+G39+H39+I39+J39+K39+L39</f>
      </c>
      <c r="N39" s="4">
        <f>(CommissionSales!K420*CommissionSales!J420)</f>
      </c>
      <c r="O39" s="4">
        <f>(CommissionSales!L420*CommissionSales!J420)</f>
      </c>
      <c r="P39" s="4">
        <f>(CommissionSales!M420*CommissionSales!J420)</f>
      </c>
      <c r="Q39" s="4">
        <f>(CommissionSales!N420*CommissionSales!J420)</f>
      </c>
      <c r="R39" s="4">
        <f>(CommissionSales!O420*CommissionSales!J420)</f>
      </c>
      <c r="S39" s="4">
        <f>(CommissionSales!P420*CommissionSales!J420)</f>
      </c>
      <c r="T39" s="4">
        <f>(CommissionSales!Q420*CommissionSales!J420)</f>
      </c>
      <c r="U39" s="4">
        <f>(CommissionSales!K420*CommissionSales!J420)+(CommissionSales!L420*CommissionSales!J420)+(CommissionSales!M420*CommissionSales!J420)+(CommissionSales!N420*CommissionSales!J420)+(CommissionSales!O420*CommissionSales!J420)+(CommissionSales!P420*CommissionSales!J420)+(CommissionSales!Q420*CommissionSales!J420)</f>
      </c>
      <c r="V39" s="4">
        <f>((CommissionSales!K420*CommissionSales!J420)*(CommissionSales!I420/100))+((CommissionSales!L420*CommissionSales!J420)*(CommissionSales!I420/100))+((CommissionSales!M420*CommissionSales!J420)*(CommissionSales!I420/100))+((CommissionSales!N420*CommissionSales!J420)*(CommissionSales!I420/100))+((CommissionSales!O420*CommissionSales!J420)*(CommissionSales!I420/100))+((CommissionSales!P420*CommissionSales!J420)*(CommissionSales!I420/100))+((CommissionSales!Q420*CommissionSales!J420)*(CommissionSales!I420/100))</f>
      </c>
      <c r="W39" s="4">
        <f>(U39 - V39)</f>
      </c>
    </row>
    <row r="40">
      <c r="A40" s="0" t="s">
        <v>45</v>
      </c>
      <c r="B40" s="0" t="s">
        <v>692</v>
      </c>
      <c r="C40" s="0" t="s">
        <v>694</v>
      </c>
      <c r="D40" s="0">
        <f>CommissionSales!I421</f>
      </c>
      <c r="E40" s="0">
        <f>CommissionSales!J421</f>
      </c>
      <c r="F40" s="0">
        <f>CommissionSales!K421</f>
      </c>
      <c r="G40" s="0">
        <f>CommissionSales!L421</f>
      </c>
      <c r="H40" s="0">
        <f>CommissionSales!M421</f>
      </c>
      <c r="I40" s="0">
        <f>CommissionSales!N421</f>
      </c>
      <c r="J40" s="0">
        <f>CommissionSales!O421</f>
      </c>
      <c r="K40" s="0">
        <f>CommissionSales!P421</f>
      </c>
      <c r="L40" s="0">
        <f>CommissionSales!Q421</f>
      </c>
      <c r="M40" s="0">
        <f>F40+G40+H40+I40+J40+K40+L40</f>
      </c>
      <c r="N40" s="4">
        <f>(CommissionSales!K421*CommissionSales!J421)</f>
      </c>
      <c r="O40" s="4">
        <f>(CommissionSales!L421*CommissionSales!J421)</f>
      </c>
      <c r="P40" s="4">
        <f>(CommissionSales!M421*CommissionSales!J421)</f>
      </c>
      <c r="Q40" s="4">
        <f>(CommissionSales!N421*CommissionSales!J421)</f>
      </c>
      <c r="R40" s="4">
        <f>(CommissionSales!O421*CommissionSales!J421)</f>
      </c>
      <c r="S40" s="4">
        <f>(CommissionSales!P421*CommissionSales!J421)</f>
      </c>
      <c r="T40" s="4">
        <f>(CommissionSales!Q421*CommissionSales!J421)</f>
      </c>
      <c r="U40" s="4">
        <f>(CommissionSales!K421*CommissionSales!J421)+(CommissionSales!L421*CommissionSales!J421)+(CommissionSales!M421*CommissionSales!J421)+(CommissionSales!N421*CommissionSales!J421)+(CommissionSales!O421*CommissionSales!J421)+(CommissionSales!P421*CommissionSales!J421)+(CommissionSales!Q421*CommissionSales!J421)</f>
      </c>
      <c r="V40" s="4">
        <f>((CommissionSales!K421*CommissionSales!J421)*(CommissionSales!I421/100))+((CommissionSales!L421*CommissionSales!J421)*(CommissionSales!I421/100))+((CommissionSales!M421*CommissionSales!J421)*(CommissionSales!I421/100))+((CommissionSales!N421*CommissionSales!J421)*(CommissionSales!I421/100))+((CommissionSales!O421*CommissionSales!J421)*(CommissionSales!I421/100))+((CommissionSales!P421*CommissionSales!J421)*(CommissionSales!I421/100))+((CommissionSales!Q421*CommissionSales!J421)*(CommissionSales!I421/100))</f>
      </c>
      <c r="W40" s="4">
        <f>(U40 - V40)</f>
      </c>
    </row>
    <row r="41">
      <c r="A41" s="0" t="s">
        <v>45</v>
      </c>
      <c r="B41" s="0" t="s">
        <v>599</v>
      </c>
      <c r="C41" s="0" t="s">
        <v>601</v>
      </c>
      <c r="D41" s="0">
        <f>CommissionSales!I422</f>
      </c>
      <c r="E41" s="0">
        <f>CommissionSales!J422</f>
      </c>
      <c r="F41" s="0">
        <f>CommissionSales!K422</f>
      </c>
      <c r="G41" s="0">
        <f>CommissionSales!L422</f>
      </c>
      <c r="H41" s="0">
        <f>CommissionSales!M422</f>
      </c>
      <c r="I41" s="0">
        <f>CommissionSales!N422</f>
      </c>
      <c r="J41" s="0">
        <f>CommissionSales!O422</f>
      </c>
      <c r="K41" s="0">
        <f>CommissionSales!P422</f>
      </c>
      <c r="L41" s="0">
        <f>CommissionSales!Q422</f>
      </c>
      <c r="M41" s="0">
        <f>F41+G41+H41+I41+J41+K41+L41</f>
      </c>
      <c r="N41" s="4">
        <f>(CommissionSales!K422*CommissionSales!J422)</f>
      </c>
      <c r="O41" s="4">
        <f>(CommissionSales!L422*CommissionSales!J422)</f>
      </c>
      <c r="P41" s="4">
        <f>(CommissionSales!M422*CommissionSales!J422)</f>
      </c>
      <c r="Q41" s="4">
        <f>(CommissionSales!N422*CommissionSales!J422)</f>
      </c>
      <c r="R41" s="4">
        <f>(CommissionSales!O422*CommissionSales!J422)</f>
      </c>
      <c r="S41" s="4">
        <f>(CommissionSales!P422*CommissionSales!J422)</f>
      </c>
      <c r="T41" s="4">
        <f>(CommissionSales!Q422*CommissionSales!J422)</f>
      </c>
      <c r="U41" s="4">
        <f>(CommissionSales!K422*CommissionSales!J422)+(CommissionSales!L422*CommissionSales!J422)+(CommissionSales!M422*CommissionSales!J422)+(CommissionSales!N422*CommissionSales!J422)+(CommissionSales!O422*CommissionSales!J422)+(CommissionSales!P422*CommissionSales!J422)+(CommissionSales!Q422*CommissionSales!J422)</f>
      </c>
      <c r="V41" s="4">
        <f>((CommissionSales!K422*CommissionSales!J422)*(CommissionSales!I422/100))+((CommissionSales!L422*CommissionSales!J422)*(CommissionSales!I422/100))+((CommissionSales!M422*CommissionSales!J422)*(CommissionSales!I422/100))+((CommissionSales!N422*CommissionSales!J422)*(CommissionSales!I422/100))+((CommissionSales!O422*CommissionSales!J422)*(CommissionSales!I422/100))+((CommissionSales!P422*CommissionSales!J422)*(CommissionSales!I422/100))+((CommissionSales!Q422*CommissionSales!J422)*(CommissionSales!I422/100))</f>
      </c>
      <c r="W41" s="4">
        <f>(U41 - V41)</f>
      </c>
    </row>
    <row r="42">
      <c r="A42" s="0" t="s">
        <v>45</v>
      </c>
      <c r="B42" s="0" t="s">
        <v>602</v>
      </c>
      <c r="C42" s="0" t="s">
        <v>604</v>
      </c>
      <c r="D42" s="0">
        <f>CommissionSales!I423</f>
      </c>
      <c r="E42" s="0">
        <f>CommissionSales!J423</f>
      </c>
      <c r="F42" s="0">
        <f>CommissionSales!K423</f>
      </c>
      <c r="G42" s="0">
        <f>CommissionSales!L423</f>
      </c>
      <c r="H42" s="0">
        <f>CommissionSales!M423</f>
      </c>
      <c r="I42" s="0">
        <f>CommissionSales!N423</f>
      </c>
      <c r="J42" s="0">
        <f>CommissionSales!O423</f>
      </c>
      <c r="K42" s="0">
        <f>CommissionSales!P423</f>
      </c>
      <c r="L42" s="0">
        <f>CommissionSales!Q423</f>
      </c>
      <c r="M42" s="0">
        <f>F42+G42+H42+I42+J42+K42+L42</f>
      </c>
      <c r="N42" s="4">
        <f>(CommissionSales!K423*CommissionSales!J423)</f>
      </c>
      <c r="O42" s="4">
        <f>(CommissionSales!L423*CommissionSales!J423)</f>
      </c>
      <c r="P42" s="4">
        <f>(CommissionSales!M423*CommissionSales!J423)</f>
      </c>
      <c r="Q42" s="4">
        <f>(CommissionSales!N423*CommissionSales!J423)</f>
      </c>
      <c r="R42" s="4">
        <f>(CommissionSales!O423*CommissionSales!J423)</f>
      </c>
      <c r="S42" s="4">
        <f>(CommissionSales!P423*CommissionSales!J423)</f>
      </c>
      <c r="T42" s="4">
        <f>(CommissionSales!Q423*CommissionSales!J423)</f>
      </c>
      <c r="U42" s="4">
        <f>(CommissionSales!K423*CommissionSales!J423)+(CommissionSales!L423*CommissionSales!J423)+(CommissionSales!M423*CommissionSales!J423)+(CommissionSales!N423*CommissionSales!J423)+(CommissionSales!O423*CommissionSales!J423)+(CommissionSales!P423*CommissionSales!J423)+(CommissionSales!Q423*CommissionSales!J423)</f>
      </c>
      <c r="V42" s="4">
        <f>((CommissionSales!K423*CommissionSales!J423)*(CommissionSales!I423/100))+((CommissionSales!L423*CommissionSales!J423)*(CommissionSales!I423/100))+((CommissionSales!M423*CommissionSales!J423)*(CommissionSales!I423/100))+((CommissionSales!N423*CommissionSales!J423)*(CommissionSales!I423/100))+((CommissionSales!O423*CommissionSales!J423)*(CommissionSales!I423/100))+((CommissionSales!P423*CommissionSales!J423)*(CommissionSales!I423/100))+((CommissionSales!Q423*CommissionSales!J423)*(CommissionSales!I423/100))</f>
      </c>
      <c r="W42" s="4">
        <f>(U42 - V42)</f>
      </c>
    </row>
    <row r="43">
      <c r="A43" s="0" t="s">
        <v>45</v>
      </c>
      <c r="B43" s="0" t="s">
        <v>605</v>
      </c>
      <c r="C43" s="0" t="s">
        <v>607</v>
      </c>
      <c r="D43" s="0">
        <f>CommissionSales!I424</f>
      </c>
      <c r="E43" s="0">
        <f>CommissionSales!J424</f>
      </c>
      <c r="F43" s="0">
        <f>CommissionSales!K424</f>
      </c>
      <c r="G43" s="0">
        <f>CommissionSales!L424</f>
      </c>
      <c r="H43" s="0">
        <f>CommissionSales!M424</f>
      </c>
      <c r="I43" s="0">
        <f>CommissionSales!N424</f>
      </c>
      <c r="J43" s="0">
        <f>CommissionSales!O424</f>
      </c>
      <c r="K43" s="0">
        <f>CommissionSales!P424</f>
      </c>
      <c r="L43" s="0">
        <f>CommissionSales!Q424</f>
      </c>
      <c r="M43" s="0">
        <f>F43+G43+H43+I43+J43+K43+L43</f>
      </c>
      <c r="N43" s="4">
        <f>(CommissionSales!K424*CommissionSales!J424)</f>
      </c>
      <c r="O43" s="4">
        <f>(CommissionSales!L424*CommissionSales!J424)</f>
      </c>
      <c r="P43" s="4">
        <f>(CommissionSales!M424*CommissionSales!J424)</f>
      </c>
      <c r="Q43" s="4">
        <f>(CommissionSales!N424*CommissionSales!J424)</f>
      </c>
      <c r="R43" s="4">
        <f>(CommissionSales!O424*CommissionSales!J424)</f>
      </c>
      <c r="S43" s="4">
        <f>(CommissionSales!P424*CommissionSales!J424)</f>
      </c>
      <c r="T43" s="4">
        <f>(CommissionSales!Q424*CommissionSales!J424)</f>
      </c>
      <c r="U43" s="4">
        <f>(CommissionSales!K424*CommissionSales!J424)+(CommissionSales!L424*CommissionSales!J424)+(CommissionSales!M424*CommissionSales!J424)+(CommissionSales!N424*CommissionSales!J424)+(CommissionSales!O424*CommissionSales!J424)+(CommissionSales!P424*CommissionSales!J424)+(CommissionSales!Q424*CommissionSales!J424)</f>
      </c>
      <c r="V43" s="4">
        <f>((CommissionSales!K424*CommissionSales!J424)*(CommissionSales!I424/100))+((CommissionSales!L424*CommissionSales!J424)*(CommissionSales!I424/100))+((CommissionSales!M424*CommissionSales!J424)*(CommissionSales!I424/100))+((CommissionSales!N424*CommissionSales!J424)*(CommissionSales!I424/100))+((CommissionSales!O424*CommissionSales!J424)*(CommissionSales!I424/100))+((CommissionSales!P424*CommissionSales!J424)*(CommissionSales!I424/100))+((CommissionSales!Q424*CommissionSales!J424)*(CommissionSales!I424/100))</f>
      </c>
      <c r="W43" s="4">
        <f>(U43 - V43)</f>
      </c>
    </row>
    <row r="44">
      <c r="A44" s="0" t="s">
        <v>45</v>
      </c>
      <c r="B44" s="0" t="s">
        <v>695</v>
      </c>
      <c r="C44" s="0" t="s">
        <v>697</v>
      </c>
      <c r="D44" s="0">
        <f>CommissionSales!I425</f>
      </c>
      <c r="E44" s="0">
        <f>CommissionSales!J425</f>
      </c>
      <c r="F44" s="0">
        <f>CommissionSales!K425</f>
      </c>
      <c r="G44" s="0">
        <f>CommissionSales!L425</f>
      </c>
      <c r="H44" s="0">
        <f>CommissionSales!M425</f>
      </c>
      <c r="I44" s="0">
        <f>CommissionSales!N425</f>
      </c>
      <c r="J44" s="0">
        <f>CommissionSales!O425</f>
      </c>
      <c r="K44" s="0">
        <f>CommissionSales!P425</f>
      </c>
      <c r="L44" s="0">
        <f>CommissionSales!Q425</f>
      </c>
      <c r="M44" s="0">
        <f>F44+G44+H44+I44+J44+K44+L44</f>
      </c>
      <c r="N44" s="4">
        <f>(CommissionSales!K425*CommissionSales!J425)</f>
      </c>
      <c r="O44" s="4">
        <f>(CommissionSales!L425*CommissionSales!J425)</f>
      </c>
      <c r="P44" s="4">
        <f>(CommissionSales!M425*CommissionSales!J425)</f>
      </c>
      <c r="Q44" s="4">
        <f>(CommissionSales!N425*CommissionSales!J425)</f>
      </c>
      <c r="R44" s="4">
        <f>(CommissionSales!O425*CommissionSales!J425)</f>
      </c>
      <c r="S44" s="4">
        <f>(CommissionSales!P425*CommissionSales!J425)</f>
      </c>
      <c r="T44" s="4">
        <f>(CommissionSales!Q425*CommissionSales!J425)</f>
      </c>
      <c r="U44" s="4">
        <f>(CommissionSales!K425*CommissionSales!J425)+(CommissionSales!L425*CommissionSales!J425)+(CommissionSales!M425*CommissionSales!J425)+(CommissionSales!N425*CommissionSales!J425)+(CommissionSales!O425*CommissionSales!J425)+(CommissionSales!P425*CommissionSales!J425)+(CommissionSales!Q425*CommissionSales!J425)</f>
      </c>
      <c r="V44" s="4">
        <f>((CommissionSales!K425*CommissionSales!J425)*(CommissionSales!I425/100))+((CommissionSales!L425*CommissionSales!J425)*(CommissionSales!I425/100))+((CommissionSales!M425*CommissionSales!J425)*(CommissionSales!I425/100))+((CommissionSales!N425*CommissionSales!J425)*(CommissionSales!I425/100))+((CommissionSales!O425*CommissionSales!J425)*(CommissionSales!I425/100))+((CommissionSales!P425*CommissionSales!J425)*(CommissionSales!I425/100))+((CommissionSales!Q425*CommissionSales!J425)*(CommissionSales!I425/100))</f>
      </c>
      <c r="W44" s="4">
        <f>(U44 - V44)</f>
      </c>
    </row>
    <row r="45">
      <c r="A45" s="0" t="s">
        <v>45</v>
      </c>
      <c r="B45" s="0" t="s">
        <v>608</v>
      </c>
      <c r="C45" s="0" t="s">
        <v>610</v>
      </c>
      <c r="D45" s="0">
        <f>CommissionSales!I426</f>
      </c>
      <c r="E45" s="0">
        <f>CommissionSales!J426</f>
      </c>
      <c r="F45" s="0">
        <f>CommissionSales!K426</f>
      </c>
      <c r="G45" s="0">
        <f>CommissionSales!L426</f>
      </c>
      <c r="H45" s="0">
        <f>CommissionSales!M426</f>
      </c>
      <c r="I45" s="0">
        <f>CommissionSales!N426</f>
      </c>
      <c r="J45" s="0">
        <f>CommissionSales!O426</f>
      </c>
      <c r="K45" s="0">
        <f>CommissionSales!P426</f>
      </c>
      <c r="L45" s="0">
        <f>CommissionSales!Q426</f>
      </c>
      <c r="M45" s="0">
        <f>F45+G45+H45+I45+J45+K45+L45</f>
      </c>
      <c r="N45" s="4">
        <f>(CommissionSales!K426*CommissionSales!J426)</f>
      </c>
      <c r="O45" s="4">
        <f>(CommissionSales!L426*CommissionSales!J426)</f>
      </c>
      <c r="P45" s="4">
        <f>(CommissionSales!M426*CommissionSales!J426)</f>
      </c>
      <c r="Q45" s="4">
        <f>(CommissionSales!N426*CommissionSales!J426)</f>
      </c>
      <c r="R45" s="4">
        <f>(CommissionSales!O426*CommissionSales!J426)</f>
      </c>
      <c r="S45" s="4">
        <f>(CommissionSales!P426*CommissionSales!J426)</f>
      </c>
      <c r="T45" s="4">
        <f>(CommissionSales!Q426*CommissionSales!J426)</f>
      </c>
      <c r="U45" s="4">
        <f>(CommissionSales!K426*CommissionSales!J426)+(CommissionSales!L426*CommissionSales!J426)+(CommissionSales!M426*CommissionSales!J426)+(CommissionSales!N426*CommissionSales!J426)+(CommissionSales!O426*CommissionSales!J426)+(CommissionSales!P426*CommissionSales!J426)+(CommissionSales!Q426*CommissionSales!J426)</f>
      </c>
      <c r="V45" s="4">
        <f>((CommissionSales!K426*CommissionSales!J426)*(CommissionSales!I426/100))+((CommissionSales!L426*CommissionSales!J426)*(CommissionSales!I426/100))+((CommissionSales!M426*CommissionSales!J426)*(CommissionSales!I426/100))+((CommissionSales!N426*CommissionSales!J426)*(CommissionSales!I426/100))+((CommissionSales!O426*CommissionSales!J426)*(CommissionSales!I426/100))+((CommissionSales!P426*CommissionSales!J426)*(CommissionSales!I426/100))+((CommissionSales!Q426*CommissionSales!J426)*(CommissionSales!I426/100))</f>
      </c>
      <c r="W45" s="4">
        <f>(U45 - V45)</f>
      </c>
    </row>
    <row r="46">
      <c r="A46" s="0" t="s">
        <v>45</v>
      </c>
      <c r="B46" s="0" t="s">
        <v>611</v>
      </c>
      <c r="C46" s="0" t="s">
        <v>613</v>
      </c>
      <c r="D46" s="0">
        <f>CommissionSales!I427</f>
      </c>
      <c r="E46" s="0">
        <f>CommissionSales!J427</f>
      </c>
      <c r="F46" s="0">
        <f>CommissionSales!K427</f>
      </c>
      <c r="G46" s="0">
        <f>CommissionSales!L427</f>
      </c>
      <c r="H46" s="0">
        <f>CommissionSales!M427</f>
      </c>
      <c r="I46" s="0">
        <f>CommissionSales!N427</f>
      </c>
      <c r="J46" s="0">
        <f>CommissionSales!O427</f>
      </c>
      <c r="K46" s="0">
        <f>CommissionSales!P427</f>
      </c>
      <c r="L46" s="0">
        <f>CommissionSales!Q427</f>
      </c>
      <c r="M46" s="0">
        <f>F46+G46+H46+I46+J46+K46+L46</f>
      </c>
      <c r="N46" s="4">
        <f>(CommissionSales!K427*CommissionSales!J427)</f>
      </c>
      <c r="O46" s="4">
        <f>(CommissionSales!L427*CommissionSales!J427)</f>
      </c>
      <c r="P46" s="4">
        <f>(CommissionSales!M427*CommissionSales!J427)</f>
      </c>
      <c r="Q46" s="4">
        <f>(CommissionSales!N427*CommissionSales!J427)</f>
      </c>
      <c r="R46" s="4">
        <f>(CommissionSales!O427*CommissionSales!J427)</f>
      </c>
      <c r="S46" s="4">
        <f>(CommissionSales!P427*CommissionSales!J427)</f>
      </c>
      <c r="T46" s="4">
        <f>(CommissionSales!Q427*CommissionSales!J427)</f>
      </c>
      <c r="U46" s="4">
        <f>(CommissionSales!K427*CommissionSales!J427)+(CommissionSales!L427*CommissionSales!J427)+(CommissionSales!M427*CommissionSales!J427)+(CommissionSales!N427*CommissionSales!J427)+(CommissionSales!O427*CommissionSales!J427)+(CommissionSales!P427*CommissionSales!J427)+(CommissionSales!Q427*CommissionSales!J427)</f>
      </c>
      <c r="V46" s="4">
        <f>((CommissionSales!K427*CommissionSales!J427)*(CommissionSales!I427/100))+((CommissionSales!L427*CommissionSales!J427)*(CommissionSales!I427/100))+((CommissionSales!M427*CommissionSales!J427)*(CommissionSales!I427/100))+((CommissionSales!N427*CommissionSales!J427)*(CommissionSales!I427/100))+((CommissionSales!O427*CommissionSales!J427)*(CommissionSales!I427/100))+((CommissionSales!P427*CommissionSales!J427)*(CommissionSales!I427/100))+((CommissionSales!Q427*CommissionSales!J427)*(CommissionSales!I427/100))</f>
      </c>
      <c r="W46" s="4">
        <f>(U46 - V46)</f>
      </c>
    </row>
    <row r="47">
      <c r="A47" s="0" t="s">
        <v>45</v>
      </c>
      <c r="B47" s="0" t="s">
        <v>698</v>
      </c>
      <c r="C47" s="0" t="s">
        <v>700</v>
      </c>
      <c r="D47" s="0">
        <f>CommissionSales!I428</f>
      </c>
      <c r="E47" s="0">
        <f>CommissionSales!J428</f>
      </c>
      <c r="F47" s="0">
        <f>CommissionSales!K428</f>
      </c>
      <c r="G47" s="0">
        <f>CommissionSales!L428</f>
      </c>
      <c r="H47" s="0">
        <f>CommissionSales!M428</f>
      </c>
      <c r="I47" s="0">
        <f>CommissionSales!N428</f>
      </c>
      <c r="J47" s="0">
        <f>CommissionSales!O428</f>
      </c>
      <c r="K47" s="0">
        <f>CommissionSales!P428</f>
      </c>
      <c r="L47" s="0">
        <f>CommissionSales!Q428</f>
      </c>
      <c r="M47" s="0">
        <f>F47+G47+H47+I47+J47+K47+L47</f>
      </c>
      <c r="N47" s="4">
        <f>(CommissionSales!K428*CommissionSales!J428)</f>
      </c>
      <c r="O47" s="4">
        <f>(CommissionSales!L428*CommissionSales!J428)</f>
      </c>
      <c r="P47" s="4">
        <f>(CommissionSales!M428*CommissionSales!J428)</f>
      </c>
      <c r="Q47" s="4">
        <f>(CommissionSales!N428*CommissionSales!J428)</f>
      </c>
      <c r="R47" s="4">
        <f>(CommissionSales!O428*CommissionSales!J428)</f>
      </c>
      <c r="S47" s="4">
        <f>(CommissionSales!P428*CommissionSales!J428)</f>
      </c>
      <c r="T47" s="4">
        <f>(CommissionSales!Q428*CommissionSales!J428)</f>
      </c>
      <c r="U47" s="4">
        <f>(CommissionSales!K428*CommissionSales!J428)+(CommissionSales!L428*CommissionSales!J428)+(CommissionSales!M428*CommissionSales!J428)+(CommissionSales!N428*CommissionSales!J428)+(CommissionSales!O428*CommissionSales!J428)+(CommissionSales!P428*CommissionSales!J428)+(CommissionSales!Q428*CommissionSales!J428)</f>
      </c>
      <c r="V47" s="4">
        <f>((CommissionSales!K428*CommissionSales!J428)*(CommissionSales!I428/100))+((CommissionSales!L428*CommissionSales!J428)*(CommissionSales!I428/100))+((CommissionSales!M428*CommissionSales!J428)*(CommissionSales!I428/100))+((CommissionSales!N428*CommissionSales!J428)*(CommissionSales!I428/100))+((CommissionSales!O428*CommissionSales!J428)*(CommissionSales!I428/100))+((CommissionSales!P428*CommissionSales!J428)*(CommissionSales!I428/100))+((CommissionSales!Q428*CommissionSales!J428)*(CommissionSales!I428/100))</f>
      </c>
      <c r="W47" s="4">
        <f>(U47 - V47)</f>
      </c>
    </row>
    <row r="48">
      <c r="A48" s="0" t="s">
        <v>45</v>
      </c>
      <c r="B48" s="0" t="s">
        <v>701</v>
      </c>
      <c r="C48" s="0" t="s">
        <v>703</v>
      </c>
      <c r="D48" s="0">
        <f>CommissionSales!I429</f>
      </c>
      <c r="E48" s="0">
        <f>CommissionSales!J429</f>
      </c>
      <c r="F48" s="0">
        <f>CommissionSales!K429</f>
      </c>
      <c r="G48" s="0">
        <f>CommissionSales!L429</f>
      </c>
      <c r="H48" s="0">
        <f>CommissionSales!M429</f>
      </c>
      <c r="I48" s="0">
        <f>CommissionSales!N429</f>
      </c>
      <c r="J48" s="0">
        <f>CommissionSales!O429</f>
      </c>
      <c r="K48" s="0">
        <f>CommissionSales!P429</f>
      </c>
      <c r="L48" s="0">
        <f>CommissionSales!Q429</f>
      </c>
      <c r="M48" s="0">
        <f>F48+G48+H48+I48+J48+K48+L48</f>
      </c>
      <c r="N48" s="4">
        <f>(CommissionSales!K429*CommissionSales!J429)</f>
      </c>
      <c r="O48" s="4">
        <f>(CommissionSales!L429*CommissionSales!J429)</f>
      </c>
      <c r="P48" s="4">
        <f>(CommissionSales!M429*CommissionSales!J429)</f>
      </c>
      <c r="Q48" s="4">
        <f>(CommissionSales!N429*CommissionSales!J429)</f>
      </c>
      <c r="R48" s="4">
        <f>(CommissionSales!O429*CommissionSales!J429)</f>
      </c>
      <c r="S48" s="4">
        <f>(CommissionSales!P429*CommissionSales!J429)</f>
      </c>
      <c r="T48" s="4">
        <f>(CommissionSales!Q429*CommissionSales!J429)</f>
      </c>
      <c r="U48" s="4">
        <f>(CommissionSales!K429*CommissionSales!J429)+(CommissionSales!L429*CommissionSales!J429)+(CommissionSales!M429*CommissionSales!J429)+(CommissionSales!N429*CommissionSales!J429)+(CommissionSales!O429*CommissionSales!J429)+(CommissionSales!P429*CommissionSales!J429)+(CommissionSales!Q429*CommissionSales!J429)</f>
      </c>
      <c r="V48" s="4">
        <f>((CommissionSales!K429*CommissionSales!J429)*(CommissionSales!I429/100))+((CommissionSales!L429*CommissionSales!J429)*(CommissionSales!I429/100))+((CommissionSales!M429*CommissionSales!J429)*(CommissionSales!I429/100))+((CommissionSales!N429*CommissionSales!J429)*(CommissionSales!I429/100))+((CommissionSales!O429*CommissionSales!J429)*(CommissionSales!I429/100))+((CommissionSales!P429*CommissionSales!J429)*(CommissionSales!I429/100))+((CommissionSales!Q429*CommissionSales!J429)*(CommissionSales!I429/100))</f>
      </c>
      <c r="W48" s="4">
        <f>(U48 - V48)</f>
      </c>
    </row>
    <row r="49">
      <c r="A49" s="0" t="s">
        <v>45</v>
      </c>
      <c r="B49" s="0" t="s">
        <v>617</v>
      </c>
      <c r="C49" s="0" t="s">
        <v>619</v>
      </c>
      <c r="D49" s="0">
        <f>CommissionSales!I430</f>
      </c>
      <c r="E49" s="0">
        <f>CommissionSales!J430</f>
      </c>
      <c r="F49" s="0">
        <f>CommissionSales!K430</f>
      </c>
      <c r="G49" s="0">
        <f>CommissionSales!L430</f>
      </c>
      <c r="H49" s="0">
        <f>CommissionSales!M430</f>
      </c>
      <c r="I49" s="0">
        <f>CommissionSales!N430</f>
      </c>
      <c r="J49" s="0">
        <f>CommissionSales!O430</f>
      </c>
      <c r="K49" s="0">
        <f>CommissionSales!P430</f>
      </c>
      <c r="L49" s="0">
        <f>CommissionSales!Q430</f>
      </c>
      <c r="M49" s="0">
        <f>F49+G49+H49+I49+J49+K49+L49</f>
      </c>
      <c r="N49" s="4">
        <f>(CommissionSales!K430*CommissionSales!J430)</f>
      </c>
      <c r="O49" s="4">
        <f>(CommissionSales!L430*CommissionSales!J430)</f>
      </c>
      <c r="P49" s="4">
        <f>(CommissionSales!M430*CommissionSales!J430)</f>
      </c>
      <c r="Q49" s="4">
        <f>(CommissionSales!N430*CommissionSales!J430)</f>
      </c>
      <c r="R49" s="4">
        <f>(CommissionSales!O430*CommissionSales!J430)</f>
      </c>
      <c r="S49" s="4">
        <f>(CommissionSales!P430*CommissionSales!J430)</f>
      </c>
      <c r="T49" s="4">
        <f>(CommissionSales!Q430*CommissionSales!J430)</f>
      </c>
      <c r="U49" s="4">
        <f>(CommissionSales!K430*CommissionSales!J430)+(CommissionSales!L430*CommissionSales!J430)+(CommissionSales!M430*CommissionSales!J430)+(CommissionSales!N430*CommissionSales!J430)+(CommissionSales!O430*CommissionSales!J430)+(CommissionSales!P430*CommissionSales!J430)+(CommissionSales!Q430*CommissionSales!J430)</f>
      </c>
      <c r="V49" s="4">
        <f>((CommissionSales!K430*CommissionSales!J430)*(CommissionSales!I430/100))+((CommissionSales!L430*CommissionSales!J430)*(CommissionSales!I430/100))+((CommissionSales!M430*CommissionSales!J430)*(CommissionSales!I430/100))+((CommissionSales!N430*CommissionSales!J430)*(CommissionSales!I430/100))+((CommissionSales!O430*CommissionSales!J430)*(CommissionSales!I430/100))+((CommissionSales!P430*CommissionSales!J430)*(CommissionSales!I430/100))+((CommissionSales!Q430*CommissionSales!J430)*(CommissionSales!I430/100))</f>
      </c>
      <c r="W49" s="4">
        <f>(U49 - V49)</f>
      </c>
    </row>
    <row r="50">
      <c r="A50" s="0" t="s">
        <v>45</v>
      </c>
      <c r="B50" s="0" t="s">
        <v>704</v>
      </c>
      <c r="C50" s="0" t="s">
        <v>706</v>
      </c>
      <c r="D50" s="0">
        <f>CommissionSales!I431</f>
      </c>
      <c r="E50" s="0">
        <f>CommissionSales!J431</f>
      </c>
      <c r="F50" s="0">
        <f>CommissionSales!K431</f>
      </c>
      <c r="G50" s="0">
        <f>CommissionSales!L431</f>
      </c>
      <c r="H50" s="0">
        <f>CommissionSales!M431</f>
      </c>
      <c r="I50" s="0">
        <f>CommissionSales!N431</f>
      </c>
      <c r="J50" s="0">
        <f>CommissionSales!O431</f>
      </c>
      <c r="K50" s="0">
        <f>CommissionSales!P431</f>
      </c>
      <c r="L50" s="0">
        <f>CommissionSales!Q431</f>
      </c>
      <c r="M50" s="0">
        <f>F50+G50+H50+I50+J50+K50+L50</f>
      </c>
      <c r="N50" s="4">
        <f>(CommissionSales!K431*CommissionSales!J431)</f>
      </c>
      <c r="O50" s="4">
        <f>(CommissionSales!L431*CommissionSales!J431)</f>
      </c>
      <c r="P50" s="4">
        <f>(CommissionSales!M431*CommissionSales!J431)</f>
      </c>
      <c r="Q50" s="4">
        <f>(CommissionSales!N431*CommissionSales!J431)</f>
      </c>
      <c r="R50" s="4">
        <f>(CommissionSales!O431*CommissionSales!J431)</f>
      </c>
      <c r="S50" s="4">
        <f>(CommissionSales!P431*CommissionSales!J431)</f>
      </c>
      <c r="T50" s="4">
        <f>(CommissionSales!Q431*CommissionSales!J431)</f>
      </c>
      <c r="U50" s="4">
        <f>(CommissionSales!K431*CommissionSales!J431)+(CommissionSales!L431*CommissionSales!J431)+(CommissionSales!M431*CommissionSales!J431)+(CommissionSales!N431*CommissionSales!J431)+(CommissionSales!O431*CommissionSales!J431)+(CommissionSales!P431*CommissionSales!J431)+(CommissionSales!Q431*CommissionSales!J431)</f>
      </c>
      <c r="V50" s="4">
        <f>((CommissionSales!K431*CommissionSales!J431)*(CommissionSales!I431/100))+((CommissionSales!L431*CommissionSales!J431)*(CommissionSales!I431/100))+((CommissionSales!M431*CommissionSales!J431)*(CommissionSales!I431/100))+((CommissionSales!N431*CommissionSales!J431)*(CommissionSales!I431/100))+((CommissionSales!O431*CommissionSales!J431)*(CommissionSales!I431/100))+((CommissionSales!P431*CommissionSales!J431)*(CommissionSales!I431/100))+((CommissionSales!Q431*CommissionSales!J431)*(CommissionSales!I431/100))</f>
      </c>
      <c r="W50" s="4">
        <f>(U50 - V50)</f>
      </c>
    </row>
    <row r="51">
      <c r="A51" s="0" t="s">
        <v>45</v>
      </c>
      <c r="B51" s="0" t="s">
        <v>620</v>
      </c>
      <c r="C51" s="0" t="s">
        <v>622</v>
      </c>
      <c r="D51" s="0">
        <f>CommissionSales!I432</f>
      </c>
      <c r="E51" s="0">
        <f>CommissionSales!J432</f>
      </c>
      <c r="F51" s="0">
        <f>CommissionSales!K432</f>
      </c>
      <c r="G51" s="0">
        <f>CommissionSales!L432</f>
      </c>
      <c r="H51" s="0">
        <f>CommissionSales!M432</f>
      </c>
      <c r="I51" s="0">
        <f>CommissionSales!N432</f>
      </c>
      <c r="J51" s="0">
        <f>CommissionSales!O432</f>
      </c>
      <c r="K51" s="0">
        <f>CommissionSales!P432</f>
      </c>
      <c r="L51" s="0">
        <f>CommissionSales!Q432</f>
      </c>
      <c r="M51" s="0">
        <f>F51+G51+H51+I51+J51+K51+L51</f>
      </c>
      <c r="N51" s="4">
        <f>(CommissionSales!K432*CommissionSales!J432)</f>
      </c>
      <c r="O51" s="4">
        <f>(CommissionSales!L432*CommissionSales!J432)</f>
      </c>
      <c r="P51" s="4">
        <f>(CommissionSales!M432*CommissionSales!J432)</f>
      </c>
      <c r="Q51" s="4">
        <f>(CommissionSales!N432*CommissionSales!J432)</f>
      </c>
      <c r="R51" s="4">
        <f>(CommissionSales!O432*CommissionSales!J432)</f>
      </c>
      <c r="S51" s="4">
        <f>(CommissionSales!P432*CommissionSales!J432)</f>
      </c>
      <c r="T51" s="4">
        <f>(CommissionSales!Q432*CommissionSales!J432)</f>
      </c>
      <c r="U51" s="4">
        <f>(CommissionSales!K432*CommissionSales!J432)+(CommissionSales!L432*CommissionSales!J432)+(CommissionSales!M432*CommissionSales!J432)+(CommissionSales!N432*CommissionSales!J432)+(CommissionSales!O432*CommissionSales!J432)+(CommissionSales!P432*CommissionSales!J432)+(CommissionSales!Q432*CommissionSales!J432)</f>
      </c>
      <c r="V51" s="4">
        <f>((CommissionSales!K432*CommissionSales!J432)*(CommissionSales!I432/100))+((CommissionSales!L432*CommissionSales!J432)*(CommissionSales!I432/100))+((CommissionSales!M432*CommissionSales!J432)*(CommissionSales!I432/100))+((CommissionSales!N432*CommissionSales!J432)*(CommissionSales!I432/100))+((CommissionSales!O432*CommissionSales!J432)*(CommissionSales!I432/100))+((CommissionSales!P432*CommissionSales!J432)*(CommissionSales!I432/100))+((CommissionSales!Q432*CommissionSales!J432)*(CommissionSales!I432/100))</f>
      </c>
      <c r="W51" s="4">
        <f>(U51 - V51)</f>
      </c>
    </row>
    <row r="52">
      <c r="A52" s="0" t="s">
        <v>45</v>
      </c>
      <c r="B52" s="0" t="s">
        <v>623</v>
      </c>
      <c r="C52" s="0" t="s">
        <v>625</v>
      </c>
      <c r="D52" s="0">
        <f>CommissionSales!I433</f>
      </c>
      <c r="E52" s="0">
        <f>CommissionSales!J433</f>
      </c>
      <c r="F52" s="0">
        <f>CommissionSales!K433</f>
      </c>
      <c r="G52" s="0">
        <f>CommissionSales!L433</f>
      </c>
      <c r="H52" s="0">
        <f>CommissionSales!M433</f>
      </c>
      <c r="I52" s="0">
        <f>CommissionSales!N433</f>
      </c>
      <c r="J52" s="0">
        <f>CommissionSales!O433</f>
      </c>
      <c r="K52" s="0">
        <f>CommissionSales!P433</f>
      </c>
      <c r="L52" s="0">
        <f>CommissionSales!Q433</f>
      </c>
      <c r="M52" s="0">
        <f>F52+G52+H52+I52+J52+K52+L52</f>
      </c>
      <c r="N52" s="4">
        <f>(CommissionSales!K433*CommissionSales!J433)</f>
      </c>
      <c r="O52" s="4">
        <f>(CommissionSales!L433*CommissionSales!J433)</f>
      </c>
      <c r="P52" s="4">
        <f>(CommissionSales!M433*CommissionSales!J433)</f>
      </c>
      <c r="Q52" s="4">
        <f>(CommissionSales!N433*CommissionSales!J433)</f>
      </c>
      <c r="R52" s="4">
        <f>(CommissionSales!O433*CommissionSales!J433)</f>
      </c>
      <c r="S52" s="4">
        <f>(CommissionSales!P433*CommissionSales!J433)</f>
      </c>
      <c r="T52" s="4">
        <f>(CommissionSales!Q433*CommissionSales!J433)</f>
      </c>
      <c r="U52" s="4">
        <f>(CommissionSales!K433*CommissionSales!J433)+(CommissionSales!L433*CommissionSales!J433)+(CommissionSales!M433*CommissionSales!J433)+(CommissionSales!N433*CommissionSales!J433)+(CommissionSales!O433*CommissionSales!J433)+(CommissionSales!P433*CommissionSales!J433)+(CommissionSales!Q433*CommissionSales!J433)</f>
      </c>
      <c r="V52" s="4">
        <f>((CommissionSales!K433*CommissionSales!J433)*(CommissionSales!I433/100))+((CommissionSales!L433*CommissionSales!J433)*(CommissionSales!I433/100))+((CommissionSales!M433*CommissionSales!J433)*(CommissionSales!I433/100))+((CommissionSales!N433*CommissionSales!J433)*(CommissionSales!I433/100))+((CommissionSales!O433*CommissionSales!J433)*(CommissionSales!I433/100))+((CommissionSales!P433*CommissionSales!J433)*(CommissionSales!I433/100))+((CommissionSales!Q433*CommissionSales!J433)*(CommissionSales!I433/100))</f>
      </c>
      <c r="W52" s="4">
        <f>(U52 - V52)</f>
      </c>
    </row>
    <row r="53">
      <c r="A53" s="0" t="s">
        <v>45</v>
      </c>
      <c r="B53" s="0" t="s">
        <v>629</v>
      </c>
      <c r="C53" s="0" t="s">
        <v>631</v>
      </c>
      <c r="D53" s="0">
        <f>CommissionSales!I434</f>
      </c>
      <c r="E53" s="0">
        <f>CommissionSales!J434</f>
      </c>
      <c r="F53" s="0">
        <f>CommissionSales!K434</f>
      </c>
      <c r="G53" s="0">
        <f>CommissionSales!L434</f>
      </c>
      <c r="H53" s="0">
        <f>CommissionSales!M434</f>
      </c>
      <c r="I53" s="0">
        <f>CommissionSales!N434</f>
      </c>
      <c r="J53" s="0">
        <f>CommissionSales!O434</f>
      </c>
      <c r="K53" s="0">
        <f>CommissionSales!P434</f>
      </c>
      <c r="L53" s="0">
        <f>CommissionSales!Q434</f>
      </c>
      <c r="M53" s="0">
        <f>F53+G53+H53+I53+J53+K53+L53</f>
      </c>
      <c r="N53" s="4">
        <f>(CommissionSales!K434*CommissionSales!J434)</f>
      </c>
      <c r="O53" s="4">
        <f>(CommissionSales!L434*CommissionSales!J434)</f>
      </c>
      <c r="P53" s="4">
        <f>(CommissionSales!M434*CommissionSales!J434)</f>
      </c>
      <c r="Q53" s="4">
        <f>(CommissionSales!N434*CommissionSales!J434)</f>
      </c>
      <c r="R53" s="4">
        <f>(CommissionSales!O434*CommissionSales!J434)</f>
      </c>
      <c r="S53" s="4">
        <f>(CommissionSales!P434*CommissionSales!J434)</f>
      </c>
      <c r="T53" s="4">
        <f>(CommissionSales!Q434*CommissionSales!J434)</f>
      </c>
      <c r="U53" s="4">
        <f>(CommissionSales!K434*CommissionSales!J434)+(CommissionSales!L434*CommissionSales!J434)+(CommissionSales!M434*CommissionSales!J434)+(CommissionSales!N434*CommissionSales!J434)+(CommissionSales!O434*CommissionSales!J434)+(CommissionSales!P434*CommissionSales!J434)+(CommissionSales!Q434*CommissionSales!J434)</f>
      </c>
      <c r="V53" s="4">
        <f>((CommissionSales!K434*CommissionSales!J434)*(CommissionSales!I434/100))+((CommissionSales!L434*CommissionSales!J434)*(CommissionSales!I434/100))+((CommissionSales!M434*CommissionSales!J434)*(CommissionSales!I434/100))+((CommissionSales!N434*CommissionSales!J434)*(CommissionSales!I434/100))+((CommissionSales!O434*CommissionSales!J434)*(CommissionSales!I434/100))+((CommissionSales!P434*CommissionSales!J434)*(CommissionSales!I434/100))+((CommissionSales!Q434*CommissionSales!J434)*(CommissionSales!I434/100))</f>
      </c>
      <c r="W53" s="4">
        <f>(U53 - V53)</f>
      </c>
    </row>
    <row r="54">
      <c r="A54" s="0" t="s">
        <v>45</v>
      </c>
      <c r="B54" s="0" t="s">
        <v>629</v>
      </c>
      <c r="C54" s="0" t="s">
        <v>631</v>
      </c>
      <c r="D54" s="0">
        <f>CommissionSales!I435</f>
      </c>
      <c r="E54" s="0">
        <f>CommissionSales!J435</f>
      </c>
      <c r="F54" s="0">
        <f>CommissionSales!K435</f>
      </c>
      <c r="G54" s="0">
        <f>CommissionSales!L435</f>
      </c>
      <c r="H54" s="0">
        <f>CommissionSales!M435</f>
      </c>
      <c r="I54" s="0">
        <f>CommissionSales!N435</f>
      </c>
      <c r="J54" s="0">
        <f>CommissionSales!O435</f>
      </c>
      <c r="K54" s="0">
        <f>CommissionSales!P435</f>
      </c>
      <c r="L54" s="0">
        <f>CommissionSales!Q435</f>
      </c>
      <c r="M54" s="0">
        <f>F54+G54+H54+I54+J54+K54+L54</f>
      </c>
      <c r="N54" s="4">
        <f>(CommissionSales!K435*CommissionSales!J435)</f>
      </c>
      <c r="O54" s="4">
        <f>(CommissionSales!L435*CommissionSales!J435)</f>
      </c>
      <c r="P54" s="4">
        <f>(CommissionSales!M435*CommissionSales!J435)</f>
      </c>
      <c r="Q54" s="4">
        <f>(CommissionSales!N435*CommissionSales!J435)</f>
      </c>
      <c r="R54" s="4">
        <f>(CommissionSales!O435*CommissionSales!J435)</f>
      </c>
      <c r="S54" s="4">
        <f>(CommissionSales!P435*CommissionSales!J435)</f>
      </c>
      <c r="T54" s="4">
        <f>(CommissionSales!Q435*CommissionSales!J435)</f>
      </c>
      <c r="U54" s="4">
        <f>(CommissionSales!K435*CommissionSales!J435)+(CommissionSales!L435*CommissionSales!J435)+(CommissionSales!M435*CommissionSales!J435)+(CommissionSales!N435*CommissionSales!J435)+(CommissionSales!O435*CommissionSales!J435)+(CommissionSales!P435*CommissionSales!J435)+(CommissionSales!Q435*CommissionSales!J435)</f>
      </c>
      <c r="V54" s="4">
        <f>((CommissionSales!K435*CommissionSales!J435)*(CommissionSales!I435/100))+((CommissionSales!L435*CommissionSales!J435)*(CommissionSales!I435/100))+((CommissionSales!M435*CommissionSales!J435)*(CommissionSales!I435/100))+((CommissionSales!N435*CommissionSales!J435)*(CommissionSales!I435/100))+((CommissionSales!O435*CommissionSales!J435)*(CommissionSales!I435/100))+((CommissionSales!P435*CommissionSales!J435)*(CommissionSales!I435/100))+((CommissionSales!Q435*CommissionSales!J435)*(CommissionSales!I435/100))</f>
      </c>
      <c r="W54" s="4">
        <f>(U54 - V54)</f>
      </c>
    </row>
    <row r="55">
      <c r="A55" s="0" t="s">
        <v>45</v>
      </c>
      <c r="B55" s="0" t="s">
        <v>635</v>
      </c>
      <c r="C55" s="0" t="s">
        <v>637</v>
      </c>
      <c r="D55" s="0">
        <f>CommissionSales!I436</f>
      </c>
      <c r="E55" s="0">
        <f>CommissionSales!J436</f>
      </c>
      <c r="F55" s="0">
        <f>CommissionSales!K436</f>
      </c>
      <c r="G55" s="0">
        <f>CommissionSales!L436</f>
      </c>
      <c r="H55" s="0">
        <f>CommissionSales!M436</f>
      </c>
      <c r="I55" s="0">
        <f>CommissionSales!N436</f>
      </c>
      <c r="J55" s="0">
        <f>CommissionSales!O436</f>
      </c>
      <c r="K55" s="0">
        <f>CommissionSales!P436</f>
      </c>
      <c r="L55" s="0">
        <f>CommissionSales!Q436</f>
      </c>
      <c r="M55" s="0">
        <f>F55+G55+H55+I55+J55+K55+L55</f>
      </c>
      <c r="N55" s="4">
        <f>(CommissionSales!K436*CommissionSales!J436)</f>
      </c>
      <c r="O55" s="4">
        <f>(CommissionSales!L436*CommissionSales!J436)</f>
      </c>
      <c r="P55" s="4">
        <f>(CommissionSales!M436*CommissionSales!J436)</f>
      </c>
      <c r="Q55" s="4">
        <f>(CommissionSales!N436*CommissionSales!J436)</f>
      </c>
      <c r="R55" s="4">
        <f>(CommissionSales!O436*CommissionSales!J436)</f>
      </c>
      <c r="S55" s="4">
        <f>(CommissionSales!P436*CommissionSales!J436)</f>
      </c>
      <c r="T55" s="4">
        <f>(CommissionSales!Q436*CommissionSales!J436)</f>
      </c>
      <c r="U55" s="4">
        <f>(CommissionSales!K436*CommissionSales!J436)+(CommissionSales!L436*CommissionSales!J436)+(CommissionSales!M436*CommissionSales!J436)+(CommissionSales!N436*CommissionSales!J436)+(CommissionSales!O436*CommissionSales!J436)+(CommissionSales!P436*CommissionSales!J436)+(CommissionSales!Q436*CommissionSales!J436)</f>
      </c>
      <c r="V55" s="4">
        <f>((CommissionSales!K436*CommissionSales!J436)*(CommissionSales!I436/100))+((CommissionSales!L436*CommissionSales!J436)*(CommissionSales!I436/100))+((CommissionSales!M436*CommissionSales!J436)*(CommissionSales!I436/100))+((CommissionSales!N436*CommissionSales!J436)*(CommissionSales!I436/100))+((CommissionSales!O436*CommissionSales!J436)*(CommissionSales!I436/100))+((CommissionSales!P436*CommissionSales!J436)*(CommissionSales!I436/100))+((CommissionSales!Q436*CommissionSales!J436)*(CommissionSales!I436/100))</f>
      </c>
      <c r="W55" s="4">
        <f>(U55 - V55)</f>
      </c>
    </row>
    <row r="56">
      <c r="A56" s="0" t="s">
        <v>45</v>
      </c>
      <c r="B56" s="0" t="s">
        <v>638</v>
      </c>
      <c r="C56" s="0" t="s">
        <v>640</v>
      </c>
      <c r="D56" s="0">
        <f>CommissionSales!I437</f>
      </c>
      <c r="E56" s="0">
        <f>CommissionSales!J437</f>
      </c>
      <c r="F56" s="0">
        <f>CommissionSales!K437</f>
      </c>
      <c r="G56" s="0">
        <f>CommissionSales!L437</f>
      </c>
      <c r="H56" s="0">
        <f>CommissionSales!M437</f>
      </c>
      <c r="I56" s="0">
        <f>CommissionSales!N437</f>
      </c>
      <c r="J56" s="0">
        <f>CommissionSales!O437</f>
      </c>
      <c r="K56" s="0">
        <f>CommissionSales!P437</f>
      </c>
      <c r="L56" s="0">
        <f>CommissionSales!Q437</f>
      </c>
      <c r="M56" s="0">
        <f>F56+G56+H56+I56+J56+K56+L56</f>
      </c>
      <c r="N56" s="4">
        <f>(CommissionSales!K437*CommissionSales!J437)</f>
      </c>
      <c r="O56" s="4">
        <f>(CommissionSales!L437*CommissionSales!J437)</f>
      </c>
      <c r="P56" s="4">
        <f>(CommissionSales!M437*CommissionSales!J437)</f>
      </c>
      <c r="Q56" s="4">
        <f>(CommissionSales!N437*CommissionSales!J437)</f>
      </c>
      <c r="R56" s="4">
        <f>(CommissionSales!O437*CommissionSales!J437)</f>
      </c>
      <c r="S56" s="4">
        <f>(CommissionSales!P437*CommissionSales!J437)</f>
      </c>
      <c r="T56" s="4">
        <f>(CommissionSales!Q437*CommissionSales!J437)</f>
      </c>
      <c r="U56" s="4">
        <f>(CommissionSales!K437*CommissionSales!J437)+(CommissionSales!L437*CommissionSales!J437)+(CommissionSales!M437*CommissionSales!J437)+(CommissionSales!N437*CommissionSales!J437)+(CommissionSales!O437*CommissionSales!J437)+(CommissionSales!P437*CommissionSales!J437)+(CommissionSales!Q437*CommissionSales!J437)</f>
      </c>
      <c r="V56" s="4">
        <f>((CommissionSales!K437*CommissionSales!J437)*(CommissionSales!I437/100))+((CommissionSales!L437*CommissionSales!J437)*(CommissionSales!I437/100))+((CommissionSales!M437*CommissionSales!J437)*(CommissionSales!I437/100))+((CommissionSales!N437*CommissionSales!J437)*(CommissionSales!I437/100))+((CommissionSales!O437*CommissionSales!J437)*(CommissionSales!I437/100))+((CommissionSales!P437*CommissionSales!J437)*(CommissionSales!I437/100))+((CommissionSales!Q437*CommissionSales!J437)*(CommissionSales!I437/100))</f>
      </c>
      <c r="W56" s="4">
        <f>(U56 - V56)</f>
      </c>
    </row>
    <row r="57">
      <c r="A57" s="0" t="s">
        <v>45</v>
      </c>
      <c r="B57" s="0" t="s">
        <v>641</v>
      </c>
      <c r="C57" s="0" t="s">
        <v>643</v>
      </c>
      <c r="D57" s="0">
        <f>CommissionSales!I438</f>
      </c>
      <c r="E57" s="0">
        <f>CommissionSales!J438</f>
      </c>
      <c r="F57" s="0">
        <f>CommissionSales!K438</f>
      </c>
      <c r="G57" s="0">
        <f>CommissionSales!L438</f>
      </c>
      <c r="H57" s="0">
        <f>CommissionSales!M438</f>
      </c>
      <c r="I57" s="0">
        <f>CommissionSales!N438</f>
      </c>
      <c r="J57" s="0">
        <f>CommissionSales!O438</f>
      </c>
      <c r="K57" s="0">
        <f>CommissionSales!P438</f>
      </c>
      <c r="L57" s="0">
        <f>CommissionSales!Q438</f>
      </c>
      <c r="M57" s="0">
        <f>F57+G57+H57+I57+J57+K57+L57</f>
      </c>
      <c r="N57" s="4">
        <f>(CommissionSales!K438*CommissionSales!J438)</f>
      </c>
      <c r="O57" s="4">
        <f>(CommissionSales!L438*CommissionSales!J438)</f>
      </c>
      <c r="P57" s="4">
        <f>(CommissionSales!M438*CommissionSales!J438)</f>
      </c>
      <c r="Q57" s="4">
        <f>(CommissionSales!N438*CommissionSales!J438)</f>
      </c>
      <c r="R57" s="4">
        <f>(CommissionSales!O438*CommissionSales!J438)</f>
      </c>
      <c r="S57" s="4">
        <f>(CommissionSales!P438*CommissionSales!J438)</f>
      </c>
      <c r="T57" s="4">
        <f>(CommissionSales!Q438*CommissionSales!J438)</f>
      </c>
      <c r="U57" s="4">
        <f>(CommissionSales!K438*CommissionSales!J438)+(CommissionSales!L438*CommissionSales!J438)+(CommissionSales!M438*CommissionSales!J438)+(CommissionSales!N438*CommissionSales!J438)+(CommissionSales!O438*CommissionSales!J438)+(CommissionSales!P438*CommissionSales!J438)+(CommissionSales!Q438*CommissionSales!J438)</f>
      </c>
      <c r="V57" s="4">
        <f>((CommissionSales!K438*CommissionSales!J438)*(CommissionSales!I438/100))+((CommissionSales!L438*CommissionSales!J438)*(CommissionSales!I438/100))+((CommissionSales!M438*CommissionSales!J438)*(CommissionSales!I438/100))+((CommissionSales!N438*CommissionSales!J438)*(CommissionSales!I438/100))+((CommissionSales!O438*CommissionSales!J438)*(CommissionSales!I438/100))+((CommissionSales!P438*CommissionSales!J438)*(CommissionSales!I438/100))+((CommissionSales!Q438*CommissionSales!J438)*(CommissionSales!I438/100))</f>
      </c>
      <c r="W57" s="4">
        <f>(U57 - V57)</f>
      </c>
    </row>
    <row r="58">
      <c r="A58" s="0" t="s">
        <v>45</v>
      </c>
      <c r="B58" s="0" t="s">
        <v>707</v>
      </c>
      <c r="C58" s="0" t="s">
        <v>709</v>
      </c>
      <c r="D58" s="0">
        <f>CommissionSales!I439</f>
      </c>
      <c r="E58" s="0">
        <f>CommissionSales!J439</f>
      </c>
      <c r="F58" s="0">
        <f>CommissionSales!K439</f>
      </c>
      <c r="G58" s="0">
        <f>CommissionSales!L439</f>
      </c>
      <c r="H58" s="0">
        <f>CommissionSales!M439</f>
      </c>
      <c r="I58" s="0">
        <f>CommissionSales!N439</f>
      </c>
      <c r="J58" s="0">
        <f>CommissionSales!O439</f>
      </c>
      <c r="K58" s="0">
        <f>CommissionSales!P439</f>
      </c>
      <c r="L58" s="0">
        <f>CommissionSales!Q439</f>
      </c>
      <c r="M58" s="0">
        <f>F58+G58+H58+I58+J58+K58+L58</f>
      </c>
      <c r="N58" s="4">
        <f>(CommissionSales!K439*CommissionSales!J439)</f>
      </c>
      <c r="O58" s="4">
        <f>(CommissionSales!L439*CommissionSales!J439)</f>
      </c>
      <c r="P58" s="4">
        <f>(CommissionSales!M439*CommissionSales!J439)</f>
      </c>
      <c r="Q58" s="4">
        <f>(CommissionSales!N439*CommissionSales!J439)</f>
      </c>
      <c r="R58" s="4">
        <f>(CommissionSales!O439*CommissionSales!J439)</f>
      </c>
      <c r="S58" s="4">
        <f>(CommissionSales!P439*CommissionSales!J439)</f>
      </c>
      <c r="T58" s="4">
        <f>(CommissionSales!Q439*CommissionSales!J439)</f>
      </c>
      <c r="U58" s="4">
        <f>(CommissionSales!K439*CommissionSales!J439)+(CommissionSales!L439*CommissionSales!J439)+(CommissionSales!M439*CommissionSales!J439)+(CommissionSales!N439*CommissionSales!J439)+(CommissionSales!O439*CommissionSales!J439)+(CommissionSales!P439*CommissionSales!J439)+(CommissionSales!Q439*CommissionSales!J439)</f>
      </c>
      <c r="V58" s="4">
        <f>((CommissionSales!K439*CommissionSales!J439)*(CommissionSales!I439/100))+((CommissionSales!L439*CommissionSales!J439)*(CommissionSales!I439/100))+((CommissionSales!M439*CommissionSales!J439)*(CommissionSales!I439/100))+((CommissionSales!N439*CommissionSales!J439)*(CommissionSales!I439/100))+((CommissionSales!O439*CommissionSales!J439)*(CommissionSales!I439/100))+((CommissionSales!P439*CommissionSales!J439)*(CommissionSales!I439/100))+((CommissionSales!Q439*CommissionSales!J439)*(CommissionSales!I439/100))</f>
      </c>
      <c r="W58" s="4">
        <f>(U58 - V58)</f>
      </c>
    </row>
    <row r="59">
      <c r="A59" s="0" t="s">
        <v>45</v>
      </c>
      <c r="B59" s="0" t="s">
        <v>644</v>
      </c>
      <c r="C59" s="0" t="s">
        <v>646</v>
      </c>
      <c r="D59" s="0">
        <f>CommissionSales!I440</f>
      </c>
      <c r="E59" s="0">
        <f>CommissionSales!J440</f>
      </c>
      <c r="F59" s="0">
        <f>CommissionSales!K440</f>
      </c>
      <c r="G59" s="0">
        <f>CommissionSales!L440</f>
      </c>
      <c r="H59" s="0">
        <f>CommissionSales!M440</f>
      </c>
      <c r="I59" s="0">
        <f>CommissionSales!N440</f>
      </c>
      <c r="J59" s="0">
        <f>CommissionSales!O440</f>
      </c>
      <c r="K59" s="0">
        <f>CommissionSales!P440</f>
      </c>
      <c r="L59" s="0">
        <f>CommissionSales!Q440</f>
      </c>
      <c r="M59" s="0">
        <f>F59+G59+H59+I59+J59+K59+L59</f>
      </c>
      <c r="N59" s="4">
        <f>(CommissionSales!K440*CommissionSales!J440)</f>
      </c>
      <c r="O59" s="4">
        <f>(CommissionSales!L440*CommissionSales!J440)</f>
      </c>
      <c r="P59" s="4">
        <f>(CommissionSales!M440*CommissionSales!J440)</f>
      </c>
      <c r="Q59" s="4">
        <f>(CommissionSales!N440*CommissionSales!J440)</f>
      </c>
      <c r="R59" s="4">
        <f>(CommissionSales!O440*CommissionSales!J440)</f>
      </c>
      <c r="S59" s="4">
        <f>(CommissionSales!P440*CommissionSales!J440)</f>
      </c>
      <c r="T59" s="4">
        <f>(CommissionSales!Q440*CommissionSales!J440)</f>
      </c>
      <c r="U59" s="4">
        <f>(CommissionSales!K440*CommissionSales!J440)+(CommissionSales!L440*CommissionSales!J440)+(CommissionSales!M440*CommissionSales!J440)+(CommissionSales!N440*CommissionSales!J440)+(CommissionSales!O440*CommissionSales!J440)+(CommissionSales!P440*CommissionSales!J440)+(CommissionSales!Q440*CommissionSales!J440)</f>
      </c>
      <c r="V59" s="4">
        <f>((CommissionSales!K440*CommissionSales!J440)*(CommissionSales!I440/100))+((CommissionSales!L440*CommissionSales!J440)*(CommissionSales!I440/100))+((CommissionSales!M440*CommissionSales!J440)*(CommissionSales!I440/100))+((CommissionSales!N440*CommissionSales!J440)*(CommissionSales!I440/100))+((CommissionSales!O440*CommissionSales!J440)*(CommissionSales!I440/100))+((CommissionSales!P440*CommissionSales!J440)*(CommissionSales!I440/100))+((CommissionSales!Q440*CommissionSales!J440)*(CommissionSales!I440/100))</f>
      </c>
      <c r="W59" s="4">
        <f>(U59 - V59)</f>
      </c>
    </row>
    <row r="60">
      <c r="A60" s="0" t="s">
        <v>45</v>
      </c>
      <c r="B60" s="0" t="s">
        <v>647</v>
      </c>
      <c r="C60" s="0" t="s">
        <v>649</v>
      </c>
      <c r="D60" s="0">
        <f>CommissionSales!I441</f>
      </c>
      <c r="E60" s="0">
        <f>CommissionSales!J441</f>
      </c>
      <c r="F60" s="0">
        <f>CommissionSales!K441</f>
      </c>
      <c r="G60" s="0">
        <f>CommissionSales!L441</f>
      </c>
      <c r="H60" s="0">
        <f>CommissionSales!M441</f>
      </c>
      <c r="I60" s="0">
        <f>CommissionSales!N441</f>
      </c>
      <c r="J60" s="0">
        <f>CommissionSales!O441</f>
      </c>
      <c r="K60" s="0">
        <f>CommissionSales!P441</f>
      </c>
      <c r="L60" s="0">
        <f>CommissionSales!Q441</f>
      </c>
      <c r="M60" s="0">
        <f>F60+G60+H60+I60+J60+K60+L60</f>
      </c>
      <c r="N60" s="4">
        <f>(CommissionSales!K441*CommissionSales!J441)</f>
      </c>
      <c r="O60" s="4">
        <f>(CommissionSales!L441*CommissionSales!J441)</f>
      </c>
      <c r="P60" s="4">
        <f>(CommissionSales!M441*CommissionSales!J441)</f>
      </c>
      <c r="Q60" s="4">
        <f>(CommissionSales!N441*CommissionSales!J441)</f>
      </c>
      <c r="R60" s="4">
        <f>(CommissionSales!O441*CommissionSales!J441)</f>
      </c>
      <c r="S60" s="4">
        <f>(CommissionSales!P441*CommissionSales!J441)</f>
      </c>
      <c r="T60" s="4">
        <f>(CommissionSales!Q441*CommissionSales!J441)</f>
      </c>
      <c r="U60" s="4">
        <f>(CommissionSales!K441*CommissionSales!J441)+(CommissionSales!L441*CommissionSales!J441)+(CommissionSales!M441*CommissionSales!J441)+(CommissionSales!N441*CommissionSales!J441)+(CommissionSales!O441*CommissionSales!J441)+(CommissionSales!P441*CommissionSales!J441)+(CommissionSales!Q441*CommissionSales!J441)</f>
      </c>
      <c r="V60" s="4">
        <f>((CommissionSales!K441*CommissionSales!J441)*(CommissionSales!I441/100))+((CommissionSales!L441*CommissionSales!J441)*(CommissionSales!I441/100))+((CommissionSales!M441*CommissionSales!J441)*(CommissionSales!I441/100))+((CommissionSales!N441*CommissionSales!J441)*(CommissionSales!I441/100))+((CommissionSales!O441*CommissionSales!J441)*(CommissionSales!I441/100))+((CommissionSales!P441*CommissionSales!J441)*(CommissionSales!I441/100))+((CommissionSales!Q441*CommissionSales!J441)*(CommissionSales!I441/100))</f>
      </c>
      <c r="W60" s="4">
        <f>(U60 - V60)</f>
      </c>
    </row>
    <row r="61">
      <c r="A61" s="0" t="s">
        <v>45</v>
      </c>
      <c r="B61" s="0" t="s">
        <v>710</v>
      </c>
      <c r="C61" s="0" t="s">
        <v>649</v>
      </c>
      <c r="D61" s="0">
        <f>CommissionSales!I442</f>
      </c>
      <c r="E61" s="0">
        <f>CommissionSales!J442</f>
      </c>
      <c r="F61" s="0">
        <f>CommissionSales!K442</f>
      </c>
      <c r="G61" s="0">
        <f>CommissionSales!L442</f>
      </c>
      <c r="H61" s="0">
        <f>CommissionSales!M442</f>
      </c>
      <c r="I61" s="0">
        <f>CommissionSales!N442</f>
      </c>
      <c r="J61" s="0">
        <f>CommissionSales!O442</f>
      </c>
      <c r="K61" s="0">
        <f>CommissionSales!P442</f>
      </c>
      <c r="L61" s="0">
        <f>CommissionSales!Q442</f>
      </c>
      <c r="M61" s="0">
        <f>F61+G61+H61+I61+J61+K61+L61</f>
      </c>
      <c r="N61" s="4">
        <f>(CommissionSales!K442*CommissionSales!J442)</f>
      </c>
      <c r="O61" s="4">
        <f>(CommissionSales!L442*CommissionSales!J442)</f>
      </c>
      <c r="P61" s="4">
        <f>(CommissionSales!M442*CommissionSales!J442)</f>
      </c>
      <c r="Q61" s="4">
        <f>(CommissionSales!N442*CommissionSales!J442)</f>
      </c>
      <c r="R61" s="4">
        <f>(CommissionSales!O442*CommissionSales!J442)</f>
      </c>
      <c r="S61" s="4">
        <f>(CommissionSales!P442*CommissionSales!J442)</f>
      </c>
      <c r="T61" s="4">
        <f>(CommissionSales!Q442*CommissionSales!J442)</f>
      </c>
      <c r="U61" s="4">
        <f>(CommissionSales!K442*CommissionSales!J442)+(CommissionSales!L442*CommissionSales!J442)+(CommissionSales!M442*CommissionSales!J442)+(CommissionSales!N442*CommissionSales!J442)+(CommissionSales!O442*CommissionSales!J442)+(CommissionSales!P442*CommissionSales!J442)+(CommissionSales!Q442*CommissionSales!J442)</f>
      </c>
      <c r="V61" s="4">
        <f>((CommissionSales!K442*CommissionSales!J442)*(CommissionSales!I442/100))+((CommissionSales!L442*CommissionSales!J442)*(CommissionSales!I442/100))+((CommissionSales!M442*CommissionSales!J442)*(CommissionSales!I442/100))+((CommissionSales!N442*CommissionSales!J442)*(CommissionSales!I442/100))+((CommissionSales!O442*CommissionSales!J442)*(CommissionSales!I442/100))+((CommissionSales!P442*CommissionSales!J442)*(CommissionSales!I442/100))+((CommissionSales!Q442*CommissionSales!J442)*(CommissionSales!I442/100))</f>
      </c>
      <c r="W61" s="4">
        <f>(U61 - V61)</f>
      </c>
    </row>
    <row r="62">
      <c r="A62" s="0" t="s">
        <v>45</v>
      </c>
      <c r="B62" s="0" t="s">
        <v>711</v>
      </c>
      <c r="C62" s="0" t="s">
        <v>713</v>
      </c>
      <c r="D62" s="0">
        <f>CommissionSales!I443</f>
      </c>
      <c r="E62" s="0">
        <f>CommissionSales!J443</f>
      </c>
      <c r="F62" s="0">
        <f>CommissionSales!K443</f>
      </c>
      <c r="G62" s="0">
        <f>CommissionSales!L443</f>
      </c>
      <c r="H62" s="0">
        <f>CommissionSales!M443</f>
      </c>
      <c r="I62" s="0">
        <f>CommissionSales!N443</f>
      </c>
      <c r="J62" s="0">
        <f>CommissionSales!O443</f>
      </c>
      <c r="K62" s="0">
        <f>CommissionSales!P443</f>
      </c>
      <c r="L62" s="0">
        <f>CommissionSales!Q443</f>
      </c>
      <c r="M62" s="0">
        <f>F62+G62+H62+I62+J62+K62+L62</f>
      </c>
      <c r="N62" s="4">
        <f>(CommissionSales!K443*CommissionSales!J443)</f>
      </c>
      <c r="O62" s="4">
        <f>(CommissionSales!L443*CommissionSales!J443)</f>
      </c>
      <c r="P62" s="4">
        <f>(CommissionSales!M443*CommissionSales!J443)</f>
      </c>
      <c r="Q62" s="4">
        <f>(CommissionSales!N443*CommissionSales!J443)</f>
      </c>
      <c r="R62" s="4">
        <f>(CommissionSales!O443*CommissionSales!J443)</f>
      </c>
      <c r="S62" s="4">
        <f>(CommissionSales!P443*CommissionSales!J443)</f>
      </c>
      <c r="T62" s="4">
        <f>(CommissionSales!Q443*CommissionSales!J443)</f>
      </c>
      <c r="U62" s="4">
        <f>(CommissionSales!K443*CommissionSales!J443)+(CommissionSales!L443*CommissionSales!J443)+(CommissionSales!M443*CommissionSales!J443)+(CommissionSales!N443*CommissionSales!J443)+(CommissionSales!O443*CommissionSales!J443)+(CommissionSales!P443*CommissionSales!J443)+(CommissionSales!Q443*CommissionSales!J443)</f>
      </c>
      <c r="V62" s="4">
        <f>((CommissionSales!K443*CommissionSales!J443)*(CommissionSales!I443/100))+((CommissionSales!L443*CommissionSales!J443)*(CommissionSales!I443/100))+((CommissionSales!M443*CommissionSales!J443)*(CommissionSales!I443/100))+((CommissionSales!N443*CommissionSales!J443)*(CommissionSales!I443/100))+((CommissionSales!O443*CommissionSales!J443)*(CommissionSales!I443/100))+((CommissionSales!P443*CommissionSales!J443)*(CommissionSales!I443/100))+((CommissionSales!Q443*CommissionSales!J443)*(CommissionSales!I443/100))</f>
      </c>
      <c r="W62" s="4">
        <f>(U62 - V62)</f>
      </c>
    </row>
    <row r="63">
      <c r="A63" s="0" t="s">
        <v>45</v>
      </c>
      <c r="B63" s="0" t="s">
        <v>714</v>
      </c>
      <c r="C63" s="0" t="s">
        <v>716</v>
      </c>
      <c r="D63" s="0">
        <f>CommissionSales!I444</f>
      </c>
      <c r="E63" s="0">
        <f>CommissionSales!J444</f>
      </c>
      <c r="F63" s="0">
        <f>CommissionSales!K444</f>
      </c>
      <c r="G63" s="0">
        <f>CommissionSales!L444</f>
      </c>
      <c r="H63" s="0">
        <f>CommissionSales!M444</f>
      </c>
      <c r="I63" s="0">
        <f>CommissionSales!N444</f>
      </c>
      <c r="J63" s="0">
        <f>CommissionSales!O444</f>
      </c>
      <c r="K63" s="0">
        <f>CommissionSales!P444</f>
      </c>
      <c r="L63" s="0">
        <f>CommissionSales!Q444</f>
      </c>
      <c r="M63" s="0">
        <f>F63+G63+H63+I63+J63+K63+L63</f>
      </c>
      <c r="N63" s="4">
        <f>(CommissionSales!K444*CommissionSales!J444)</f>
      </c>
      <c r="O63" s="4">
        <f>(CommissionSales!L444*CommissionSales!J444)</f>
      </c>
      <c r="P63" s="4">
        <f>(CommissionSales!M444*CommissionSales!J444)</f>
      </c>
      <c r="Q63" s="4">
        <f>(CommissionSales!N444*CommissionSales!J444)</f>
      </c>
      <c r="R63" s="4">
        <f>(CommissionSales!O444*CommissionSales!J444)</f>
      </c>
      <c r="S63" s="4">
        <f>(CommissionSales!P444*CommissionSales!J444)</f>
      </c>
      <c r="T63" s="4">
        <f>(CommissionSales!Q444*CommissionSales!J444)</f>
      </c>
      <c r="U63" s="4">
        <f>(CommissionSales!K444*CommissionSales!J444)+(CommissionSales!L444*CommissionSales!J444)+(CommissionSales!M444*CommissionSales!J444)+(CommissionSales!N444*CommissionSales!J444)+(CommissionSales!O444*CommissionSales!J444)+(CommissionSales!P444*CommissionSales!J444)+(CommissionSales!Q444*CommissionSales!J444)</f>
      </c>
      <c r="V63" s="4">
        <f>((CommissionSales!K444*CommissionSales!J444)*(CommissionSales!I444/100))+((CommissionSales!L444*CommissionSales!J444)*(CommissionSales!I444/100))+((CommissionSales!M444*CommissionSales!J444)*(CommissionSales!I444/100))+((CommissionSales!N444*CommissionSales!J444)*(CommissionSales!I444/100))+((CommissionSales!O444*CommissionSales!J444)*(CommissionSales!I444/100))+((CommissionSales!P444*CommissionSales!J444)*(CommissionSales!I444/100))+((CommissionSales!Q444*CommissionSales!J444)*(CommissionSales!I444/100))</f>
      </c>
      <c r="W63" s="4">
        <f>(U63 - V63)</f>
      </c>
    </row>
    <row r="64">
      <c r="A64" s="0" t="s">
        <v>45</v>
      </c>
      <c r="B64" s="0" t="s">
        <v>717</v>
      </c>
      <c r="C64" s="0" t="s">
        <v>719</v>
      </c>
      <c r="D64" s="0">
        <f>CommissionSales!I445</f>
      </c>
      <c r="E64" s="0">
        <f>CommissionSales!J445</f>
      </c>
      <c r="F64" s="0">
        <f>CommissionSales!K445</f>
      </c>
      <c r="G64" s="0">
        <f>CommissionSales!L445</f>
      </c>
      <c r="H64" s="0">
        <f>CommissionSales!M445</f>
      </c>
      <c r="I64" s="0">
        <f>CommissionSales!N445</f>
      </c>
      <c r="J64" s="0">
        <f>CommissionSales!O445</f>
      </c>
      <c r="K64" s="0">
        <f>CommissionSales!P445</f>
      </c>
      <c r="L64" s="0">
        <f>CommissionSales!Q445</f>
      </c>
      <c r="M64" s="0">
        <f>F64+G64+H64+I64+J64+K64+L64</f>
      </c>
      <c r="N64" s="4">
        <f>(CommissionSales!K445*CommissionSales!J445)</f>
      </c>
      <c r="O64" s="4">
        <f>(CommissionSales!L445*CommissionSales!J445)</f>
      </c>
      <c r="P64" s="4">
        <f>(CommissionSales!M445*CommissionSales!J445)</f>
      </c>
      <c r="Q64" s="4">
        <f>(CommissionSales!N445*CommissionSales!J445)</f>
      </c>
      <c r="R64" s="4">
        <f>(CommissionSales!O445*CommissionSales!J445)</f>
      </c>
      <c r="S64" s="4">
        <f>(CommissionSales!P445*CommissionSales!J445)</f>
      </c>
      <c r="T64" s="4">
        <f>(CommissionSales!Q445*CommissionSales!J445)</f>
      </c>
      <c r="U64" s="4">
        <f>(CommissionSales!K445*CommissionSales!J445)+(CommissionSales!L445*CommissionSales!J445)+(CommissionSales!M445*CommissionSales!J445)+(CommissionSales!N445*CommissionSales!J445)+(CommissionSales!O445*CommissionSales!J445)+(CommissionSales!P445*CommissionSales!J445)+(CommissionSales!Q445*CommissionSales!J445)</f>
      </c>
      <c r="V64" s="4">
        <f>((CommissionSales!K445*CommissionSales!J445)*(CommissionSales!I445/100))+((CommissionSales!L445*CommissionSales!J445)*(CommissionSales!I445/100))+((CommissionSales!M445*CommissionSales!J445)*(CommissionSales!I445/100))+((CommissionSales!N445*CommissionSales!J445)*(CommissionSales!I445/100))+((CommissionSales!O445*CommissionSales!J445)*(CommissionSales!I445/100))+((CommissionSales!P445*CommissionSales!J445)*(CommissionSales!I445/100))+((CommissionSales!Q445*CommissionSales!J445)*(CommissionSales!I445/100))</f>
      </c>
      <c r="W64" s="4">
        <f>(U64 - V64)</f>
      </c>
    </row>
    <row r="65">
      <c r="A65" s="0" t="s">
        <v>45</v>
      </c>
      <c r="B65" s="0" t="s">
        <v>720</v>
      </c>
      <c r="C65" s="0" t="s">
        <v>722</v>
      </c>
      <c r="D65" s="0">
        <f>CommissionSales!I446</f>
      </c>
      <c r="E65" s="0">
        <f>CommissionSales!J446</f>
      </c>
      <c r="F65" s="0">
        <f>CommissionSales!K446</f>
      </c>
      <c r="G65" s="0">
        <f>CommissionSales!L446</f>
      </c>
      <c r="H65" s="0">
        <f>CommissionSales!M446</f>
      </c>
      <c r="I65" s="0">
        <f>CommissionSales!N446</f>
      </c>
      <c r="J65" s="0">
        <f>CommissionSales!O446</f>
      </c>
      <c r="K65" s="0">
        <f>CommissionSales!P446</f>
      </c>
      <c r="L65" s="0">
        <f>CommissionSales!Q446</f>
      </c>
      <c r="M65" s="0">
        <f>F65+G65+H65+I65+J65+K65+L65</f>
      </c>
      <c r="N65" s="4">
        <f>(CommissionSales!K446*CommissionSales!J446)</f>
      </c>
      <c r="O65" s="4">
        <f>(CommissionSales!L446*CommissionSales!J446)</f>
      </c>
      <c r="P65" s="4">
        <f>(CommissionSales!M446*CommissionSales!J446)</f>
      </c>
      <c r="Q65" s="4">
        <f>(CommissionSales!N446*CommissionSales!J446)</f>
      </c>
      <c r="R65" s="4">
        <f>(CommissionSales!O446*CommissionSales!J446)</f>
      </c>
      <c r="S65" s="4">
        <f>(CommissionSales!P446*CommissionSales!J446)</f>
      </c>
      <c r="T65" s="4">
        <f>(CommissionSales!Q446*CommissionSales!J446)</f>
      </c>
      <c r="U65" s="4">
        <f>(CommissionSales!K446*CommissionSales!J446)+(CommissionSales!L446*CommissionSales!J446)+(CommissionSales!M446*CommissionSales!J446)+(CommissionSales!N446*CommissionSales!J446)+(CommissionSales!O446*CommissionSales!J446)+(CommissionSales!P446*CommissionSales!J446)+(CommissionSales!Q446*CommissionSales!J446)</f>
      </c>
      <c r="V65" s="4">
        <f>((CommissionSales!K446*CommissionSales!J446)*(CommissionSales!I446/100))+((CommissionSales!L446*CommissionSales!J446)*(CommissionSales!I446/100))+((CommissionSales!M446*CommissionSales!J446)*(CommissionSales!I446/100))+((CommissionSales!N446*CommissionSales!J446)*(CommissionSales!I446/100))+((CommissionSales!O446*CommissionSales!J446)*(CommissionSales!I446/100))+((CommissionSales!P446*CommissionSales!J446)*(CommissionSales!I446/100))+((CommissionSales!Q446*CommissionSales!J446)*(CommissionSales!I446/100))</f>
      </c>
      <c r="W65" s="4">
        <f>(U65 - V65)</f>
      </c>
    </row>
    <row r="66">
      <c r="A66" s="0" t="s">
        <v>45</v>
      </c>
      <c r="B66" s="0" t="s">
        <v>723</v>
      </c>
      <c r="C66" s="0" t="s">
        <v>725</v>
      </c>
      <c r="D66" s="0">
        <f>CommissionSales!I447</f>
      </c>
      <c r="E66" s="0">
        <f>CommissionSales!J447</f>
      </c>
      <c r="F66" s="0">
        <f>CommissionSales!K447</f>
      </c>
      <c r="G66" s="0">
        <f>CommissionSales!L447</f>
      </c>
      <c r="H66" s="0">
        <f>CommissionSales!M447</f>
      </c>
      <c r="I66" s="0">
        <f>CommissionSales!N447</f>
      </c>
      <c r="J66" s="0">
        <f>CommissionSales!O447</f>
      </c>
      <c r="K66" s="0">
        <f>CommissionSales!P447</f>
      </c>
      <c r="L66" s="0">
        <f>CommissionSales!Q447</f>
      </c>
      <c r="M66" s="0">
        <f>F66+G66+H66+I66+J66+K66+L66</f>
      </c>
      <c r="N66" s="4">
        <f>(CommissionSales!K447*CommissionSales!J447)</f>
      </c>
      <c r="O66" s="4">
        <f>(CommissionSales!L447*CommissionSales!J447)</f>
      </c>
      <c r="P66" s="4">
        <f>(CommissionSales!M447*CommissionSales!J447)</f>
      </c>
      <c r="Q66" s="4">
        <f>(CommissionSales!N447*CommissionSales!J447)</f>
      </c>
      <c r="R66" s="4">
        <f>(CommissionSales!O447*CommissionSales!J447)</f>
      </c>
      <c r="S66" s="4">
        <f>(CommissionSales!P447*CommissionSales!J447)</f>
      </c>
      <c r="T66" s="4">
        <f>(CommissionSales!Q447*CommissionSales!J447)</f>
      </c>
      <c r="U66" s="4">
        <f>(CommissionSales!K447*CommissionSales!J447)+(CommissionSales!L447*CommissionSales!J447)+(CommissionSales!M447*CommissionSales!J447)+(CommissionSales!N447*CommissionSales!J447)+(CommissionSales!O447*CommissionSales!J447)+(CommissionSales!P447*CommissionSales!J447)+(CommissionSales!Q447*CommissionSales!J447)</f>
      </c>
      <c r="V66" s="4">
        <f>((CommissionSales!K447*CommissionSales!J447)*(CommissionSales!I447/100))+((CommissionSales!L447*CommissionSales!J447)*(CommissionSales!I447/100))+((CommissionSales!M447*CommissionSales!J447)*(CommissionSales!I447/100))+((CommissionSales!N447*CommissionSales!J447)*(CommissionSales!I447/100))+((CommissionSales!O447*CommissionSales!J447)*(CommissionSales!I447/100))+((CommissionSales!P447*CommissionSales!J447)*(CommissionSales!I447/100))+((CommissionSales!Q447*CommissionSales!J447)*(CommissionSales!I447/100))</f>
      </c>
      <c r="W66" s="4">
        <f>(U66 - V66)</f>
      </c>
    </row>
    <row r="67">
      <c r="A67" s="0" t="s">
        <v>45</v>
      </c>
      <c r="B67" s="0" t="s">
        <v>590</v>
      </c>
      <c r="C67" s="0" t="s">
        <v>592</v>
      </c>
      <c r="D67" s="0">
        <f>CommissionSales!I448</f>
      </c>
      <c r="E67" s="0">
        <f>CommissionSales!J448</f>
      </c>
      <c r="F67" s="0">
        <f>CommissionSales!K448</f>
      </c>
      <c r="G67" s="0">
        <f>CommissionSales!L448</f>
      </c>
      <c r="H67" s="0">
        <f>CommissionSales!M448</f>
      </c>
      <c r="I67" s="0">
        <f>CommissionSales!N448</f>
      </c>
      <c r="J67" s="0">
        <f>CommissionSales!O448</f>
      </c>
      <c r="K67" s="0">
        <f>CommissionSales!P448</f>
      </c>
      <c r="L67" s="0">
        <f>CommissionSales!Q448</f>
      </c>
      <c r="M67" s="0">
        <f>F67+G67+H67+I67+J67+K67+L67</f>
      </c>
      <c r="N67" s="4">
        <f>(CommissionSales!K448*CommissionSales!J448)</f>
      </c>
      <c r="O67" s="4">
        <f>(CommissionSales!L448*CommissionSales!J448)</f>
      </c>
      <c r="P67" s="4">
        <f>(CommissionSales!M448*CommissionSales!J448)</f>
      </c>
      <c r="Q67" s="4">
        <f>(CommissionSales!N448*CommissionSales!J448)</f>
      </c>
      <c r="R67" s="4">
        <f>(CommissionSales!O448*CommissionSales!J448)</f>
      </c>
      <c r="S67" s="4">
        <f>(CommissionSales!P448*CommissionSales!J448)</f>
      </c>
      <c r="T67" s="4">
        <f>(CommissionSales!Q448*CommissionSales!J448)</f>
      </c>
      <c r="U67" s="4">
        <f>(CommissionSales!K448*CommissionSales!J448)+(CommissionSales!L448*CommissionSales!J448)+(CommissionSales!M448*CommissionSales!J448)+(CommissionSales!N448*CommissionSales!J448)+(CommissionSales!O448*CommissionSales!J448)+(CommissionSales!P448*CommissionSales!J448)+(CommissionSales!Q448*CommissionSales!J448)</f>
      </c>
      <c r="V67" s="4">
        <f>((CommissionSales!K448*CommissionSales!J448)*(CommissionSales!I448/100))+((CommissionSales!L448*CommissionSales!J448)*(CommissionSales!I448/100))+((CommissionSales!M448*CommissionSales!J448)*(CommissionSales!I448/100))+((CommissionSales!N448*CommissionSales!J448)*(CommissionSales!I448/100))+((CommissionSales!O448*CommissionSales!J448)*(CommissionSales!I448/100))+((CommissionSales!P448*CommissionSales!J448)*(CommissionSales!I448/100))+((CommissionSales!Q448*CommissionSales!J448)*(CommissionSales!I448/100))</f>
      </c>
      <c r="W67" s="4">
        <f>(U67 - V67)</f>
      </c>
    </row>
    <row r="68">
      <c r="A68" s="0" t="s">
        <v>45</v>
      </c>
      <c r="B68" s="0" t="s">
        <v>653</v>
      </c>
      <c r="C68" s="0" t="s">
        <v>655</v>
      </c>
      <c r="D68" s="0">
        <f>CommissionSales!I449</f>
      </c>
      <c r="E68" s="0">
        <f>CommissionSales!J449</f>
      </c>
      <c r="F68" s="0">
        <f>CommissionSales!K449</f>
      </c>
      <c r="G68" s="0">
        <f>CommissionSales!L449</f>
      </c>
      <c r="H68" s="0">
        <f>CommissionSales!M449</f>
      </c>
      <c r="I68" s="0">
        <f>CommissionSales!N449</f>
      </c>
      <c r="J68" s="0">
        <f>CommissionSales!O449</f>
      </c>
      <c r="K68" s="0">
        <f>CommissionSales!P449</f>
      </c>
      <c r="L68" s="0">
        <f>CommissionSales!Q449</f>
      </c>
      <c r="M68" s="0">
        <f>F68+G68+H68+I68+J68+K68+L68</f>
      </c>
      <c r="N68" s="4">
        <f>(CommissionSales!K449*CommissionSales!J449)</f>
      </c>
      <c r="O68" s="4">
        <f>(CommissionSales!L449*CommissionSales!J449)</f>
      </c>
      <c r="P68" s="4">
        <f>(CommissionSales!M449*CommissionSales!J449)</f>
      </c>
      <c r="Q68" s="4">
        <f>(CommissionSales!N449*CommissionSales!J449)</f>
      </c>
      <c r="R68" s="4">
        <f>(CommissionSales!O449*CommissionSales!J449)</f>
      </c>
      <c r="S68" s="4">
        <f>(CommissionSales!P449*CommissionSales!J449)</f>
      </c>
      <c r="T68" s="4">
        <f>(CommissionSales!Q449*CommissionSales!J449)</f>
      </c>
      <c r="U68" s="4">
        <f>(CommissionSales!K449*CommissionSales!J449)+(CommissionSales!L449*CommissionSales!J449)+(CommissionSales!M449*CommissionSales!J449)+(CommissionSales!N449*CommissionSales!J449)+(CommissionSales!O449*CommissionSales!J449)+(CommissionSales!P449*CommissionSales!J449)+(CommissionSales!Q449*CommissionSales!J449)</f>
      </c>
      <c r="V68" s="4">
        <f>((CommissionSales!K449*CommissionSales!J449)*(CommissionSales!I449/100))+((CommissionSales!L449*CommissionSales!J449)*(CommissionSales!I449/100))+((CommissionSales!M449*CommissionSales!J449)*(CommissionSales!I449/100))+((CommissionSales!N449*CommissionSales!J449)*(CommissionSales!I449/100))+((CommissionSales!O449*CommissionSales!J449)*(CommissionSales!I449/100))+((CommissionSales!P449*CommissionSales!J449)*(CommissionSales!I449/100))+((CommissionSales!Q449*CommissionSales!J449)*(CommissionSales!I449/100))</f>
      </c>
      <c r="W68" s="4">
        <f>(U68 - V68)</f>
      </c>
    </row>
    <row r="69">
      <c r="A69" s="0" t="s">
        <v>45</v>
      </c>
      <c r="B69" s="0" t="s">
        <v>726</v>
      </c>
      <c r="C69" s="0" t="s">
        <v>728</v>
      </c>
      <c r="D69" s="0">
        <f>CommissionSales!I450</f>
      </c>
      <c r="E69" s="0">
        <f>CommissionSales!J450</f>
      </c>
      <c r="F69" s="0">
        <f>CommissionSales!K450</f>
      </c>
      <c r="G69" s="0">
        <f>CommissionSales!L450</f>
      </c>
      <c r="H69" s="0">
        <f>CommissionSales!M450</f>
      </c>
      <c r="I69" s="0">
        <f>CommissionSales!N450</f>
      </c>
      <c r="J69" s="0">
        <f>CommissionSales!O450</f>
      </c>
      <c r="K69" s="0">
        <f>CommissionSales!P450</f>
      </c>
      <c r="L69" s="0">
        <f>CommissionSales!Q450</f>
      </c>
      <c r="M69" s="0">
        <f>F69+G69+H69+I69+J69+K69+L69</f>
      </c>
      <c r="N69" s="4">
        <f>(CommissionSales!K450*CommissionSales!J450)</f>
      </c>
      <c r="O69" s="4">
        <f>(CommissionSales!L450*CommissionSales!J450)</f>
      </c>
      <c r="P69" s="4">
        <f>(CommissionSales!M450*CommissionSales!J450)</f>
      </c>
      <c r="Q69" s="4">
        <f>(CommissionSales!N450*CommissionSales!J450)</f>
      </c>
      <c r="R69" s="4">
        <f>(CommissionSales!O450*CommissionSales!J450)</f>
      </c>
      <c r="S69" s="4">
        <f>(CommissionSales!P450*CommissionSales!J450)</f>
      </c>
      <c r="T69" s="4">
        <f>(CommissionSales!Q450*CommissionSales!J450)</f>
      </c>
      <c r="U69" s="4">
        <f>(CommissionSales!K450*CommissionSales!J450)+(CommissionSales!L450*CommissionSales!J450)+(CommissionSales!M450*CommissionSales!J450)+(CommissionSales!N450*CommissionSales!J450)+(CommissionSales!O450*CommissionSales!J450)+(CommissionSales!P450*CommissionSales!J450)+(CommissionSales!Q450*CommissionSales!J450)</f>
      </c>
      <c r="V69" s="4">
        <f>((CommissionSales!K450*CommissionSales!J450)*(CommissionSales!I450/100))+((CommissionSales!L450*CommissionSales!J450)*(CommissionSales!I450/100))+((CommissionSales!M450*CommissionSales!J450)*(CommissionSales!I450/100))+((CommissionSales!N450*CommissionSales!J450)*(CommissionSales!I450/100))+((CommissionSales!O450*CommissionSales!J450)*(CommissionSales!I450/100))+((CommissionSales!P450*CommissionSales!J450)*(CommissionSales!I450/100))+((CommissionSales!Q450*CommissionSales!J450)*(CommissionSales!I450/100))</f>
      </c>
      <c r="W69" s="4">
        <f>(U69 - V69)</f>
      </c>
    </row>
    <row r="70">
      <c r="A70" s="0" t="s">
        <v>45</v>
      </c>
      <c r="B70" s="0" t="s">
        <v>729</v>
      </c>
      <c r="C70" s="0" t="s">
        <v>731</v>
      </c>
      <c r="D70" s="0">
        <f>CommissionSales!I451</f>
      </c>
      <c r="E70" s="0">
        <f>CommissionSales!J451</f>
      </c>
      <c r="F70" s="0">
        <f>CommissionSales!K451</f>
      </c>
      <c r="G70" s="0">
        <f>CommissionSales!L451</f>
      </c>
      <c r="H70" s="0">
        <f>CommissionSales!M451</f>
      </c>
      <c r="I70" s="0">
        <f>CommissionSales!N451</f>
      </c>
      <c r="J70" s="0">
        <f>CommissionSales!O451</f>
      </c>
      <c r="K70" s="0">
        <f>CommissionSales!P451</f>
      </c>
      <c r="L70" s="0">
        <f>CommissionSales!Q451</f>
      </c>
      <c r="M70" s="0">
        <f>F70+G70+H70+I70+J70+K70+L70</f>
      </c>
      <c r="N70" s="4">
        <f>(CommissionSales!K451*CommissionSales!J451)</f>
      </c>
      <c r="O70" s="4">
        <f>(CommissionSales!L451*CommissionSales!J451)</f>
      </c>
      <c r="P70" s="4">
        <f>(CommissionSales!M451*CommissionSales!J451)</f>
      </c>
      <c r="Q70" s="4">
        <f>(CommissionSales!N451*CommissionSales!J451)</f>
      </c>
      <c r="R70" s="4">
        <f>(CommissionSales!O451*CommissionSales!J451)</f>
      </c>
      <c r="S70" s="4">
        <f>(CommissionSales!P451*CommissionSales!J451)</f>
      </c>
      <c r="T70" s="4">
        <f>(CommissionSales!Q451*CommissionSales!J451)</f>
      </c>
      <c r="U70" s="4">
        <f>(CommissionSales!K451*CommissionSales!J451)+(CommissionSales!L451*CommissionSales!J451)+(CommissionSales!M451*CommissionSales!J451)+(CommissionSales!N451*CommissionSales!J451)+(CommissionSales!O451*CommissionSales!J451)+(CommissionSales!P451*CommissionSales!J451)+(CommissionSales!Q451*CommissionSales!J451)</f>
      </c>
      <c r="V70" s="4">
        <f>((CommissionSales!K451*CommissionSales!J451)*(CommissionSales!I451/100))+((CommissionSales!L451*CommissionSales!J451)*(CommissionSales!I451/100))+((CommissionSales!M451*CommissionSales!J451)*(CommissionSales!I451/100))+((CommissionSales!N451*CommissionSales!J451)*(CommissionSales!I451/100))+((CommissionSales!O451*CommissionSales!J451)*(CommissionSales!I451/100))+((CommissionSales!P451*CommissionSales!J451)*(CommissionSales!I451/100))+((CommissionSales!Q451*CommissionSales!J451)*(CommissionSales!I451/100))</f>
      </c>
      <c r="W70" s="4">
        <f>(U70 - V70)</f>
      </c>
    </row>
    <row r="71">
      <c r="A71" s="0" t="s">
        <v>45</v>
      </c>
      <c r="B71" s="0" t="s">
        <v>656</v>
      </c>
      <c r="C71" s="0" t="s">
        <v>658</v>
      </c>
      <c r="D71" s="0">
        <f>CommissionSales!I452</f>
      </c>
      <c r="E71" s="0">
        <f>CommissionSales!J452</f>
      </c>
      <c r="F71" s="0">
        <f>CommissionSales!K452</f>
      </c>
      <c r="G71" s="0">
        <f>CommissionSales!L452</f>
      </c>
      <c r="H71" s="0">
        <f>CommissionSales!M452</f>
      </c>
      <c r="I71" s="0">
        <f>CommissionSales!N452</f>
      </c>
      <c r="J71" s="0">
        <f>CommissionSales!O452</f>
      </c>
      <c r="K71" s="0">
        <f>CommissionSales!P452</f>
      </c>
      <c r="L71" s="0">
        <f>CommissionSales!Q452</f>
      </c>
      <c r="M71" s="0">
        <f>F71+G71+H71+I71+J71+K71+L71</f>
      </c>
      <c r="N71" s="4">
        <f>(CommissionSales!K452*CommissionSales!J452)</f>
      </c>
      <c r="O71" s="4">
        <f>(CommissionSales!L452*CommissionSales!J452)</f>
      </c>
      <c r="P71" s="4">
        <f>(CommissionSales!M452*CommissionSales!J452)</f>
      </c>
      <c r="Q71" s="4">
        <f>(CommissionSales!N452*CommissionSales!J452)</f>
      </c>
      <c r="R71" s="4">
        <f>(CommissionSales!O452*CommissionSales!J452)</f>
      </c>
      <c r="S71" s="4">
        <f>(CommissionSales!P452*CommissionSales!J452)</f>
      </c>
      <c r="T71" s="4">
        <f>(CommissionSales!Q452*CommissionSales!J452)</f>
      </c>
      <c r="U71" s="4">
        <f>(CommissionSales!K452*CommissionSales!J452)+(CommissionSales!L452*CommissionSales!J452)+(CommissionSales!M452*CommissionSales!J452)+(CommissionSales!N452*CommissionSales!J452)+(CommissionSales!O452*CommissionSales!J452)+(CommissionSales!P452*CommissionSales!J452)+(CommissionSales!Q452*CommissionSales!J452)</f>
      </c>
      <c r="V71" s="4">
        <f>((CommissionSales!K452*CommissionSales!J452)*(CommissionSales!I452/100))+((CommissionSales!L452*CommissionSales!J452)*(CommissionSales!I452/100))+((CommissionSales!M452*CommissionSales!J452)*(CommissionSales!I452/100))+((CommissionSales!N452*CommissionSales!J452)*(CommissionSales!I452/100))+((CommissionSales!O452*CommissionSales!J452)*(CommissionSales!I452/100))+((CommissionSales!P452*CommissionSales!J452)*(CommissionSales!I452/100))+((CommissionSales!Q452*CommissionSales!J452)*(CommissionSales!I452/100))</f>
      </c>
      <c r="W71" s="4">
        <f>(U71 - V71)</f>
      </c>
    </row>
    <row r="72">
      <c r="A72" s="0" t="s">
        <v>45</v>
      </c>
      <c r="B72" s="0" t="s">
        <v>659</v>
      </c>
      <c r="C72" s="0" t="s">
        <v>661</v>
      </c>
      <c r="D72" s="0">
        <f>CommissionSales!I453</f>
      </c>
      <c r="E72" s="0">
        <f>CommissionSales!J453</f>
      </c>
      <c r="F72" s="0">
        <f>CommissionSales!K453</f>
      </c>
      <c r="G72" s="0">
        <f>CommissionSales!L453</f>
      </c>
      <c r="H72" s="0">
        <f>CommissionSales!M453</f>
      </c>
      <c r="I72" s="0">
        <f>CommissionSales!N453</f>
      </c>
      <c r="J72" s="0">
        <f>CommissionSales!O453</f>
      </c>
      <c r="K72" s="0">
        <f>CommissionSales!P453</f>
      </c>
      <c r="L72" s="0">
        <f>CommissionSales!Q453</f>
      </c>
      <c r="M72" s="0">
        <f>F72+G72+H72+I72+J72+K72+L72</f>
      </c>
      <c r="N72" s="4">
        <f>(CommissionSales!K453*CommissionSales!J453)</f>
      </c>
      <c r="O72" s="4">
        <f>(CommissionSales!L453*CommissionSales!J453)</f>
      </c>
      <c r="P72" s="4">
        <f>(CommissionSales!M453*CommissionSales!J453)</f>
      </c>
      <c r="Q72" s="4">
        <f>(CommissionSales!N453*CommissionSales!J453)</f>
      </c>
      <c r="R72" s="4">
        <f>(CommissionSales!O453*CommissionSales!J453)</f>
      </c>
      <c r="S72" s="4">
        <f>(CommissionSales!P453*CommissionSales!J453)</f>
      </c>
      <c r="T72" s="4">
        <f>(CommissionSales!Q453*CommissionSales!J453)</f>
      </c>
      <c r="U72" s="4">
        <f>(CommissionSales!K453*CommissionSales!J453)+(CommissionSales!L453*CommissionSales!J453)+(CommissionSales!M453*CommissionSales!J453)+(CommissionSales!N453*CommissionSales!J453)+(CommissionSales!O453*CommissionSales!J453)+(CommissionSales!P453*CommissionSales!J453)+(CommissionSales!Q453*CommissionSales!J453)</f>
      </c>
      <c r="V72" s="4">
        <f>((CommissionSales!K453*CommissionSales!J453)*(CommissionSales!I453/100))+((CommissionSales!L453*CommissionSales!J453)*(CommissionSales!I453/100))+((CommissionSales!M453*CommissionSales!J453)*(CommissionSales!I453/100))+((CommissionSales!N453*CommissionSales!J453)*(CommissionSales!I453/100))+((CommissionSales!O453*CommissionSales!J453)*(CommissionSales!I453/100))+((CommissionSales!P453*CommissionSales!J453)*(CommissionSales!I453/100))+((CommissionSales!Q453*CommissionSales!J453)*(CommissionSales!I453/100))</f>
      </c>
      <c r="W72" s="4">
        <f>(U72 - V72)</f>
      </c>
    </row>
    <row r="73">
      <c r="A73" s="0" t="s">
        <v>45</v>
      </c>
      <c r="B73" s="0" t="s">
        <v>662</v>
      </c>
      <c r="C73" s="0" t="s">
        <v>664</v>
      </c>
      <c r="D73" s="0">
        <f>CommissionSales!I454</f>
      </c>
      <c r="E73" s="0">
        <f>CommissionSales!J454</f>
      </c>
      <c r="F73" s="0">
        <f>CommissionSales!K454</f>
      </c>
      <c r="G73" s="0">
        <f>CommissionSales!L454</f>
      </c>
      <c r="H73" s="0">
        <f>CommissionSales!M454</f>
      </c>
      <c r="I73" s="0">
        <f>CommissionSales!N454</f>
      </c>
      <c r="J73" s="0">
        <f>CommissionSales!O454</f>
      </c>
      <c r="K73" s="0">
        <f>CommissionSales!P454</f>
      </c>
      <c r="L73" s="0">
        <f>CommissionSales!Q454</f>
      </c>
      <c r="M73" s="0">
        <f>F73+G73+H73+I73+J73+K73+L73</f>
      </c>
      <c r="N73" s="4">
        <f>(CommissionSales!K454*CommissionSales!J454)</f>
      </c>
      <c r="O73" s="4">
        <f>(CommissionSales!L454*CommissionSales!J454)</f>
      </c>
      <c r="P73" s="4">
        <f>(CommissionSales!M454*CommissionSales!J454)</f>
      </c>
      <c r="Q73" s="4">
        <f>(CommissionSales!N454*CommissionSales!J454)</f>
      </c>
      <c r="R73" s="4">
        <f>(CommissionSales!O454*CommissionSales!J454)</f>
      </c>
      <c r="S73" s="4">
        <f>(CommissionSales!P454*CommissionSales!J454)</f>
      </c>
      <c r="T73" s="4">
        <f>(CommissionSales!Q454*CommissionSales!J454)</f>
      </c>
      <c r="U73" s="4">
        <f>(CommissionSales!K454*CommissionSales!J454)+(CommissionSales!L454*CommissionSales!J454)+(CommissionSales!M454*CommissionSales!J454)+(CommissionSales!N454*CommissionSales!J454)+(CommissionSales!O454*CommissionSales!J454)+(CommissionSales!P454*CommissionSales!J454)+(CommissionSales!Q454*CommissionSales!J454)</f>
      </c>
      <c r="V73" s="4">
        <f>((CommissionSales!K454*CommissionSales!J454)*(CommissionSales!I454/100))+((CommissionSales!L454*CommissionSales!J454)*(CommissionSales!I454/100))+((CommissionSales!M454*CommissionSales!J454)*(CommissionSales!I454/100))+((CommissionSales!N454*CommissionSales!J454)*(CommissionSales!I454/100))+((CommissionSales!O454*CommissionSales!J454)*(CommissionSales!I454/100))+((CommissionSales!P454*CommissionSales!J454)*(CommissionSales!I454/100))+((CommissionSales!Q454*CommissionSales!J454)*(CommissionSales!I454/100))</f>
      </c>
      <c r="W73" s="4">
        <f>(U73 - V73)</f>
      </c>
    </row>
    <row r="74">
      <c r="A74" s="0" t="s">
        <v>45</v>
      </c>
      <c r="B74" s="0" t="s">
        <v>732</v>
      </c>
      <c r="C74" s="0" t="s">
        <v>734</v>
      </c>
      <c r="D74" s="0">
        <f>CommissionSales!I455</f>
      </c>
      <c r="E74" s="0">
        <f>CommissionSales!J455</f>
      </c>
      <c r="F74" s="0">
        <f>CommissionSales!K455</f>
      </c>
      <c r="G74" s="0">
        <f>CommissionSales!L455</f>
      </c>
      <c r="H74" s="0">
        <f>CommissionSales!M455</f>
      </c>
      <c r="I74" s="0">
        <f>CommissionSales!N455</f>
      </c>
      <c r="J74" s="0">
        <f>CommissionSales!O455</f>
      </c>
      <c r="K74" s="0">
        <f>CommissionSales!P455</f>
      </c>
      <c r="L74" s="0">
        <f>CommissionSales!Q455</f>
      </c>
      <c r="M74" s="0">
        <f>F74+G74+H74+I74+J74+K74+L74</f>
      </c>
      <c r="N74" s="4">
        <f>(CommissionSales!K455*CommissionSales!J455)</f>
      </c>
      <c r="O74" s="4">
        <f>(CommissionSales!L455*CommissionSales!J455)</f>
      </c>
      <c r="P74" s="4">
        <f>(CommissionSales!M455*CommissionSales!J455)</f>
      </c>
      <c r="Q74" s="4">
        <f>(CommissionSales!N455*CommissionSales!J455)</f>
      </c>
      <c r="R74" s="4">
        <f>(CommissionSales!O455*CommissionSales!J455)</f>
      </c>
      <c r="S74" s="4">
        <f>(CommissionSales!P455*CommissionSales!J455)</f>
      </c>
      <c r="T74" s="4">
        <f>(CommissionSales!Q455*CommissionSales!J455)</f>
      </c>
      <c r="U74" s="4">
        <f>(CommissionSales!K455*CommissionSales!J455)+(CommissionSales!L455*CommissionSales!J455)+(CommissionSales!M455*CommissionSales!J455)+(CommissionSales!N455*CommissionSales!J455)+(CommissionSales!O455*CommissionSales!J455)+(CommissionSales!P455*CommissionSales!J455)+(CommissionSales!Q455*CommissionSales!J455)</f>
      </c>
      <c r="V74" s="4">
        <f>((CommissionSales!K455*CommissionSales!J455)*(CommissionSales!I455/100))+((CommissionSales!L455*CommissionSales!J455)*(CommissionSales!I455/100))+((CommissionSales!M455*CommissionSales!J455)*(CommissionSales!I455/100))+((CommissionSales!N455*CommissionSales!J455)*(CommissionSales!I455/100))+((CommissionSales!O455*CommissionSales!J455)*(CommissionSales!I455/100))+((CommissionSales!P455*CommissionSales!J455)*(CommissionSales!I455/100))+((CommissionSales!Q455*CommissionSales!J455)*(CommissionSales!I455/100))</f>
      </c>
      <c r="W74" s="4">
        <f>(U74 - V74)</f>
      </c>
    </row>
    <row r="75">
      <c r="A75" s="0" t="s">
        <v>45</v>
      </c>
      <c r="B75" s="0" t="s">
        <v>735</v>
      </c>
      <c r="C75" s="0" t="s">
        <v>737</v>
      </c>
      <c r="D75" s="0">
        <f>CommissionSales!I456</f>
      </c>
      <c r="E75" s="0">
        <f>CommissionSales!J456</f>
      </c>
      <c r="F75" s="0">
        <f>CommissionSales!K456</f>
      </c>
      <c r="G75" s="0">
        <f>CommissionSales!L456</f>
      </c>
      <c r="H75" s="0">
        <f>CommissionSales!M456</f>
      </c>
      <c r="I75" s="0">
        <f>CommissionSales!N456</f>
      </c>
      <c r="J75" s="0">
        <f>CommissionSales!O456</f>
      </c>
      <c r="K75" s="0">
        <f>CommissionSales!P456</f>
      </c>
      <c r="L75" s="0">
        <f>CommissionSales!Q456</f>
      </c>
      <c r="M75" s="0">
        <f>F75+G75+H75+I75+J75+K75+L75</f>
      </c>
      <c r="N75" s="4">
        <f>(CommissionSales!K456*CommissionSales!J456)</f>
      </c>
      <c r="O75" s="4">
        <f>(CommissionSales!L456*CommissionSales!J456)</f>
      </c>
      <c r="P75" s="4">
        <f>(CommissionSales!M456*CommissionSales!J456)</f>
      </c>
      <c r="Q75" s="4">
        <f>(CommissionSales!N456*CommissionSales!J456)</f>
      </c>
      <c r="R75" s="4">
        <f>(CommissionSales!O456*CommissionSales!J456)</f>
      </c>
      <c r="S75" s="4">
        <f>(CommissionSales!P456*CommissionSales!J456)</f>
      </c>
      <c r="T75" s="4">
        <f>(CommissionSales!Q456*CommissionSales!J456)</f>
      </c>
      <c r="U75" s="4">
        <f>(CommissionSales!K456*CommissionSales!J456)+(CommissionSales!L456*CommissionSales!J456)+(CommissionSales!M456*CommissionSales!J456)+(CommissionSales!N456*CommissionSales!J456)+(CommissionSales!O456*CommissionSales!J456)+(CommissionSales!P456*CommissionSales!J456)+(CommissionSales!Q456*CommissionSales!J456)</f>
      </c>
      <c r="V75" s="4">
        <f>((CommissionSales!K456*CommissionSales!J456)*(CommissionSales!I456/100))+((CommissionSales!L456*CommissionSales!J456)*(CommissionSales!I456/100))+((CommissionSales!M456*CommissionSales!J456)*(CommissionSales!I456/100))+((CommissionSales!N456*CommissionSales!J456)*(CommissionSales!I456/100))+((CommissionSales!O456*CommissionSales!J456)*(CommissionSales!I456/100))+((CommissionSales!P456*CommissionSales!J456)*(CommissionSales!I456/100))+((CommissionSales!Q456*CommissionSales!J456)*(CommissionSales!I456/100))</f>
      </c>
      <c r="W75" s="4">
        <f>(U75 - V75)</f>
      </c>
    </row>
    <row r="76">
      <c r="A76" s="0" t="s">
        <v>45</v>
      </c>
      <c r="B76" s="0" t="s">
        <v>738</v>
      </c>
      <c r="C76" s="0" t="s">
        <v>740</v>
      </c>
      <c r="D76" s="0">
        <f>CommissionSales!I457</f>
      </c>
      <c r="E76" s="0">
        <f>CommissionSales!J457</f>
      </c>
      <c r="F76" s="0">
        <f>CommissionSales!K457</f>
      </c>
      <c r="G76" s="0">
        <f>CommissionSales!L457</f>
      </c>
      <c r="H76" s="0">
        <f>CommissionSales!M457</f>
      </c>
      <c r="I76" s="0">
        <f>CommissionSales!N457</f>
      </c>
      <c r="J76" s="0">
        <f>CommissionSales!O457</f>
      </c>
      <c r="K76" s="0">
        <f>CommissionSales!P457</f>
      </c>
      <c r="L76" s="0">
        <f>CommissionSales!Q457</f>
      </c>
      <c r="M76" s="0">
        <f>F76+G76+H76+I76+J76+K76+L76</f>
      </c>
      <c r="N76" s="4">
        <f>(CommissionSales!K457*CommissionSales!J457)</f>
      </c>
      <c r="O76" s="4">
        <f>(CommissionSales!L457*CommissionSales!J457)</f>
      </c>
      <c r="P76" s="4">
        <f>(CommissionSales!M457*CommissionSales!J457)</f>
      </c>
      <c r="Q76" s="4">
        <f>(CommissionSales!N457*CommissionSales!J457)</f>
      </c>
      <c r="R76" s="4">
        <f>(CommissionSales!O457*CommissionSales!J457)</f>
      </c>
      <c r="S76" s="4">
        <f>(CommissionSales!P457*CommissionSales!J457)</f>
      </c>
      <c r="T76" s="4">
        <f>(CommissionSales!Q457*CommissionSales!J457)</f>
      </c>
      <c r="U76" s="4">
        <f>(CommissionSales!K457*CommissionSales!J457)+(CommissionSales!L457*CommissionSales!J457)+(CommissionSales!M457*CommissionSales!J457)+(CommissionSales!N457*CommissionSales!J457)+(CommissionSales!O457*CommissionSales!J457)+(CommissionSales!P457*CommissionSales!J457)+(CommissionSales!Q457*CommissionSales!J457)</f>
      </c>
      <c r="V76" s="4">
        <f>((CommissionSales!K457*CommissionSales!J457)*(CommissionSales!I457/100))+((CommissionSales!L457*CommissionSales!J457)*(CommissionSales!I457/100))+((CommissionSales!M457*CommissionSales!J457)*(CommissionSales!I457/100))+((CommissionSales!N457*CommissionSales!J457)*(CommissionSales!I457/100))+((CommissionSales!O457*CommissionSales!J457)*(CommissionSales!I457/100))+((CommissionSales!P457*CommissionSales!J457)*(CommissionSales!I457/100))+((CommissionSales!Q457*CommissionSales!J457)*(CommissionSales!I457/100))</f>
      </c>
      <c r="W76" s="4">
        <f>(U76 - V76)</f>
      </c>
    </row>
    <row r="77">
      <c r="A77" s="0" t="s">
        <v>45</v>
      </c>
      <c r="B77" s="0" t="s">
        <v>665</v>
      </c>
      <c r="C77" s="0" t="s">
        <v>667</v>
      </c>
      <c r="D77" s="0">
        <f>CommissionSales!I458</f>
      </c>
      <c r="E77" s="0">
        <f>CommissionSales!J458</f>
      </c>
      <c r="F77" s="0">
        <f>CommissionSales!K458</f>
      </c>
      <c r="G77" s="0">
        <f>CommissionSales!L458</f>
      </c>
      <c r="H77" s="0">
        <f>CommissionSales!M458</f>
      </c>
      <c r="I77" s="0">
        <f>CommissionSales!N458</f>
      </c>
      <c r="J77" s="0">
        <f>CommissionSales!O458</f>
      </c>
      <c r="K77" s="0">
        <f>CommissionSales!P458</f>
      </c>
      <c r="L77" s="0">
        <f>CommissionSales!Q458</f>
      </c>
      <c r="M77" s="0">
        <f>F77+G77+H77+I77+J77+K77+L77</f>
      </c>
      <c r="N77" s="4">
        <f>(CommissionSales!K458*CommissionSales!J458)</f>
      </c>
      <c r="O77" s="4">
        <f>(CommissionSales!L458*CommissionSales!J458)</f>
      </c>
      <c r="P77" s="4">
        <f>(CommissionSales!M458*CommissionSales!J458)</f>
      </c>
      <c r="Q77" s="4">
        <f>(CommissionSales!N458*CommissionSales!J458)</f>
      </c>
      <c r="R77" s="4">
        <f>(CommissionSales!O458*CommissionSales!J458)</f>
      </c>
      <c r="S77" s="4">
        <f>(CommissionSales!P458*CommissionSales!J458)</f>
      </c>
      <c r="T77" s="4">
        <f>(CommissionSales!Q458*CommissionSales!J458)</f>
      </c>
      <c r="U77" s="4">
        <f>(CommissionSales!K458*CommissionSales!J458)+(CommissionSales!L458*CommissionSales!J458)+(CommissionSales!M458*CommissionSales!J458)+(CommissionSales!N458*CommissionSales!J458)+(CommissionSales!O458*CommissionSales!J458)+(CommissionSales!P458*CommissionSales!J458)+(CommissionSales!Q458*CommissionSales!J458)</f>
      </c>
      <c r="V77" s="4">
        <f>((CommissionSales!K458*CommissionSales!J458)*(CommissionSales!I458/100))+((CommissionSales!L458*CommissionSales!J458)*(CommissionSales!I458/100))+((CommissionSales!M458*CommissionSales!J458)*(CommissionSales!I458/100))+((CommissionSales!N458*CommissionSales!J458)*(CommissionSales!I458/100))+((CommissionSales!O458*CommissionSales!J458)*(CommissionSales!I458/100))+((CommissionSales!P458*CommissionSales!J458)*(CommissionSales!I458/100))+((CommissionSales!Q458*CommissionSales!J458)*(CommissionSales!I458/100))</f>
      </c>
      <c r="W77" s="4">
        <f>(U77 - V77)</f>
      </c>
    </row>
    <row r="78">
      <c r="A78" s="0" t="s">
        <v>45</v>
      </c>
      <c r="B78" s="0" t="s">
        <v>668</v>
      </c>
      <c r="C78" s="0" t="s">
        <v>670</v>
      </c>
      <c r="D78" s="0">
        <f>CommissionSales!I459</f>
      </c>
      <c r="E78" s="0">
        <f>CommissionSales!J459</f>
      </c>
      <c r="F78" s="0">
        <f>CommissionSales!K459</f>
      </c>
      <c r="G78" s="0">
        <f>CommissionSales!L459</f>
      </c>
      <c r="H78" s="0">
        <f>CommissionSales!M459</f>
      </c>
      <c r="I78" s="0">
        <f>CommissionSales!N459</f>
      </c>
      <c r="J78" s="0">
        <f>CommissionSales!O459</f>
      </c>
      <c r="K78" s="0">
        <f>CommissionSales!P459</f>
      </c>
      <c r="L78" s="0">
        <f>CommissionSales!Q459</f>
      </c>
      <c r="M78" s="0">
        <f>F78+G78+H78+I78+J78+K78+L78</f>
      </c>
      <c r="N78" s="4">
        <f>(CommissionSales!K459*CommissionSales!J459)</f>
      </c>
      <c r="O78" s="4">
        <f>(CommissionSales!L459*CommissionSales!J459)</f>
      </c>
      <c r="P78" s="4">
        <f>(CommissionSales!M459*CommissionSales!J459)</f>
      </c>
      <c r="Q78" s="4">
        <f>(CommissionSales!N459*CommissionSales!J459)</f>
      </c>
      <c r="R78" s="4">
        <f>(CommissionSales!O459*CommissionSales!J459)</f>
      </c>
      <c r="S78" s="4">
        <f>(CommissionSales!P459*CommissionSales!J459)</f>
      </c>
      <c r="T78" s="4">
        <f>(CommissionSales!Q459*CommissionSales!J459)</f>
      </c>
      <c r="U78" s="4">
        <f>(CommissionSales!K459*CommissionSales!J459)+(CommissionSales!L459*CommissionSales!J459)+(CommissionSales!M459*CommissionSales!J459)+(CommissionSales!N459*CommissionSales!J459)+(CommissionSales!O459*CommissionSales!J459)+(CommissionSales!P459*CommissionSales!J459)+(CommissionSales!Q459*CommissionSales!J459)</f>
      </c>
      <c r="V78" s="4">
        <f>((CommissionSales!K459*CommissionSales!J459)*(CommissionSales!I459/100))+((CommissionSales!L459*CommissionSales!J459)*(CommissionSales!I459/100))+((CommissionSales!M459*CommissionSales!J459)*(CommissionSales!I459/100))+((CommissionSales!N459*CommissionSales!J459)*(CommissionSales!I459/100))+((CommissionSales!O459*CommissionSales!J459)*(CommissionSales!I459/100))+((CommissionSales!P459*CommissionSales!J459)*(CommissionSales!I459/100))+((CommissionSales!Q459*CommissionSales!J459)*(CommissionSales!I459/100))</f>
      </c>
      <c r="W78" s="4">
        <f>(U78 - V78)</f>
      </c>
    </row>
    <row r="79">
      <c r="A79" s="0" t="s">
        <v>45</v>
      </c>
      <c r="B79" s="0" t="s">
        <v>671</v>
      </c>
      <c r="C79" s="0" t="s">
        <v>673</v>
      </c>
      <c r="D79" s="0">
        <f>CommissionSales!I460</f>
      </c>
      <c r="E79" s="0">
        <f>CommissionSales!J460</f>
      </c>
      <c r="F79" s="0">
        <f>CommissionSales!K460</f>
      </c>
      <c r="G79" s="0">
        <f>CommissionSales!L460</f>
      </c>
      <c r="H79" s="0">
        <f>CommissionSales!M460</f>
      </c>
      <c r="I79" s="0">
        <f>CommissionSales!N460</f>
      </c>
      <c r="J79" s="0">
        <f>CommissionSales!O460</f>
      </c>
      <c r="K79" s="0">
        <f>CommissionSales!P460</f>
      </c>
      <c r="L79" s="0">
        <f>CommissionSales!Q460</f>
      </c>
      <c r="M79" s="0">
        <f>F79+G79+H79+I79+J79+K79+L79</f>
      </c>
      <c r="N79" s="4">
        <f>(CommissionSales!K460*CommissionSales!J460)</f>
      </c>
      <c r="O79" s="4">
        <f>(CommissionSales!L460*CommissionSales!J460)</f>
      </c>
      <c r="P79" s="4">
        <f>(CommissionSales!M460*CommissionSales!J460)</f>
      </c>
      <c r="Q79" s="4">
        <f>(CommissionSales!N460*CommissionSales!J460)</f>
      </c>
      <c r="R79" s="4">
        <f>(CommissionSales!O460*CommissionSales!J460)</f>
      </c>
      <c r="S79" s="4">
        <f>(CommissionSales!P460*CommissionSales!J460)</f>
      </c>
      <c r="T79" s="4">
        <f>(CommissionSales!Q460*CommissionSales!J460)</f>
      </c>
      <c r="U79" s="4">
        <f>(CommissionSales!K460*CommissionSales!J460)+(CommissionSales!L460*CommissionSales!J460)+(CommissionSales!M460*CommissionSales!J460)+(CommissionSales!N460*CommissionSales!J460)+(CommissionSales!O460*CommissionSales!J460)+(CommissionSales!P460*CommissionSales!J460)+(CommissionSales!Q460*CommissionSales!J460)</f>
      </c>
      <c r="V79" s="4">
        <f>((CommissionSales!K460*CommissionSales!J460)*(CommissionSales!I460/100))+((CommissionSales!L460*CommissionSales!J460)*(CommissionSales!I460/100))+((CommissionSales!M460*CommissionSales!J460)*(CommissionSales!I460/100))+((CommissionSales!N460*CommissionSales!J460)*(CommissionSales!I460/100))+((CommissionSales!O460*CommissionSales!J460)*(CommissionSales!I460/100))+((CommissionSales!P460*CommissionSales!J460)*(CommissionSales!I460/100))+((CommissionSales!Q460*CommissionSales!J460)*(CommissionSales!I460/100))</f>
      </c>
      <c r="W79" s="4">
        <f>(U79 - V79)</f>
      </c>
    </row>
    <row r="80">
      <c r="A80" s="0" t="s">
        <v>45</v>
      </c>
      <c r="B80" s="0" t="s">
        <v>741</v>
      </c>
      <c r="C80" s="0" t="s">
        <v>743</v>
      </c>
      <c r="D80" s="0">
        <f>CommissionSales!I461</f>
      </c>
      <c r="E80" s="0">
        <f>CommissionSales!J461</f>
      </c>
      <c r="F80" s="0">
        <f>CommissionSales!K461</f>
      </c>
      <c r="G80" s="0">
        <f>CommissionSales!L461</f>
      </c>
      <c r="H80" s="0">
        <f>CommissionSales!M461</f>
      </c>
      <c r="I80" s="0">
        <f>CommissionSales!N461</f>
      </c>
      <c r="J80" s="0">
        <f>CommissionSales!O461</f>
      </c>
      <c r="K80" s="0">
        <f>CommissionSales!P461</f>
      </c>
      <c r="L80" s="0">
        <f>CommissionSales!Q461</f>
      </c>
      <c r="M80" s="0">
        <f>F80+G80+H80+I80+J80+K80+L80</f>
      </c>
      <c r="N80" s="4">
        <f>(CommissionSales!K461*CommissionSales!J461)</f>
      </c>
      <c r="O80" s="4">
        <f>(CommissionSales!L461*CommissionSales!J461)</f>
      </c>
      <c r="P80" s="4">
        <f>(CommissionSales!M461*CommissionSales!J461)</f>
      </c>
      <c r="Q80" s="4">
        <f>(CommissionSales!N461*CommissionSales!J461)</f>
      </c>
      <c r="R80" s="4">
        <f>(CommissionSales!O461*CommissionSales!J461)</f>
      </c>
      <c r="S80" s="4">
        <f>(CommissionSales!P461*CommissionSales!J461)</f>
      </c>
      <c r="T80" s="4">
        <f>(CommissionSales!Q461*CommissionSales!J461)</f>
      </c>
      <c r="U80" s="4">
        <f>(CommissionSales!K461*CommissionSales!J461)+(CommissionSales!L461*CommissionSales!J461)+(CommissionSales!M461*CommissionSales!J461)+(CommissionSales!N461*CommissionSales!J461)+(CommissionSales!O461*CommissionSales!J461)+(CommissionSales!P461*CommissionSales!J461)+(CommissionSales!Q461*CommissionSales!J461)</f>
      </c>
      <c r="V80" s="4">
        <f>((CommissionSales!K461*CommissionSales!J461)*(CommissionSales!I461/100))+((CommissionSales!L461*CommissionSales!J461)*(CommissionSales!I461/100))+((CommissionSales!M461*CommissionSales!J461)*(CommissionSales!I461/100))+((CommissionSales!N461*CommissionSales!J461)*(CommissionSales!I461/100))+((CommissionSales!O461*CommissionSales!J461)*(CommissionSales!I461/100))+((CommissionSales!P461*CommissionSales!J461)*(CommissionSales!I461/100))+((CommissionSales!Q461*CommissionSales!J461)*(CommissionSales!I461/100))</f>
      </c>
      <c r="W80" s="4">
        <f>(U80 - V80)</f>
      </c>
    </row>
    <row r="81">
      <c r="A81" s="0" t="s">
        <v>45</v>
      </c>
      <c r="B81" s="0" t="s">
        <v>744</v>
      </c>
      <c r="C81" s="0" t="s">
        <v>746</v>
      </c>
      <c r="D81" s="0">
        <f>CommissionSales!I462</f>
      </c>
      <c r="E81" s="0">
        <f>CommissionSales!J462</f>
      </c>
      <c r="F81" s="0">
        <f>CommissionSales!K462</f>
      </c>
      <c r="G81" s="0">
        <f>CommissionSales!L462</f>
      </c>
      <c r="H81" s="0">
        <f>CommissionSales!M462</f>
      </c>
      <c r="I81" s="0">
        <f>CommissionSales!N462</f>
      </c>
      <c r="J81" s="0">
        <f>CommissionSales!O462</f>
      </c>
      <c r="K81" s="0">
        <f>CommissionSales!P462</f>
      </c>
      <c r="L81" s="0">
        <f>CommissionSales!Q462</f>
      </c>
      <c r="M81" s="0">
        <f>F81+G81+H81+I81+J81+K81+L81</f>
      </c>
      <c r="N81" s="4">
        <f>(CommissionSales!K462*CommissionSales!J462)</f>
      </c>
      <c r="O81" s="4">
        <f>(CommissionSales!L462*CommissionSales!J462)</f>
      </c>
      <c r="P81" s="4">
        <f>(CommissionSales!M462*CommissionSales!J462)</f>
      </c>
      <c r="Q81" s="4">
        <f>(CommissionSales!N462*CommissionSales!J462)</f>
      </c>
      <c r="R81" s="4">
        <f>(CommissionSales!O462*CommissionSales!J462)</f>
      </c>
      <c r="S81" s="4">
        <f>(CommissionSales!P462*CommissionSales!J462)</f>
      </c>
      <c r="T81" s="4">
        <f>(CommissionSales!Q462*CommissionSales!J462)</f>
      </c>
      <c r="U81" s="4">
        <f>(CommissionSales!K462*CommissionSales!J462)+(CommissionSales!L462*CommissionSales!J462)+(CommissionSales!M462*CommissionSales!J462)+(CommissionSales!N462*CommissionSales!J462)+(CommissionSales!O462*CommissionSales!J462)+(CommissionSales!P462*CommissionSales!J462)+(CommissionSales!Q462*CommissionSales!J462)</f>
      </c>
      <c r="V81" s="4">
        <f>((CommissionSales!K462*CommissionSales!J462)*(CommissionSales!I462/100))+((CommissionSales!L462*CommissionSales!J462)*(CommissionSales!I462/100))+((CommissionSales!M462*CommissionSales!J462)*(CommissionSales!I462/100))+((CommissionSales!N462*CommissionSales!J462)*(CommissionSales!I462/100))+((CommissionSales!O462*CommissionSales!J462)*(CommissionSales!I462/100))+((CommissionSales!P462*CommissionSales!J462)*(CommissionSales!I462/100))+((CommissionSales!Q462*CommissionSales!J462)*(CommissionSales!I462/100))</f>
      </c>
      <c r="W81" s="4">
        <f>(U81 - V81)</f>
      </c>
    </row>
    <row r="82">
      <c r="A82" s="0" t="s">
        <v>45</v>
      </c>
      <c r="B82" s="0" t="s">
        <v>747</v>
      </c>
      <c r="C82" s="0" t="s">
        <v>749</v>
      </c>
      <c r="D82" s="0">
        <f>CommissionSales!I463</f>
      </c>
      <c r="E82" s="0">
        <f>CommissionSales!J463</f>
      </c>
      <c r="F82" s="0">
        <f>CommissionSales!K463</f>
      </c>
      <c r="G82" s="0">
        <f>CommissionSales!L463</f>
      </c>
      <c r="H82" s="0">
        <f>CommissionSales!M463</f>
      </c>
      <c r="I82" s="0">
        <f>CommissionSales!N463</f>
      </c>
      <c r="J82" s="0">
        <f>CommissionSales!O463</f>
      </c>
      <c r="K82" s="0">
        <f>CommissionSales!P463</f>
      </c>
      <c r="L82" s="0">
        <f>CommissionSales!Q463</f>
      </c>
      <c r="M82" s="0">
        <f>F82+G82+H82+I82+J82+K82+L82</f>
      </c>
      <c r="N82" s="4">
        <f>(CommissionSales!K463*CommissionSales!J463)</f>
      </c>
      <c r="O82" s="4">
        <f>(CommissionSales!L463*CommissionSales!J463)</f>
      </c>
      <c r="P82" s="4">
        <f>(CommissionSales!M463*CommissionSales!J463)</f>
      </c>
      <c r="Q82" s="4">
        <f>(CommissionSales!N463*CommissionSales!J463)</f>
      </c>
      <c r="R82" s="4">
        <f>(CommissionSales!O463*CommissionSales!J463)</f>
      </c>
      <c r="S82" s="4">
        <f>(CommissionSales!P463*CommissionSales!J463)</f>
      </c>
      <c r="T82" s="4">
        <f>(CommissionSales!Q463*CommissionSales!J463)</f>
      </c>
      <c r="U82" s="4">
        <f>(CommissionSales!K463*CommissionSales!J463)+(CommissionSales!L463*CommissionSales!J463)+(CommissionSales!M463*CommissionSales!J463)+(CommissionSales!N463*CommissionSales!J463)+(CommissionSales!O463*CommissionSales!J463)+(CommissionSales!P463*CommissionSales!J463)+(CommissionSales!Q463*CommissionSales!J463)</f>
      </c>
      <c r="V82" s="4">
        <f>((CommissionSales!K463*CommissionSales!J463)*(CommissionSales!I463/100))+((CommissionSales!L463*CommissionSales!J463)*(CommissionSales!I463/100))+((CommissionSales!M463*CommissionSales!J463)*(CommissionSales!I463/100))+((CommissionSales!N463*CommissionSales!J463)*(CommissionSales!I463/100))+((CommissionSales!O463*CommissionSales!J463)*(CommissionSales!I463/100))+((CommissionSales!P463*CommissionSales!J463)*(CommissionSales!I463/100))+((CommissionSales!Q463*CommissionSales!J463)*(CommissionSales!I463/100))</f>
      </c>
      <c r="W82" s="4">
        <f>(U82 - V82)</f>
      </c>
    </row>
    <row r="83">
      <c r="A83" s="0" t="s">
        <v>45</v>
      </c>
      <c r="B83" s="0" t="s">
        <v>750</v>
      </c>
      <c r="C83" s="0" t="s">
        <v>752</v>
      </c>
      <c r="D83" s="0">
        <f>CommissionSales!I464</f>
      </c>
      <c r="E83" s="0">
        <f>CommissionSales!J464</f>
      </c>
      <c r="F83" s="0">
        <f>CommissionSales!K464</f>
      </c>
      <c r="G83" s="0">
        <f>CommissionSales!L464</f>
      </c>
      <c r="H83" s="0">
        <f>CommissionSales!M464</f>
      </c>
      <c r="I83" s="0">
        <f>CommissionSales!N464</f>
      </c>
      <c r="J83" s="0">
        <f>CommissionSales!O464</f>
      </c>
      <c r="K83" s="0">
        <f>CommissionSales!P464</f>
      </c>
      <c r="L83" s="0">
        <f>CommissionSales!Q464</f>
      </c>
      <c r="M83" s="0">
        <f>F83+G83+H83+I83+J83+K83+L83</f>
      </c>
      <c r="N83" s="4">
        <f>(CommissionSales!K464*CommissionSales!J464)</f>
      </c>
      <c r="O83" s="4">
        <f>(CommissionSales!L464*CommissionSales!J464)</f>
      </c>
      <c r="P83" s="4">
        <f>(CommissionSales!M464*CommissionSales!J464)</f>
      </c>
      <c r="Q83" s="4">
        <f>(CommissionSales!N464*CommissionSales!J464)</f>
      </c>
      <c r="R83" s="4">
        <f>(CommissionSales!O464*CommissionSales!J464)</f>
      </c>
      <c r="S83" s="4">
        <f>(CommissionSales!P464*CommissionSales!J464)</f>
      </c>
      <c r="T83" s="4">
        <f>(CommissionSales!Q464*CommissionSales!J464)</f>
      </c>
      <c r="U83" s="4">
        <f>(CommissionSales!K464*CommissionSales!J464)+(CommissionSales!L464*CommissionSales!J464)+(CommissionSales!M464*CommissionSales!J464)+(CommissionSales!N464*CommissionSales!J464)+(CommissionSales!O464*CommissionSales!J464)+(CommissionSales!P464*CommissionSales!J464)+(CommissionSales!Q464*CommissionSales!J464)</f>
      </c>
      <c r="V83" s="4">
        <f>((CommissionSales!K464*CommissionSales!J464)*(CommissionSales!I464/100))+((CommissionSales!L464*CommissionSales!J464)*(CommissionSales!I464/100))+((CommissionSales!M464*CommissionSales!J464)*(CommissionSales!I464/100))+((CommissionSales!N464*CommissionSales!J464)*(CommissionSales!I464/100))+((CommissionSales!O464*CommissionSales!J464)*(CommissionSales!I464/100))+((CommissionSales!P464*CommissionSales!J464)*(CommissionSales!I464/100))+((CommissionSales!Q464*CommissionSales!J464)*(CommissionSales!I464/100))</f>
      </c>
      <c r="W83" s="4">
        <f>(U83 - V83)</f>
      </c>
    </row>
    <row r="84">
      <c r="A84" s="0" t="s">
        <v>45</v>
      </c>
      <c r="B84" s="0" t="s">
        <v>753</v>
      </c>
      <c r="C84" s="0" t="s">
        <v>755</v>
      </c>
      <c r="D84" s="0">
        <f>CommissionSales!I465</f>
      </c>
      <c r="E84" s="0">
        <f>CommissionSales!J465</f>
      </c>
      <c r="F84" s="0">
        <f>CommissionSales!K465</f>
      </c>
      <c r="G84" s="0">
        <f>CommissionSales!L465</f>
      </c>
      <c r="H84" s="0">
        <f>CommissionSales!M465</f>
      </c>
      <c r="I84" s="0">
        <f>CommissionSales!N465</f>
      </c>
      <c r="J84" s="0">
        <f>CommissionSales!O465</f>
      </c>
      <c r="K84" s="0">
        <f>CommissionSales!P465</f>
      </c>
      <c r="L84" s="0">
        <f>CommissionSales!Q465</f>
      </c>
      <c r="M84" s="0">
        <f>F84+G84+H84+I84+J84+K84+L84</f>
      </c>
      <c r="N84" s="4">
        <f>(CommissionSales!K465*CommissionSales!J465)</f>
      </c>
      <c r="O84" s="4">
        <f>(CommissionSales!L465*CommissionSales!J465)</f>
      </c>
      <c r="P84" s="4">
        <f>(CommissionSales!M465*CommissionSales!J465)</f>
      </c>
      <c r="Q84" s="4">
        <f>(CommissionSales!N465*CommissionSales!J465)</f>
      </c>
      <c r="R84" s="4">
        <f>(CommissionSales!O465*CommissionSales!J465)</f>
      </c>
      <c r="S84" s="4">
        <f>(CommissionSales!P465*CommissionSales!J465)</f>
      </c>
      <c r="T84" s="4">
        <f>(CommissionSales!Q465*CommissionSales!J465)</f>
      </c>
      <c r="U84" s="4">
        <f>(CommissionSales!K465*CommissionSales!J465)+(CommissionSales!L465*CommissionSales!J465)+(CommissionSales!M465*CommissionSales!J465)+(CommissionSales!N465*CommissionSales!J465)+(CommissionSales!O465*CommissionSales!J465)+(CommissionSales!P465*CommissionSales!J465)+(CommissionSales!Q465*CommissionSales!J465)</f>
      </c>
      <c r="V84" s="4">
        <f>((CommissionSales!K465*CommissionSales!J465)*(CommissionSales!I465/100))+((CommissionSales!L465*CommissionSales!J465)*(CommissionSales!I465/100))+((CommissionSales!M465*CommissionSales!J465)*(CommissionSales!I465/100))+((CommissionSales!N465*CommissionSales!J465)*(CommissionSales!I465/100))+((CommissionSales!O465*CommissionSales!J465)*(CommissionSales!I465/100))+((CommissionSales!P465*CommissionSales!J465)*(CommissionSales!I465/100))+((CommissionSales!Q465*CommissionSales!J465)*(CommissionSales!I465/100))</f>
      </c>
      <c r="W84" s="4">
        <f>(U84 - V84)</f>
      </c>
    </row>
    <row r="85">
      <c r="U85" s="4"/>
      <c r="V85" s="4"/>
      <c r="W85" s="4"/>
    </row>
    <row r="86">
      <c r="A86" s="6" t="s">
        <v>981</v>
      </c>
      <c r="U86" s="6">
        <f>SUM(U2:U85)</f>
      </c>
      <c r="V86" s="6">
        <f>SUM(V2:V85)</f>
      </c>
      <c r="W86" s="6">
        <f>SUM(W2:W85)</f>
      </c>
    </row>
  </sheetData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W6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758</v>
      </c>
      <c r="C2" s="0" t="s">
        <v>759</v>
      </c>
      <c r="D2" s="0">
        <f>CommissionSales!I466</f>
      </c>
      <c r="E2" s="0">
        <f>CommissionSales!J466</f>
      </c>
      <c r="F2" s="0">
        <f>CommissionSales!K466</f>
      </c>
      <c r="G2" s="0">
        <f>CommissionSales!L466</f>
      </c>
      <c r="H2" s="0">
        <f>CommissionSales!M466</f>
      </c>
      <c r="I2" s="0">
        <f>CommissionSales!N466</f>
      </c>
      <c r="J2" s="0">
        <f>CommissionSales!O466</f>
      </c>
      <c r="K2" s="0">
        <f>CommissionSales!P466</f>
      </c>
      <c r="L2" s="0">
        <f>CommissionSales!Q466</f>
      </c>
      <c r="M2" s="0">
        <f>F2+G2+H2+I2+J2+K2+L2</f>
      </c>
      <c r="N2" s="4">
        <f>(CommissionSales!K466*CommissionSales!J466)</f>
      </c>
      <c r="O2" s="4">
        <f>(CommissionSales!L466*CommissionSales!J466)</f>
      </c>
      <c r="P2" s="4">
        <f>(CommissionSales!M466*CommissionSales!J466)</f>
      </c>
      <c r="Q2" s="4">
        <f>(CommissionSales!N466*CommissionSales!J466)</f>
      </c>
      <c r="R2" s="4">
        <f>(CommissionSales!O466*CommissionSales!J466)</f>
      </c>
      <c r="S2" s="4">
        <f>(CommissionSales!P466*CommissionSales!J466)</f>
      </c>
      <c r="T2" s="4">
        <f>(CommissionSales!Q466*CommissionSales!J466)</f>
      </c>
      <c r="U2" s="4">
        <f>(CommissionSales!K466*CommissionSales!J466)+(CommissionSales!L466*CommissionSales!J466)+(CommissionSales!M466*CommissionSales!J466)+(CommissionSales!N466*CommissionSales!J466)+(CommissionSales!O466*CommissionSales!J466)+(CommissionSales!P466*CommissionSales!J466)+(CommissionSales!Q466*CommissionSales!J466)</f>
      </c>
      <c r="V2" s="4">
        <f>((CommissionSales!K466*CommissionSales!J466)*(CommissionSales!I466/100))+((CommissionSales!L466*CommissionSales!J466)*(CommissionSales!I466/100))+((CommissionSales!M466*CommissionSales!J466)*(CommissionSales!I466/100))+((CommissionSales!N466*CommissionSales!J466)*(CommissionSales!I466/100))+((CommissionSales!O466*CommissionSales!J466)*(CommissionSales!I466/100))+((CommissionSales!P466*CommissionSales!J466)*(CommissionSales!I466/100))+((CommissionSales!Q466*CommissionSales!J466)*(CommissionSales!I466/100))</f>
      </c>
      <c r="W2" s="4">
        <f>(U2 - V2)</f>
      </c>
    </row>
    <row r="3">
      <c r="A3" s="0" t="s">
        <v>45</v>
      </c>
      <c r="B3" s="0" t="s">
        <v>760</v>
      </c>
      <c r="C3" s="0" t="s">
        <v>761</v>
      </c>
      <c r="D3" s="0">
        <f>CommissionSales!I467</f>
      </c>
      <c r="E3" s="0">
        <f>CommissionSales!J467</f>
      </c>
      <c r="F3" s="0">
        <f>CommissionSales!K467</f>
      </c>
      <c r="G3" s="0">
        <f>CommissionSales!L467</f>
      </c>
      <c r="H3" s="0">
        <f>CommissionSales!M467</f>
      </c>
      <c r="I3" s="0">
        <f>CommissionSales!N467</f>
      </c>
      <c r="J3" s="0">
        <f>CommissionSales!O467</f>
      </c>
      <c r="K3" s="0">
        <f>CommissionSales!P467</f>
      </c>
      <c r="L3" s="0">
        <f>CommissionSales!Q467</f>
      </c>
      <c r="M3" s="0">
        <f>F3+G3+H3+I3+J3+K3+L3</f>
      </c>
      <c r="N3" s="4">
        <f>(CommissionSales!K467*CommissionSales!J467)</f>
      </c>
      <c r="O3" s="4">
        <f>(CommissionSales!L467*CommissionSales!J467)</f>
      </c>
      <c r="P3" s="4">
        <f>(CommissionSales!M467*CommissionSales!J467)</f>
      </c>
      <c r="Q3" s="4">
        <f>(CommissionSales!N467*CommissionSales!J467)</f>
      </c>
      <c r="R3" s="4">
        <f>(CommissionSales!O467*CommissionSales!J467)</f>
      </c>
      <c r="S3" s="4">
        <f>(CommissionSales!P467*CommissionSales!J467)</f>
      </c>
      <c r="T3" s="4">
        <f>(CommissionSales!Q467*CommissionSales!J467)</f>
      </c>
      <c r="U3" s="4">
        <f>(CommissionSales!K467*CommissionSales!J467)+(CommissionSales!L467*CommissionSales!J467)+(CommissionSales!M467*CommissionSales!J467)+(CommissionSales!N467*CommissionSales!J467)+(CommissionSales!O467*CommissionSales!J467)+(CommissionSales!P467*CommissionSales!J467)+(CommissionSales!Q467*CommissionSales!J467)</f>
      </c>
      <c r="V3" s="4">
        <f>((CommissionSales!K467*CommissionSales!J467)*(CommissionSales!I467/100))+((CommissionSales!L467*CommissionSales!J467)*(CommissionSales!I467/100))+((CommissionSales!M467*CommissionSales!J467)*(CommissionSales!I467/100))+((CommissionSales!N467*CommissionSales!J467)*(CommissionSales!I467/100))+((CommissionSales!O467*CommissionSales!J467)*(CommissionSales!I467/100))+((CommissionSales!P467*CommissionSales!J467)*(CommissionSales!I467/100))+((CommissionSales!Q467*CommissionSales!J467)*(CommissionSales!I467/100))</f>
      </c>
      <c r="W3" s="4">
        <f>(U3 - V3)</f>
      </c>
    </row>
    <row r="4">
      <c r="A4" s="0" t="s">
        <v>45</v>
      </c>
      <c r="B4" s="0" t="s">
        <v>762</v>
      </c>
      <c r="C4" s="0" t="s">
        <v>763</v>
      </c>
      <c r="D4" s="0">
        <f>CommissionSales!I468</f>
      </c>
      <c r="E4" s="0">
        <f>CommissionSales!J468</f>
      </c>
      <c r="F4" s="0">
        <f>CommissionSales!K468</f>
      </c>
      <c r="G4" s="0">
        <f>CommissionSales!L468</f>
      </c>
      <c r="H4" s="0">
        <f>CommissionSales!M468</f>
      </c>
      <c r="I4" s="0">
        <f>CommissionSales!N468</f>
      </c>
      <c r="J4" s="0">
        <f>CommissionSales!O468</f>
      </c>
      <c r="K4" s="0">
        <f>CommissionSales!P468</f>
      </c>
      <c r="L4" s="0">
        <f>CommissionSales!Q468</f>
      </c>
      <c r="M4" s="0">
        <f>F4+G4+H4+I4+J4+K4+L4</f>
      </c>
      <c r="N4" s="4">
        <f>(CommissionSales!K468*CommissionSales!J468)</f>
      </c>
      <c r="O4" s="4">
        <f>(CommissionSales!L468*CommissionSales!J468)</f>
      </c>
      <c r="P4" s="4">
        <f>(CommissionSales!M468*CommissionSales!J468)</f>
      </c>
      <c r="Q4" s="4">
        <f>(CommissionSales!N468*CommissionSales!J468)</f>
      </c>
      <c r="R4" s="4">
        <f>(CommissionSales!O468*CommissionSales!J468)</f>
      </c>
      <c r="S4" s="4">
        <f>(CommissionSales!P468*CommissionSales!J468)</f>
      </c>
      <c r="T4" s="4">
        <f>(CommissionSales!Q468*CommissionSales!J468)</f>
      </c>
      <c r="U4" s="4">
        <f>(CommissionSales!K468*CommissionSales!J468)+(CommissionSales!L468*CommissionSales!J468)+(CommissionSales!M468*CommissionSales!J468)+(CommissionSales!N468*CommissionSales!J468)+(CommissionSales!O468*CommissionSales!J468)+(CommissionSales!P468*CommissionSales!J468)+(CommissionSales!Q468*CommissionSales!J468)</f>
      </c>
      <c r="V4" s="4">
        <f>((CommissionSales!K468*CommissionSales!J468)*(CommissionSales!I468/100))+((CommissionSales!L468*CommissionSales!J468)*(CommissionSales!I468/100))+((CommissionSales!M468*CommissionSales!J468)*(CommissionSales!I468/100))+((CommissionSales!N468*CommissionSales!J468)*(CommissionSales!I468/100))+((CommissionSales!O468*CommissionSales!J468)*(CommissionSales!I468/100))+((CommissionSales!P468*CommissionSales!J468)*(CommissionSales!I468/100))+((CommissionSales!Q468*CommissionSales!J468)*(CommissionSales!I468/100))</f>
      </c>
      <c r="W4" s="4">
        <f>(U4 - V4)</f>
      </c>
    </row>
    <row r="5">
      <c r="U5" s="4"/>
      <c r="V5" s="4"/>
      <c r="W5" s="4"/>
    </row>
    <row r="6">
      <c r="A6" s="6" t="s">
        <v>981</v>
      </c>
      <c r="U6" s="6">
        <f>SUM(U2:U5)</f>
      </c>
      <c r="V6" s="6">
        <f>SUM(V2:V5)</f>
      </c>
      <c r="W6" s="6">
        <f>SUM(W2:W5)</f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W70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21</v>
      </c>
      <c r="B2" s="0" t="s">
        <v>766</v>
      </c>
      <c r="C2" s="0" t="s">
        <v>767</v>
      </c>
      <c r="D2" s="0">
        <f>CommissionSales!I469</f>
      </c>
      <c r="E2" s="0">
        <f>CommissionSales!J469</f>
      </c>
      <c r="F2" s="0">
        <f>CommissionSales!K469</f>
      </c>
      <c r="G2" s="0">
        <f>CommissionSales!L469</f>
      </c>
      <c r="H2" s="0">
        <f>CommissionSales!M469</f>
      </c>
      <c r="I2" s="0">
        <f>CommissionSales!N469</f>
      </c>
      <c r="J2" s="0">
        <f>CommissionSales!O469</f>
      </c>
      <c r="K2" s="0">
        <f>CommissionSales!P469</f>
      </c>
      <c r="L2" s="0">
        <f>CommissionSales!Q469</f>
      </c>
      <c r="M2" s="0">
        <f>F2+G2+H2+I2+J2+K2+L2</f>
      </c>
      <c r="N2" s="4">
        <f>(CommissionSales!K469*CommissionSales!J469)</f>
      </c>
      <c r="O2" s="4">
        <f>(CommissionSales!L469*CommissionSales!J469)</f>
      </c>
      <c r="P2" s="4">
        <f>(CommissionSales!M469*CommissionSales!J469)</f>
      </c>
      <c r="Q2" s="4">
        <f>(CommissionSales!N469*CommissionSales!J469)</f>
      </c>
      <c r="R2" s="4">
        <f>(CommissionSales!O469*CommissionSales!J469)</f>
      </c>
      <c r="S2" s="4">
        <f>(CommissionSales!P469*CommissionSales!J469)</f>
      </c>
      <c r="T2" s="4">
        <f>(CommissionSales!Q469*CommissionSales!J469)</f>
      </c>
      <c r="U2" s="4">
        <f>(CommissionSales!K469*CommissionSales!J469)+(CommissionSales!L469*CommissionSales!J469)+(CommissionSales!M469*CommissionSales!J469)+(CommissionSales!N469*CommissionSales!J469)+(CommissionSales!O469*CommissionSales!J469)+(CommissionSales!P469*CommissionSales!J469)+(CommissionSales!Q469*CommissionSales!J469)</f>
      </c>
      <c r="V2" s="4">
        <f>((CommissionSales!K469*CommissionSales!J469)*(CommissionSales!I469/100))+((CommissionSales!L469*CommissionSales!J469)*(CommissionSales!I469/100))+((CommissionSales!M469*CommissionSales!J469)*(CommissionSales!I469/100))+((CommissionSales!N469*CommissionSales!J469)*(CommissionSales!I469/100))+((CommissionSales!O469*CommissionSales!J469)*(CommissionSales!I469/100))+((CommissionSales!P469*CommissionSales!J469)*(CommissionSales!I469/100))+((CommissionSales!Q469*CommissionSales!J469)*(CommissionSales!I469/100))</f>
      </c>
      <c r="W2" s="4">
        <f>(U2 - V2)</f>
      </c>
    </row>
    <row r="3">
      <c r="A3" s="0" t="s">
        <v>21</v>
      </c>
      <c r="B3" s="0" t="s">
        <v>768</v>
      </c>
      <c r="C3" s="0" t="s">
        <v>769</v>
      </c>
      <c r="D3" s="0">
        <f>CommissionSales!I470</f>
      </c>
      <c r="E3" s="0">
        <f>CommissionSales!J470</f>
      </c>
      <c r="F3" s="0">
        <f>CommissionSales!K470</f>
      </c>
      <c r="G3" s="0">
        <f>CommissionSales!L470</f>
      </c>
      <c r="H3" s="0">
        <f>CommissionSales!M470</f>
      </c>
      <c r="I3" s="0">
        <f>CommissionSales!N470</f>
      </c>
      <c r="J3" s="0">
        <f>CommissionSales!O470</f>
      </c>
      <c r="K3" s="0">
        <f>CommissionSales!P470</f>
      </c>
      <c r="L3" s="0">
        <f>CommissionSales!Q470</f>
      </c>
      <c r="M3" s="0">
        <f>F3+G3+H3+I3+J3+K3+L3</f>
      </c>
      <c r="N3" s="4">
        <f>(CommissionSales!K470*CommissionSales!J470)</f>
      </c>
      <c r="O3" s="4">
        <f>(CommissionSales!L470*CommissionSales!J470)</f>
      </c>
      <c r="P3" s="4">
        <f>(CommissionSales!M470*CommissionSales!J470)</f>
      </c>
      <c r="Q3" s="4">
        <f>(CommissionSales!N470*CommissionSales!J470)</f>
      </c>
      <c r="R3" s="4">
        <f>(CommissionSales!O470*CommissionSales!J470)</f>
      </c>
      <c r="S3" s="4">
        <f>(CommissionSales!P470*CommissionSales!J470)</f>
      </c>
      <c r="T3" s="4">
        <f>(CommissionSales!Q470*CommissionSales!J470)</f>
      </c>
      <c r="U3" s="4">
        <f>(CommissionSales!K470*CommissionSales!J470)+(CommissionSales!L470*CommissionSales!J470)+(CommissionSales!M470*CommissionSales!J470)+(CommissionSales!N470*CommissionSales!J470)+(CommissionSales!O470*CommissionSales!J470)+(CommissionSales!P470*CommissionSales!J470)+(CommissionSales!Q470*CommissionSales!J470)</f>
      </c>
      <c r="V3" s="4">
        <f>((CommissionSales!K470*CommissionSales!J470)*(CommissionSales!I470/100))+((CommissionSales!L470*CommissionSales!J470)*(CommissionSales!I470/100))+((CommissionSales!M470*CommissionSales!J470)*(CommissionSales!I470/100))+((CommissionSales!N470*CommissionSales!J470)*(CommissionSales!I470/100))+((CommissionSales!O470*CommissionSales!J470)*(CommissionSales!I470/100))+((CommissionSales!P470*CommissionSales!J470)*(CommissionSales!I470/100))+((CommissionSales!Q470*CommissionSales!J470)*(CommissionSales!I470/100))</f>
      </c>
      <c r="W3" s="4">
        <f>(U3 - V3)</f>
      </c>
    </row>
    <row r="4">
      <c r="A4" s="0" t="s">
        <v>21</v>
      </c>
      <c r="B4" s="0" t="s">
        <v>770</v>
      </c>
      <c r="C4" s="0" t="s">
        <v>771</v>
      </c>
      <c r="D4" s="0">
        <f>CommissionSales!I471</f>
      </c>
      <c r="E4" s="0">
        <f>CommissionSales!J471</f>
      </c>
      <c r="F4" s="0">
        <f>CommissionSales!K471</f>
      </c>
      <c r="G4" s="0">
        <f>CommissionSales!L471</f>
      </c>
      <c r="H4" s="0">
        <f>CommissionSales!M471</f>
      </c>
      <c r="I4" s="0">
        <f>CommissionSales!N471</f>
      </c>
      <c r="J4" s="0">
        <f>CommissionSales!O471</f>
      </c>
      <c r="K4" s="0">
        <f>CommissionSales!P471</f>
      </c>
      <c r="L4" s="0">
        <f>CommissionSales!Q471</f>
      </c>
      <c r="M4" s="0">
        <f>F4+G4+H4+I4+J4+K4+L4</f>
      </c>
      <c r="N4" s="4">
        <f>(CommissionSales!K471*CommissionSales!J471)</f>
      </c>
      <c r="O4" s="4">
        <f>(CommissionSales!L471*CommissionSales!J471)</f>
      </c>
      <c r="P4" s="4">
        <f>(CommissionSales!M471*CommissionSales!J471)</f>
      </c>
      <c r="Q4" s="4">
        <f>(CommissionSales!N471*CommissionSales!J471)</f>
      </c>
      <c r="R4" s="4">
        <f>(CommissionSales!O471*CommissionSales!J471)</f>
      </c>
      <c r="S4" s="4">
        <f>(CommissionSales!P471*CommissionSales!J471)</f>
      </c>
      <c r="T4" s="4">
        <f>(CommissionSales!Q471*CommissionSales!J471)</f>
      </c>
      <c r="U4" s="4">
        <f>(CommissionSales!K471*CommissionSales!J471)+(CommissionSales!L471*CommissionSales!J471)+(CommissionSales!M471*CommissionSales!J471)+(CommissionSales!N471*CommissionSales!J471)+(CommissionSales!O471*CommissionSales!J471)+(CommissionSales!P471*CommissionSales!J471)+(CommissionSales!Q471*CommissionSales!J471)</f>
      </c>
      <c r="V4" s="4">
        <f>((CommissionSales!K471*CommissionSales!J471)*(CommissionSales!I471/100))+((CommissionSales!L471*CommissionSales!J471)*(CommissionSales!I471/100))+((CommissionSales!M471*CommissionSales!J471)*(CommissionSales!I471/100))+((CommissionSales!N471*CommissionSales!J471)*(CommissionSales!I471/100))+((CommissionSales!O471*CommissionSales!J471)*(CommissionSales!I471/100))+((CommissionSales!P471*CommissionSales!J471)*(CommissionSales!I471/100))+((CommissionSales!Q471*CommissionSales!J471)*(CommissionSales!I471/100))</f>
      </c>
      <c r="W4" s="4">
        <f>(U4 - V4)</f>
      </c>
    </row>
    <row r="5">
      <c r="A5" s="0" t="s">
        <v>21</v>
      </c>
      <c r="B5" s="0" t="s">
        <v>772</v>
      </c>
      <c r="C5" s="0" t="s">
        <v>773</v>
      </c>
      <c r="D5" s="0">
        <f>CommissionSales!I472</f>
      </c>
      <c r="E5" s="0">
        <f>CommissionSales!J472</f>
      </c>
      <c r="F5" s="0">
        <f>CommissionSales!K472</f>
      </c>
      <c r="G5" s="0">
        <f>CommissionSales!L472</f>
      </c>
      <c r="H5" s="0">
        <f>CommissionSales!M472</f>
      </c>
      <c r="I5" s="0">
        <f>CommissionSales!N472</f>
      </c>
      <c r="J5" s="0">
        <f>CommissionSales!O472</f>
      </c>
      <c r="K5" s="0">
        <f>CommissionSales!P472</f>
      </c>
      <c r="L5" s="0">
        <f>CommissionSales!Q472</f>
      </c>
      <c r="M5" s="0">
        <f>F5+G5+H5+I5+J5+K5+L5</f>
      </c>
      <c r="N5" s="4">
        <f>(CommissionSales!K472*CommissionSales!J472)</f>
      </c>
      <c r="O5" s="4">
        <f>(CommissionSales!L472*CommissionSales!J472)</f>
      </c>
      <c r="P5" s="4">
        <f>(CommissionSales!M472*CommissionSales!J472)</f>
      </c>
      <c r="Q5" s="4">
        <f>(CommissionSales!N472*CommissionSales!J472)</f>
      </c>
      <c r="R5" s="4">
        <f>(CommissionSales!O472*CommissionSales!J472)</f>
      </c>
      <c r="S5" s="4">
        <f>(CommissionSales!P472*CommissionSales!J472)</f>
      </c>
      <c r="T5" s="4">
        <f>(CommissionSales!Q472*CommissionSales!J472)</f>
      </c>
      <c r="U5" s="4">
        <f>(CommissionSales!K472*CommissionSales!J472)+(CommissionSales!L472*CommissionSales!J472)+(CommissionSales!M472*CommissionSales!J472)+(CommissionSales!N472*CommissionSales!J472)+(CommissionSales!O472*CommissionSales!J472)+(CommissionSales!P472*CommissionSales!J472)+(CommissionSales!Q472*CommissionSales!J472)</f>
      </c>
      <c r="V5" s="4">
        <f>((CommissionSales!K472*CommissionSales!J472)*(CommissionSales!I472/100))+((CommissionSales!L472*CommissionSales!J472)*(CommissionSales!I472/100))+((CommissionSales!M472*CommissionSales!J472)*(CommissionSales!I472/100))+((CommissionSales!N472*CommissionSales!J472)*(CommissionSales!I472/100))+((CommissionSales!O472*CommissionSales!J472)*(CommissionSales!I472/100))+((CommissionSales!P472*CommissionSales!J472)*(CommissionSales!I472/100))+((CommissionSales!Q472*CommissionSales!J472)*(CommissionSales!I472/100))</f>
      </c>
      <c r="W5" s="4">
        <f>(U5 - V5)</f>
      </c>
    </row>
    <row r="6">
      <c r="A6" s="0" t="s">
        <v>21</v>
      </c>
      <c r="B6" s="0" t="s">
        <v>774</v>
      </c>
      <c r="C6" s="0" t="s">
        <v>775</v>
      </c>
      <c r="D6" s="0">
        <f>CommissionSales!I473</f>
      </c>
      <c r="E6" s="0">
        <f>CommissionSales!J473</f>
      </c>
      <c r="F6" s="0">
        <f>CommissionSales!K473</f>
      </c>
      <c r="G6" s="0">
        <f>CommissionSales!L473</f>
      </c>
      <c r="H6" s="0">
        <f>CommissionSales!M473</f>
      </c>
      <c r="I6" s="0">
        <f>CommissionSales!N473</f>
      </c>
      <c r="J6" s="0">
        <f>CommissionSales!O473</f>
      </c>
      <c r="K6" s="0">
        <f>CommissionSales!P473</f>
      </c>
      <c r="L6" s="0">
        <f>CommissionSales!Q473</f>
      </c>
      <c r="M6" s="0">
        <f>F6+G6+H6+I6+J6+K6+L6</f>
      </c>
      <c r="N6" s="4">
        <f>(CommissionSales!K473*CommissionSales!J473)</f>
      </c>
      <c r="O6" s="4">
        <f>(CommissionSales!L473*CommissionSales!J473)</f>
      </c>
      <c r="P6" s="4">
        <f>(CommissionSales!M473*CommissionSales!J473)</f>
      </c>
      <c r="Q6" s="4">
        <f>(CommissionSales!N473*CommissionSales!J473)</f>
      </c>
      <c r="R6" s="4">
        <f>(CommissionSales!O473*CommissionSales!J473)</f>
      </c>
      <c r="S6" s="4">
        <f>(CommissionSales!P473*CommissionSales!J473)</f>
      </c>
      <c r="T6" s="4">
        <f>(CommissionSales!Q473*CommissionSales!J473)</f>
      </c>
      <c r="U6" s="4">
        <f>(CommissionSales!K473*CommissionSales!J473)+(CommissionSales!L473*CommissionSales!J473)+(CommissionSales!M473*CommissionSales!J473)+(CommissionSales!N473*CommissionSales!J473)+(CommissionSales!O473*CommissionSales!J473)+(CommissionSales!P473*CommissionSales!J473)+(CommissionSales!Q473*CommissionSales!J473)</f>
      </c>
      <c r="V6" s="4">
        <f>((CommissionSales!K473*CommissionSales!J473)*(CommissionSales!I473/100))+((CommissionSales!L473*CommissionSales!J473)*(CommissionSales!I473/100))+((CommissionSales!M473*CommissionSales!J473)*(CommissionSales!I473/100))+((CommissionSales!N473*CommissionSales!J473)*(CommissionSales!I473/100))+((CommissionSales!O473*CommissionSales!J473)*(CommissionSales!I473/100))+((CommissionSales!P473*CommissionSales!J473)*(CommissionSales!I473/100))+((CommissionSales!Q473*CommissionSales!J473)*(CommissionSales!I473/100))</f>
      </c>
      <c r="W6" s="4">
        <f>(U6 - V6)</f>
      </c>
    </row>
    <row r="7">
      <c r="A7" s="0" t="s">
        <v>21</v>
      </c>
      <c r="B7" s="0" t="s">
        <v>776</v>
      </c>
      <c r="C7" s="0" t="s">
        <v>777</v>
      </c>
      <c r="D7" s="0">
        <f>CommissionSales!I474</f>
      </c>
      <c r="E7" s="0">
        <f>CommissionSales!J474</f>
      </c>
      <c r="F7" s="0">
        <f>CommissionSales!K474</f>
      </c>
      <c r="G7" s="0">
        <f>CommissionSales!L474</f>
      </c>
      <c r="H7" s="0">
        <f>CommissionSales!M474</f>
      </c>
      <c r="I7" s="0">
        <f>CommissionSales!N474</f>
      </c>
      <c r="J7" s="0">
        <f>CommissionSales!O474</f>
      </c>
      <c r="K7" s="0">
        <f>CommissionSales!P474</f>
      </c>
      <c r="L7" s="0">
        <f>CommissionSales!Q474</f>
      </c>
      <c r="M7" s="0">
        <f>F7+G7+H7+I7+J7+K7+L7</f>
      </c>
      <c r="N7" s="4">
        <f>(CommissionSales!K474*CommissionSales!J474)</f>
      </c>
      <c r="O7" s="4">
        <f>(CommissionSales!L474*CommissionSales!J474)</f>
      </c>
      <c r="P7" s="4">
        <f>(CommissionSales!M474*CommissionSales!J474)</f>
      </c>
      <c r="Q7" s="4">
        <f>(CommissionSales!N474*CommissionSales!J474)</f>
      </c>
      <c r="R7" s="4">
        <f>(CommissionSales!O474*CommissionSales!J474)</f>
      </c>
      <c r="S7" s="4">
        <f>(CommissionSales!P474*CommissionSales!J474)</f>
      </c>
      <c r="T7" s="4">
        <f>(CommissionSales!Q474*CommissionSales!J474)</f>
      </c>
      <c r="U7" s="4">
        <f>(CommissionSales!K474*CommissionSales!J474)+(CommissionSales!L474*CommissionSales!J474)+(CommissionSales!M474*CommissionSales!J474)+(CommissionSales!N474*CommissionSales!J474)+(CommissionSales!O474*CommissionSales!J474)+(CommissionSales!P474*CommissionSales!J474)+(CommissionSales!Q474*CommissionSales!J474)</f>
      </c>
      <c r="V7" s="4">
        <f>((CommissionSales!K474*CommissionSales!J474)*(CommissionSales!I474/100))+((CommissionSales!L474*CommissionSales!J474)*(CommissionSales!I474/100))+((CommissionSales!M474*CommissionSales!J474)*(CommissionSales!I474/100))+((CommissionSales!N474*CommissionSales!J474)*(CommissionSales!I474/100))+((CommissionSales!O474*CommissionSales!J474)*(CommissionSales!I474/100))+((CommissionSales!P474*CommissionSales!J474)*(CommissionSales!I474/100))+((CommissionSales!Q474*CommissionSales!J474)*(CommissionSales!I474/100))</f>
      </c>
      <c r="W7" s="4">
        <f>(U7 - V7)</f>
      </c>
    </row>
    <row r="8">
      <c r="A8" s="0" t="s">
        <v>38</v>
      </c>
      <c r="B8" s="0" t="s">
        <v>778</v>
      </c>
      <c r="C8" s="0" t="s">
        <v>779</v>
      </c>
      <c r="D8" s="0">
        <f>CommissionSales!I475</f>
      </c>
      <c r="E8" s="0">
        <f>CommissionSales!J475</f>
      </c>
      <c r="F8" s="0">
        <f>CommissionSales!K475</f>
      </c>
      <c r="G8" s="0">
        <f>CommissionSales!L475</f>
      </c>
      <c r="H8" s="0">
        <f>CommissionSales!M475</f>
      </c>
      <c r="I8" s="0">
        <f>CommissionSales!N475</f>
      </c>
      <c r="J8" s="0">
        <f>CommissionSales!O475</f>
      </c>
      <c r="K8" s="0">
        <f>CommissionSales!P475</f>
      </c>
      <c r="L8" s="0">
        <f>CommissionSales!Q475</f>
      </c>
      <c r="M8" s="0">
        <f>F8+G8+H8+I8+J8+K8+L8</f>
      </c>
      <c r="N8" s="4">
        <f>(CommissionSales!K475*CommissionSales!J475)</f>
      </c>
      <c r="O8" s="4">
        <f>(CommissionSales!L475*CommissionSales!J475)</f>
      </c>
      <c r="P8" s="4">
        <f>(CommissionSales!M475*CommissionSales!J475)</f>
      </c>
      <c r="Q8" s="4">
        <f>(CommissionSales!N475*CommissionSales!J475)</f>
      </c>
      <c r="R8" s="4">
        <f>(CommissionSales!O475*CommissionSales!J475)</f>
      </c>
      <c r="S8" s="4">
        <f>(CommissionSales!P475*CommissionSales!J475)</f>
      </c>
      <c r="T8" s="4">
        <f>(CommissionSales!Q475*CommissionSales!J475)</f>
      </c>
      <c r="U8" s="4">
        <f>(CommissionSales!K475*CommissionSales!J475)+(CommissionSales!L475*CommissionSales!J475)+(CommissionSales!M475*CommissionSales!J475)+(CommissionSales!N475*CommissionSales!J475)+(CommissionSales!O475*CommissionSales!J475)+(CommissionSales!P475*CommissionSales!J475)+(CommissionSales!Q475*CommissionSales!J475)</f>
      </c>
      <c r="V8" s="4">
        <f>((CommissionSales!K475*CommissionSales!J475)*(CommissionSales!I475/100))+((CommissionSales!L475*CommissionSales!J475)*(CommissionSales!I475/100))+((CommissionSales!M475*CommissionSales!J475)*(CommissionSales!I475/100))+((CommissionSales!N475*CommissionSales!J475)*(CommissionSales!I475/100))+((CommissionSales!O475*CommissionSales!J475)*(CommissionSales!I475/100))+((CommissionSales!P475*CommissionSales!J475)*(CommissionSales!I475/100))+((CommissionSales!Q475*CommissionSales!J475)*(CommissionSales!I475/100))</f>
      </c>
      <c r="W8" s="4">
        <f>(U8 - V8)</f>
      </c>
    </row>
    <row r="9">
      <c r="A9" s="0" t="s">
        <v>38</v>
      </c>
      <c r="B9" s="0" t="s">
        <v>780</v>
      </c>
      <c r="C9" s="0" t="s">
        <v>781</v>
      </c>
      <c r="D9" s="0">
        <f>CommissionSales!I476</f>
      </c>
      <c r="E9" s="0">
        <f>CommissionSales!J476</f>
      </c>
      <c r="F9" s="0">
        <f>CommissionSales!K476</f>
      </c>
      <c r="G9" s="0">
        <f>CommissionSales!L476</f>
      </c>
      <c r="H9" s="0">
        <f>CommissionSales!M476</f>
      </c>
      <c r="I9" s="0">
        <f>CommissionSales!N476</f>
      </c>
      <c r="J9" s="0">
        <f>CommissionSales!O476</f>
      </c>
      <c r="K9" s="0">
        <f>CommissionSales!P476</f>
      </c>
      <c r="L9" s="0">
        <f>CommissionSales!Q476</f>
      </c>
      <c r="M9" s="0">
        <f>F9+G9+H9+I9+J9+K9+L9</f>
      </c>
      <c r="N9" s="4">
        <f>(CommissionSales!K476*CommissionSales!J476)</f>
      </c>
      <c r="O9" s="4">
        <f>(CommissionSales!L476*CommissionSales!J476)</f>
      </c>
      <c r="P9" s="4">
        <f>(CommissionSales!M476*CommissionSales!J476)</f>
      </c>
      <c r="Q9" s="4">
        <f>(CommissionSales!N476*CommissionSales!J476)</f>
      </c>
      <c r="R9" s="4">
        <f>(CommissionSales!O476*CommissionSales!J476)</f>
      </c>
      <c r="S9" s="4">
        <f>(CommissionSales!P476*CommissionSales!J476)</f>
      </c>
      <c r="T9" s="4">
        <f>(CommissionSales!Q476*CommissionSales!J476)</f>
      </c>
      <c r="U9" s="4">
        <f>(CommissionSales!K476*CommissionSales!J476)+(CommissionSales!L476*CommissionSales!J476)+(CommissionSales!M476*CommissionSales!J476)+(CommissionSales!N476*CommissionSales!J476)+(CommissionSales!O476*CommissionSales!J476)+(CommissionSales!P476*CommissionSales!J476)+(CommissionSales!Q476*CommissionSales!J476)</f>
      </c>
      <c r="V9" s="4">
        <f>((CommissionSales!K476*CommissionSales!J476)*(CommissionSales!I476/100))+((CommissionSales!L476*CommissionSales!J476)*(CommissionSales!I476/100))+((CommissionSales!M476*CommissionSales!J476)*(CommissionSales!I476/100))+((CommissionSales!N476*CommissionSales!J476)*(CommissionSales!I476/100))+((CommissionSales!O476*CommissionSales!J476)*(CommissionSales!I476/100))+((CommissionSales!P476*CommissionSales!J476)*(CommissionSales!I476/100))+((CommissionSales!Q476*CommissionSales!J476)*(CommissionSales!I476/100))</f>
      </c>
      <c r="W9" s="4">
        <f>(U9 - V9)</f>
      </c>
    </row>
    <row r="10">
      <c r="A10" s="0" t="s">
        <v>38</v>
      </c>
      <c r="B10" s="0" t="s">
        <v>782</v>
      </c>
      <c r="C10" s="0" t="s">
        <v>783</v>
      </c>
      <c r="D10" s="0">
        <f>CommissionSales!I477</f>
      </c>
      <c r="E10" s="0">
        <f>CommissionSales!J477</f>
      </c>
      <c r="F10" s="0">
        <f>CommissionSales!K477</f>
      </c>
      <c r="G10" s="0">
        <f>CommissionSales!L477</f>
      </c>
      <c r="H10" s="0">
        <f>CommissionSales!M477</f>
      </c>
      <c r="I10" s="0">
        <f>CommissionSales!N477</f>
      </c>
      <c r="J10" s="0">
        <f>CommissionSales!O477</f>
      </c>
      <c r="K10" s="0">
        <f>CommissionSales!P477</f>
      </c>
      <c r="L10" s="0">
        <f>CommissionSales!Q477</f>
      </c>
      <c r="M10" s="0">
        <f>F10+G10+H10+I10+J10+K10+L10</f>
      </c>
      <c r="N10" s="4">
        <f>(CommissionSales!K477*CommissionSales!J477)</f>
      </c>
      <c r="O10" s="4">
        <f>(CommissionSales!L477*CommissionSales!J477)</f>
      </c>
      <c r="P10" s="4">
        <f>(CommissionSales!M477*CommissionSales!J477)</f>
      </c>
      <c r="Q10" s="4">
        <f>(CommissionSales!N477*CommissionSales!J477)</f>
      </c>
      <c r="R10" s="4">
        <f>(CommissionSales!O477*CommissionSales!J477)</f>
      </c>
      <c r="S10" s="4">
        <f>(CommissionSales!P477*CommissionSales!J477)</f>
      </c>
      <c r="T10" s="4">
        <f>(CommissionSales!Q477*CommissionSales!J477)</f>
      </c>
      <c r="U10" s="4">
        <f>(CommissionSales!K477*CommissionSales!J477)+(CommissionSales!L477*CommissionSales!J477)+(CommissionSales!M477*CommissionSales!J477)+(CommissionSales!N477*CommissionSales!J477)+(CommissionSales!O477*CommissionSales!J477)+(CommissionSales!P477*CommissionSales!J477)+(CommissionSales!Q477*CommissionSales!J477)</f>
      </c>
      <c r="V10" s="4">
        <f>((CommissionSales!K477*CommissionSales!J477)*(CommissionSales!I477/100))+((CommissionSales!L477*CommissionSales!J477)*(CommissionSales!I477/100))+((CommissionSales!M477*CommissionSales!J477)*(CommissionSales!I477/100))+((CommissionSales!N477*CommissionSales!J477)*(CommissionSales!I477/100))+((CommissionSales!O477*CommissionSales!J477)*(CommissionSales!I477/100))+((CommissionSales!P477*CommissionSales!J477)*(CommissionSales!I477/100))+((CommissionSales!Q477*CommissionSales!J477)*(CommissionSales!I477/100))</f>
      </c>
      <c r="W10" s="4">
        <f>(U10 - V10)</f>
      </c>
    </row>
    <row r="11">
      <c r="A11" s="0" t="s">
        <v>38</v>
      </c>
      <c r="B11" s="0" t="s">
        <v>768</v>
      </c>
      <c r="C11" s="0" t="s">
        <v>769</v>
      </c>
      <c r="D11" s="0">
        <f>CommissionSales!I478</f>
      </c>
      <c r="E11" s="0">
        <f>CommissionSales!J478</f>
      </c>
      <c r="F11" s="0">
        <f>CommissionSales!K478</f>
      </c>
      <c r="G11" s="0">
        <f>CommissionSales!L478</f>
      </c>
      <c r="H11" s="0">
        <f>CommissionSales!M478</f>
      </c>
      <c r="I11" s="0">
        <f>CommissionSales!N478</f>
      </c>
      <c r="J11" s="0">
        <f>CommissionSales!O478</f>
      </c>
      <c r="K11" s="0">
        <f>CommissionSales!P478</f>
      </c>
      <c r="L11" s="0">
        <f>CommissionSales!Q478</f>
      </c>
      <c r="M11" s="0">
        <f>F11+G11+H11+I11+J11+K11+L11</f>
      </c>
      <c r="N11" s="4">
        <f>(CommissionSales!K478*CommissionSales!J478)</f>
      </c>
      <c r="O11" s="4">
        <f>(CommissionSales!L478*CommissionSales!J478)</f>
      </c>
      <c r="P11" s="4">
        <f>(CommissionSales!M478*CommissionSales!J478)</f>
      </c>
      <c r="Q11" s="4">
        <f>(CommissionSales!N478*CommissionSales!J478)</f>
      </c>
      <c r="R11" s="4">
        <f>(CommissionSales!O478*CommissionSales!J478)</f>
      </c>
      <c r="S11" s="4">
        <f>(CommissionSales!P478*CommissionSales!J478)</f>
      </c>
      <c r="T11" s="4">
        <f>(CommissionSales!Q478*CommissionSales!J478)</f>
      </c>
      <c r="U11" s="4">
        <f>(CommissionSales!K478*CommissionSales!J478)+(CommissionSales!L478*CommissionSales!J478)+(CommissionSales!M478*CommissionSales!J478)+(CommissionSales!N478*CommissionSales!J478)+(CommissionSales!O478*CommissionSales!J478)+(CommissionSales!P478*CommissionSales!J478)+(CommissionSales!Q478*CommissionSales!J478)</f>
      </c>
      <c r="V11" s="4">
        <f>((CommissionSales!K478*CommissionSales!J478)*(CommissionSales!I478/100))+((CommissionSales!L478*CommissionSales!J478)*(CommissionSales!I478/100))+((CommissionSales!M478*CommissionSales!J478)*(CommissionSales!I478/100))+((CommissionSales!N478*CommissionSales!J478)*(CommissionSales!I478/100))+((CommissionSales!O478*CommissionSales!J478)*(CommissionSales!I478/100))+((CommissionSales!P478*CommissionSales!J478)*(CommissionSales!I478/100))+((CommissionSales!Q478*CommissionSales!J478)*(CommissionSales!I478/100))</f>
      </c>
      <c r="W11" s="4">
        <f>(U11 - V11)</f>
      </c>
    </row>
    <row r="12">
      <c r="A12" s="0" t="s">
        <v>38</v>
      </c>
      <c r="B12" s="0" t="s">
        <v>784</v>
      </c>
      <c r="C12" s="0" t="s">
        <v>785</v>
      </c>
      <c r="D12" s="0">
        <f>CommissionSales!I479</f>
      </c>
      <c r="E12" s="0">
        <f>CommissionSales!J479</f>
      </c>
      <c r="F12" s="0">
        <f>CommissionSales!K479</f>
      </c>
      <c r="G12" s="0">
        <f>CommissionSales!L479</f>
      </c>
      <c r="H12" s="0">
        <f>CommissionSales!M479</f>
      </c>
      <c r="I12" s="0">
        <f>CommissionSales!N479</f>
      </c>
      <c r="J12" s="0">
        <f>CommissionSales!O479</f>
      </c>
      <c r="K12" s="0">
        <f>CommissionSales!P479</f>
      </c>
      <c r="L12" s="0">
        <f>CommissionSales!Q479</f>
      </c>
      <c r="M12" s="0">
        <f>F12+G12+H12+I12+J12+K12+L12</f>
      </c>
      <c r="N12" s="4">
        <f>(CommissionSales!K479*CommissionSales!J479)</f>
      </c>
      <c r="O12" s="4">
        <f>(CommissionSales!L479*CommissionSales!J479)</f>
      </c>
      <c r="P12" s="4">
        <f>(CommissionSales!M479*CommissionSales!J479)</f>
      </c>
      <c r="Q12" s="4">
        <f>(CommissionSales!N479*CommissionSales!J479)</f>
      </c>
      <c r="R12" s="4">
        <f>(CommissionSales!O479*CommissionSales!J479)</f>
      </c>
      <c r="S12" s="4">
        <f>(CommissionSales!P479*CommissionSales!J479)</f>
      </c>
      <c r="T12" s="4">
        <f>(CommissionSales!Q479*CommissionSales!J479)</f>
      </c>
      <c r="U12" s="4">
        <f>(CommissionSales!K479*CommissionSales!J479)+(CommissionSales!L479*CommissionSales!J479)+(CommissionSales!M479*CommissionSales!J479)+(CommissionSales!N479*CommissionSales!J479)+(CommissionSales!O479*CommissionSales!J479)+(CommissionSales!P479*CommissionSales!J479)+(CommissionSales!Q479*CommissionSales!J479)</f>
      </c>
      <c r="V12" s="4">
        <f>((CommissionSales!K479*CommissionSales!J479)*(CommissionSales!I479/100))+((CommissionSales!L479*CommissionSales!J479)*(CommissionSales!I479/100))+((CommissionSales!M479*CommissionSales!J479)*(CommissionSales!I479/100))+((CommissionSales!N479*CommissionSales!J479)*(CommissionSales!I479/100))+((CommissionSales!O479*CommissionSales!J479)*(CommissionSales!I479/100))+((CommissionSales!P479*CommissionSales!J479)*(CommissionSales!I479/100))+((CommissionSales!Q479*CommissionSales!J479)*(CommissionSales!I479/100))</f>
      </c>
      <c r="W12" s="4">
        <f>(U12 - V12)</f>
      </c>
    </row>
    <row r="13">
      <c r="A13" s="0" t="s">
        <v>38</v>
      </c>
      <c r="B13" s="0" t="s">
        <v>772</v>
      </c>
      <c r="C13" s="0" t="s">
        <v>773</v>
      </c>
      <c r="D13" s="0">
        <f>CommissionSales!I480</f>
      </c>
      <c r="E13" s="0">
        <f>CommissionSales!J480</f>
      </c>
      <c r="F13" s="0">
        <f>CommissionSales!K480</f>
      </c>
      <c r="G13" s="0">
        <f>CommissionSales!L480</f>
      </c>
      <c r="H13" s="0">
        <f>CommissionSales!M480</f>
      </c>
      <c r="I13" s="0">
        <f>CommissionSales!N480</f>
      </c>
      <c r="J13" s="0">
        <f>CommissionSales!O480</f>
      </c>
      <c r="K13" s="0">
        <f>CommissionSales!P480</f>
      </c>
      <c r="L13" s="0">
        <f>CommissionSales!Q480</f>
      </c>
      <c r="M13" s="0">
        <f>F13+G13+H13+I13+J13+K13+L13</f>
      </c>
      <c r="N13" s="4">
        <f>(CommissionSales!K480*CommissionSales!J480)</f>
      </c>
      <c r="O13" s="4">
        <f>(CommissionSales!L480*CommissionSales!J480)</f>
      </c>
      <c r="P13" s="4">
        <f>(CommissionSales!M480*CommissionSales!J480)</f>
      </c>
      <c r="Q13" s="4">
        <f>(CommissionSales!N480*CommissionSales!J480)</f>
      </c>
      <c r="R13" s="4">
        <f>(CommissionSales!O480*CommissionSales!J480)</f>
      </c>
      <c r="S13" s="4">
        <f>(CommissionSales!P480*CommissionSales!J480)</f>
      </c>
      <c r="T13" s="4">
        <f>(CommissionSales!Q480*CommissionSales!J480)</f>
      </c>
      <c r="U13" s="4">
        <f>(CommissionSales!K480*CommissionSales!J480)+(CommissionSales!L480*CommissionSales!J480)+(CommissionSales!M480*CommissionSales!J480)+(CommissionSales!N480*CommissionSales!J480)+(CommissionSales!O480*CommissionSales!J480)+(CommissionSales!P480*CommissionSales!J480)+(CommissionSales!Q480*CommissionSales!J480)</f>
      </c>
      <c r="V13" s="4">
        <f>((CommissionSales!K480*CommissionSales!J480)*(CommissionSales!I480/100))+((CommissionSales!L480*CommissionSales!J480)*(CommissionSales!I480/100))+((CommissionSales!M480*CommissionSales!J480)*(CommissionSales!I480/100))+((CommissionSales!N480*CommissionSales!J480)*(CommissionSales!I480/100))+((CommissionSales!O480*CommissionSales!J480)*(CommissionSales!I480/100))+((CommissionSales!P480*CommissionSales!J480)*(CommissionSales!I480/100))+((CommissionSales!Q480*CommissionSales!J480)*(CommissionSales!I480/100))</f>
      </c>
      <c r="W13" s="4">
        <f>(U13 - V13)</f>
      </c>
    </row>
    <row r="14">
      <c r="A14" s="0" t="s">
        <v>38</v>
      </c>
      <c r="B14" s="0" t="s">
        <v>786</v>
      </c>
      <c r="C14" s="0" t="s">
        <v>787</v>
      </c>
      <c r="D14" s="0">
        <f>CommissionSales!I481</f>
      </c>
      <c r="E14" s="0">
        <f>CommissionSales!J481</f>
      </c>
      <c r="F14" s="0">
        <f>CommissionSales!K481</f>
      </c>
      <c r="G14" s="0">
        <f>CommissionSales!L481</f>
      </c>
      <c r="H14" s="0">
        <f>CommissionSales!M481</f>
      </c>
      <c r="I14" s="0">
        <f>CommissionSales!N481</f>
      </c>
      <c r="J14" s="0">
        <f>CommissionSales!O481</f>
      </c>
      <c r="K14" s="0">
        <f>CommissionSales!P481</f>
      </c>
      <c r="L14" s="0">
        <f>CommissionSales!Q481</f>
      </c>
      <c r="M14" s="0">
        <f>F14+G14+H14+I14+J14+K14+L14</f>
      </c>
      <c r="N14" s="4">
        <f>(CommissionSales!K481*CommissionSales!J481)</f>
      </c>
      <c r="O14" s="4">
        <f>(CommissionSales!L481*CommissionSales!J481)</f>
      </c>
      <c r="P14" s="4">
        <f>(CommissionSales!M481*CommissionSales!J481)</f>
      </c>
      <c r="Q14" s="4">
        <f>(CommissionSales!N481*CommissionSales!J481)</f>
      </c>
      <c r="R14" s="4">
        <f>(CommissionSales!O481*CommissionSales!J481)</f>
      </c>
      <c r="S14" s="4">
        <f>(CommissionSales!P481*CommissionSales!J481)</f>
      </c>
      <c r="T14" s="4">
        <f>(CommissionSales!Q481*CommissionSales!J481)</f>
      </c>
      <c r="U14" s="4">
        <f>(CommissionSales!K481*CommissionSales!J481)+(CommissionSales!L481*CommissionSales!J481)+(CommissionSales!M481*CommissionSales!J481)+(CommissionSales!N481*CommissionSales!J481)+(CommissionSales!O481*CommissionSales!J481)+(CommissionSales!P481*CommissionSales!J481)+(CommissionSales!Q481*CommissionSales!J481)</f>
      </c>
      <c r="V14" s="4">
        <f>((CommissionSales!K481*CommissionSales!J481)*(CommissionSales!I481/100))+((CommissionSales!L481*CommissionSales!J481)*(CommissionSales!I481/100))+((CommissionSales!M481*CommissionSales!J481)*(CommissionSales!I481/100))+((CommissionSales!N481*CommissionSales!J481)*(CommissionSales!I481/100))+((CommissionSales!O481*CommissionSales!J481)*(CommissionSales!I481/100))+((CommissionSales!P481*CommissionSales!J481)*(CommissionSales!I481/100))+((CommissionSales!Q481*CommissionSales!J481)*(CommissionSales!I481/100))</f>
      </c>
      <c r="W14" s="4">
        <f>(U14 - V14)</f>
      </c>
    </row>
    <row r="15">
      <c r="A15" s="0" t="s">
        <v>38</v>
      </c>
      <c r="B15" s="0" t="s">
        <v>788</v>
      </c>
      <c r="C15" s="0" t="s">
        <v>789</v>
      </c>
      <c r="D15" s="0">
        <f>CommissionSales!I482</f>
      </c>
      <c r="E15" s="0">
        <f>CommissionSales!J482</f>
      </c>
      <c r="F15" s="0">
        <f>CommissionSales!K482</f>
      </c>
      <c r="G15" s="0">
        <f>CommissionSales!L482</f>
      </c>
      <c r="H15" s="0">
        <f>CommissionSales!M482</f>
      </c>
      <c r="I15" s="0">
        <f>CommissionSales!N482</f>
      </c>
      <c r="J15" s="0">
        <f>CommissionSales!O482</f>
      </c>
      <c r="K15" s="0">
        <f>CommissionSales!P482</f>
      </c>
      <c r="L15" s="0">
        <f>CommissionSales!Q482</f>
      </c>
      <c r="M15" s="0">
        <f>F15+G15+H15+I15+J15+K15+L15</f>
      </c>
      <c r="N15" s="4">
        <f>(CommissionSales!K482*CommissionSales!J482)</f>
      </c>
      <c r="O15" s="4">
        <f>(CommissionSales!L482*CommissionSales!J482)</f>
      </c>
      <c r="P15" s="4">
        <f>(CommissionSales!M482*CommissionSales!J482)</f>
      </c>
      <c r="Q15" s="4">
        <f>(CommissionSales!N482*CommissionSales!J482)</f>
      </c>
      <c r="R15" s="4">
        <f>(CommissionSales!O482*CommissionSales!J482)</f>
      </c>
      <c r="S15" s="4">
        <f>(CommissionSales!P482*CommissionSales!J482)</f>
      </c>
      <c r="T15" s="4">
        <f>(CommissionSales!Q482*CommissionSales!J482)</f>
      </c>
      <c r="U15" s="4">
        <f>(CommissionSales!K482*CommissionSales!J482)+(CommissionSales!L482*CommissionSales!J482)+(CommissionSales!M482*CommissionSales!J482)+(CommissionSales!N482*CommissionSales!J482)+(CommissionSales!O482*CommissionSales!J482)+(CommissionSales!P482*CommissionSales!J482)+(CommissionSales!Q482*CommissionSales!J482)</f>
      </c>
      <c r="V15" s="4">
        <f>((CommissionSales!K482*CommissionSales!J482)*(CommissionSales!I482/100))+((CommissionSales!L482*CommissionSales!J482)*(CommissionSales!I482/100))+((CommissionSales!M482*CommissionSales!J482)*(CommissionSales!I482/100))+((CommissionSales!N482*CommissionSales!J482)*(CommissionSales!I482/100))+((CommissionSales!O482*CommissionSales!J482)*(CommissionSales!I482/100))+((CommissionSales!P482*CommissionSales!J482)*(CommissionSales!I482/100))+((CommissionSales!Q482*CommissionSales!J482)*(CommissionSales!I482/100))</f>
      </c>
      <c r="W15" s="4">
        <f>(U15 - V15)</f>
      </c>
    </row>
    <row r="16">
      <c r="A16" s="0" t="s">
        <v>38</v>
      </c>
      <c r="B16" s="0" t="s">
        <v>790</v>
      </c>
      <c r="C16" s="0" t="s">
        <v>791</v>
      </c>
      <c r="D16" s="0">
        <f>CommissionSales!I483</f>
      </c>
      <c r="E16" s="0">
        <f>CommissionSales!J483</f>
      </c>
      <c r="F16" s="0">
        <f>CommissionSales!K483</f>
      </c>
      <c r="G16" s="0">
        <f>CommissionSales!L483</f>
      </c>
      <c r="H16" s="0">
        <f>CommissionSales!M483</f>
      </c>
      <c r="I16" s="0">
        <f>CommissionSales!N483</f>
      </c>
      <c r="J16" s="0">
        <f>CommissionSales!O483</f>
      </c>
      <c r="K16" s="0">
        <f>CommissionSales!P483</f>
      </c>
      <c r="L16" s="0">
        <f>CommissionSales!Q483</f>
      </c>
      <c r="M16" s="0">
        <f>F16+G16+H16+I16+J16+K16+L16</f>
      </c>
      <c r="N16" s="4">
        <f>(CommissionSales!K483*CommissionSales!J483)</f>
      </c>
      <c r="O16" s="4">
        <f>(CommissionSales!L483*CommissionSales!J483)</f>
      </c>
      <c r="P16" s="4">
        <f>(CommissionSales!M483*CommissionSales!J483)</f>
      </c>
      <c r="Q16" s="4">
        <f>(CommissionSales!N483*CommissionSales!J483)</f>
      </c>
      <c r="R16" s="4">
        <f>(CommissionSales!O483*CommissionSales!J483)</f>
      </c>
      <c r="S16" s="4">
        <f>(CommissionSales!P483*CommissionSales!J483)</f>
      </c>
      <c r="T16" s="4">
        <f>(CommissionSales!Q483*CommissionSales!J483)</f>
      </c>
      <c r="U16" s="4">
        <f>(CommissionSales!K483*CommissionSales!J483)+(CommissionSales!L483*CommissionSales!J483)+(CommissionSales!M483*CommissionSales!J483)+(CommissionSales!N483*CommissionSales!J483)+(CommissionSales!O483*CommissionSales!J483)+(CommissionSales!P483*CommissionSales!J483)+(CommissionSales!Q483*CommissionSales!J483)</f>
      </c>
      <c r="V16" s="4">
        <f>((CommissionSales!K483*CommissionSales!J483)*(CommissionSales!I483/100))+((CommissionSales!L483*CommissionSales!J483)*(CommissionSales!I483/100))+((CommissionSales!M483*CommissionSales!J483)*(CommissionSales!I483/100))+((CommissionSales!N483*CommissionSales!J483)*(CommissionSales!I483/100))+((CommissionSales!O483*CommissionSales!J483)*(CommissionSales!I483/100))+((CommissionSales!P483*CommissionSales!J483)*(CommissionSales!I483/100))+((CommissionSales!Q483*CommissionSales!J483)*(CommissionSales!I483/100))</f>
      </c>
      <c r="W16" s="4">
        <f>(U16 - V16)</f>
      </c>
    </row>
    <row r="17">
      <c r="A17" s="0" t="s">
        <v>38</v>
      </c>
      <c r="B17" s="0" t="s">
        <v>792</v>
      </c>
      <c r="C17" s="0" t="s">
        <v>793</v>
      </c>
      <c r="D17" s="0">
        <f>CommissionSales!I484</f>
      </c>
      <c r="E17" s="0">
        <f>CommissionSales!J484</f>
      </c>
      <c r="F17" s="0">
        <f>CommissionSales!K484</f>
      </c>
      <c r="G17" s="0">
        <f>CommissionSales!L484</f>
      </c>
      <c r="H17" s="0">
        <f>CommissionSales!M484</f>
      </c>
      <c r="I17" s="0">
        <f>CommissionSales!N484</f>
      </c>
      <c r="J17" s="0">
        <f>CommissionSales!O484</f>
      </c>
      <c r="K17" s="0">
        <f>CommissionSales!P484</f>
      </c>
      <c r="L17" s="0">
        <f>CommissionSales!Q484</f>
      </c>
      <c r="M17" s="0">
        <f>F17+G17+H17+I17+J17+K17+L17</f>
      </c>
      <c r="N17" s="4">
        <f>(CommissionSales!K484*CommissionSales!J484)</f>
      </c>
      <c r="O17" s="4">
        <f>(CommissionSales!L484*CommissionSales!J484)</f>
      </c>
      <c r="P17" s="4">
        <f>(CommissionSales!M484*CommissionSales!J484)</f>
      </c>
      <c r="Q17" s="4">
        <f>(CommissionSales!N484*CommissionSales!J484)</f>
      </c>
      <c r="R17" s="4">
        <f>(CommissionSales!O484*CommissionSales!J484)</f>
      </c>
      <c r="S17" s="4">
        <f>(CommissionSales!P484*CommissionSales!J484)</f>
      </c>
      <c r="T17" s="4">
        <f>(CommissionSales!Q484*CommissionSales!J484)</f>
      </c>
      <c r="U17" s="4">
        <f>(CommissionSales!K484*CommissionSales!J484)+(CommissionSales!L484*CommissionSales!J484)+(CommissionSales!M484*CommissionSales!J484)+(CommissionSales!N484*CommissionSales!J484)+(CommissionSales!O484*CommissionSales!J484)+(CommissionSales!P484*CommissionSales!J484)+(CommissionSales!Q484*CommissionSales!J484)</f>
      </c>
      <c r="V17" s="4">
        <f>((CommissionSales!K484*CommissionSales!J484)*(CommissionSales!I484/100))+((CommissionSales!L484*CommissionSales!J484)*(CommissionSales!I484/100))+((CommissionSales!M484*CommissionSales!J484)*(CommissionSales!I484/100))+((CommissionSales!N484*CommissionSales!J484)*(CommissionSales!I484/100))+((CommissionSales!O484*CommissionSales!J484)*(CommissionSales!I484/100))+((CommissionSales!P484*CommissionSales!J484)*(CommissionSales!I484/100))+((CommissionSales!Q484*CommissionSales!J484)*(CommissionSales!I484/100))</f>
      </c>
      <c r="W17" s="4">
        <f>(U17 - V17)</f>
      </c>
    </row>
    <row r="18">
      <c r="A18" s="0" t="s">
        <v>38</v>
      </c>
      <c r="B18" s="0" t="s">
        <v>794</v>
      </c>
      <c r="C18" s="0" t="s">
        <v>795</v>
      </c>
      <c r="D18" s="0">
        <f>CommissionSales!I485</f>
      </c>
      <c r="E18" s="0">
        <f>CommissionSales!J485</f>
      </c>
      <c r="F18" s="0">
        <f>CommissionSales!K485</f>
      </c>
      <c r="G18" s="0">
        <f>CommissionSales!L485</f>
      </c>
      <c r="H18" s="0">
        <f>CommissionSales!M485</f>
      </c>
      <c r="I18" s="0">
        <f>CommissionSales!N485</f>
      </c>
      <c r="J18" s="0">
        <f>CommissionSales!O485</f>
      </c>
      <c r="K18" s="0">
        <f>CommissionSales!P485</f>
      </c>
      <c r="L18" s="0">
        <f>CommissionSales!Q485</f>
      </c>
      <c r="M18" s="0">
        <f>F18+G18+H18+I18+J18+K18+L18</f>
      </c>
      <c r="N18" s="4">
        <f>(CommissionSales!K485*CommissionSales!J485)</f>
      </c>
      <c r="O18" s="4">
        <f>(CommissionSales!L485*CommissionSales!J485)</f>
      </c>
      <c r="P18" s="4">
        <f>(CommissionSales!M485*CommissionSales!J485)</f>
      </c>
      <c r="Q18" s="4">
        <f>(CommissionSales!N485*CommissionSales!J485)</f>
      </c>
      <c r="R18" s="4">
        <f>(CommissionSales!O485*CommissionSales!J485)</f>
      </c>
      <c r="S18" s="4">
        <f>(CommissionSales!P485*CommissionSales!J485)</f>
      </c>
      <c r="T18" s="4">
        <f>(CommissionSales!Q485*CommissionSales!J485)</f>
      </c>
      <c r="U18" s="4">
        <f>(CommissionSales!K485*CommissionSales!J485)+(CommissionSales!L485*CommissionSales!J485)+(CommissionSales!M485*CommissionSales!J485)+(CommissionSales!N485*CommissionSales!J485)+(CommissionSales!O485*CommissionSales!J485)+(CommissionSales!P485*CommissionSales!J485)+(CommissionSales!Q485*CommissionSales!J485)</f>
      </c>
      <c r="V18" s="4">
        <f>((CommissionSales!K485*CommissionSales!J485)*(CommissionSales!I485/100))+((CommissionSales!L485*CommissionSales!J485)*(CommissionSales!I485/100))+((CommissionSales!M485*CommissionSales!J485)*(CommissionSales!I485/100))+((CommissionSales!N485*CommissionSales!J485)*(CommissionSales!I485/100))+((CommissionSales!O485*CommissionSales!J485)*(CommissionSales!I485/100))+((CommissionSales!P485*CommissionSales!J485)*(CommissionSales!I485/100))+((CommissionSales!Q485*CommissionSales!J485)*(CommissionSales!I485/100))</f>
      </c>
      <c r="W18" s="4">
        <f>(U18 - V18)</f>
      </c>
    </row>
    <row r="19">
      <c r="A19" s="0" t="s">
        <v>38</v>
      </c>
      <c r="B19" s="0" t="s">
        <v>796</v>
      </c>
      <c r="C19" s="0" t="s">
        <v>797</v>
      </c>
      <c r="D19" s="0">
        <f>CommissionSales!I486</f>
      </c>
      <c r="E19" s="0">
        <f>CommissionSales!J486</f>
      </c>
      <c r="F19" s="0">
        <f>CommissionSales!K486</f>
      </c>
      <c r="G19" s="0">
        <f>CommissionSales!L486</f>
      </c>
      <c r="H19" s="0">
        <f>CommissionSales!M486</f>
      </c>
      <c r="I19" s="0">
        <f>CommissionSales!N486</f>
      </c>
      <c r="J19" s="0">
        <f>CommissionSales!O486</f>
      </c>
      <c r="K19" s="0">
        <f>CommissionSales!P486</f>
      </c>
      <c r="L19" s="0">
        <f>CommissionSales!Q486</f>
      </c>
      <c r="M19" s="0">
        <f>F19+G19+H19+I19+J19+K19+L19</f>
      </c>
      <c r="N19" s="4">
        <f>(CommissionSales!K486*CommissionSales!J486)</f>
      </c>
      <c r="O19" s="4">
        <f>(CommissionSales!L486*CommissionSales!J486)</f>
      </c>
      <c r="P19" s="4">
        <f>(CommissionSales!M486*CommissionSales!J486)</f>
      </c>
      <c r="Q19" s="4">
        <f>(CommissionSales!N486*CommissionSales!J486)</f>
      </c>
      <c r="R19" s="4">
        <f>(CommissionSales!O486*CommissionSales!J486)</f>
      </c>
      <c r="S19" s="4">
        <f>(CommissionSales!P486*CommissionSales!J486)</f>
      </c>
      <c r="T19" s="4">
        <f>(CommissionSales!Q486*CommissionSales!J486)</f>
      </c>
      <c r="U19" s="4">
        <f>(CommissionSales!K486*CommissionSales!J486)+(CommissionSales!L486*CommissionSales!J486)+(CommissionSales!M486*CommissionSales!J486)+(CommissionSales!N486*CommissionSales!J486)+(CommissionSales!O486*CommissionSales!J486)+(CommissionSales!P486*CommissionSales!J486)+(CommissionSales!Q486*CommissionSales!J486)</f>
      </c>
      <c r="V19" s="4">
        <f>((CommissionSales!K486*CommissionSales!J486)*(CommissionSales!I486/100))+((CommissionSales!L486*CommissionSales!J486)*(CommissionSales!I486/100))+((CommissionSales!M486*CommissionSales!J486)*(CommissionSales!I486/100))+((CommissionSales!N486*CommissionSales!J486)*(CommissionSales!I486/100))+((CommissionSales!O486*CommissionSales!J486)*(CommissionSales!I486/100))+((CommissionSales!P486*CommissionSales!J486)*(CommissionSales!I486/100))+((CommissionSales!Q486*CommissionSales!J486)*(CommissionSales!I486/100))</f>
      </c>
      <c r="W19" s="4">
        <f>(U19 - V19)</f>
      </c>
    </row>
    <row r="20">
      <c r="A20" s="0" t="s">
        <v>38</v>
      </c>
      <c r="B20" s="0" t="s">
        <v>798</v>
      </c>
      <c r="C20" s="0" t="s">
        <v>799</v>
      </c>
      <c r="D20" s="0">
        <f>CommissionSales!I487</f>
      </c>
      <c r="E20" s="0">
        <f>CommissionSales!J487</f>
      </c>
      <c r="F20" s="0">
        <f>CommissionSales!K487</f>
      </c>
      <c r="G20" s="0">
        <f>CommissionSales!L487</f>
      </c>
      <c r="H20" s="0">
        <f>CommissionSales!M487</f>
      </c>
      <c r="I20" s="0">
        <f>CommissionSales!N487</f>
      </c>
      <c r="J20" s="0">
        <f>CommissionSales!O487</f>
      </c>
      <c r="K20" s="0">
        <f>CommissionSales!P487</f>
      </c>
      <c r="L20" s="0">
        <f>CommissionSales!Q487</f>
      </c>
      <c r="M20" s="0">
        <f>F20+G20+H20+I20+J20+K20+L20</f>
      </c>
      <c r="N20" s="4">
        <f>(CommissionSales!K487*CommissionSales!J487)</f>
      </c>
      <c r="O20" s="4">
        <f>(CommissionSales!L487*CommissionSales!J487)</f>
      </c>
      <c r="P20" s="4">
        <f>(CommissionSales!M487*CommissionSales!J487)</f>
      </c>
      <c r="Q20" s="4">
        <f>(CommissionSales!N487*CommissionSales!J487)</f>
      </c>
      <c r="R20" s="4">
        <f>(CommissionSales!O487*CommissionSales!J487)</f>
      </c>
      <c r="S20" s="4">
        <f>(CommissionSales!P487*CommissionSales!J487)</f>
      </c>
      <c r="T20" s="4">
        <f>(CommissionSales!Q487*CommissionSales!J487)</f>
      </c>
      <c r="U20" s="4">
        <f>(CommissionSales!K487*CommissionSales!J487)+(CommissionSales!L487*CommissionSales!J487)+(CommissionSales!M487*CommissionSales!J487)+(CommissionSales!N487*CommissionSales!J487)+(CommissionSales!O487*CommissionSales!J487)+(CommissionSales!P487*CommissionSales!J487)+(CommissionSales!Q487*CommissionSales!J487)</f>
      </c>
      <c r="V20" s="4">
        <f>((CommissionSales!K487*CommissionSales!J487)*(CommissionSales!I487/100))+((CommissionSales!L487*CommissionSales!J487)*(CommissionSales!I487/100))+((CommissionSales!M487*CommissionSales!J487)*(CommissionSales!I487/100))+((CommissionSales!N487*CommissionSales!J487)*(CommissionSales!I487/100))+((CommissionSales!O487*CommissionSales!J487)*(CommissionSales!I487/100))+((CommissionSales!P487*CommissionSales!J487)*(CommissionSales!I487/100))+((CommissionSales!Q487*CommissionSales!J487)*(CommissionSales!I487/100))</f>
      </c>
      <c r="W20" s="4">
        <f>(U20 - V20)</f>
      </c>
    </row>
    <row r="21">
      <c r="A21" s="0" t="s">
        <v>38</v>
      </c>
      <c r="B21" s="0" t="s">
        <v>800</v>
      </c>
      <c r="C21" s="0" t="s">
        <v>801</v>
      </c>
      <c r="D21" s="0">
        <f>CommissionSales!I488</f>
      </c>
      <c r="E21" s="0">
        <f>CommissionSales!J488</f>
      </c>
      <c r="F21" s="0">
        <f>CommissionSales!K488</f>
      </c>
      <c r="G21" s="0">
        <f>CommissionSales!L488</f>
      </c>
      <c r="H21" s="0">
        <f>CommissionSales!M488</f>
      </c>
      <c r="I21" s="0">
        <f>CommissionSales!N488</f>
      </c>
      <c r="J21" s="0">
        <f>CommissionSales!O488</f>
      </c>
      <c r="K21" s="0">
        <f>CommissionSales!P488</f>
      </c>
      <c r="L21" s="0">
        <f>CommissionSales!Q488</f>
      </c>
      <c r="M21" s="0">
        <f>F21+G21+H21+I21+J21+K21+L21</f>
      </c>
      <c r="N21" s="4">
        <f>(CommissionSales!K488*CommissionSales!J488)</f>
      </c>
      <c r="O21" s="4">
        <f>(CommissionSales!L488*CommissionSales!J488)</f>
      </c>
      <c r="P21" s="4">
        <f>(CommissionSales!M488*CommissionSales!J488)</f>
      </c>
      <c r="Q21" s="4">
        <f>(CommissionSales!N488*CommissionSales!J488)</f>
      </c>
      <c r="R21" s="4">
        <f>(CommissionSales!O488*CommissionSales!J488)</f>
      </c>
      <c r="S21" s="4">
        <f>(CommissionSales!P488*CommissionSales!J488)</f>
      </c>
      <c r="T21" s="4">
        <f>(CommissionSales!Q488*CommissionSales!J488)</f>
      </c>
      <c r="U21" s="4">
        <f>(CommissionSales!K488*CommissionSales!J488)+(CommissionSales!L488*CommissionSales!J488)+(CommissionSales!M488*CommissionSales!J488)+(CommissionSales!N488*CommissionSales!J488)+(CommissionSales!O488*CommissionSales!J488)+(CommissionSales!P488*CommissionSales!J488)+(CommissionSales!Q488*CommissionSales!J488)</f>
      </c>
      <c r="V21" s="4">
        <f>((CommissionSales!K488*CommissionSales!J488)*(CommissionSales!I488/100))+((CommissionSales!L488*CommissionSales!J488)*(CommissionSales!I488/100))+((CommissionSales!M488*CommissionSales!J488)*(CommissionSales!I488/100))+((CommissionSales!N488*CommissionSales!J488)*(CommissionSales!I488/100))+((CommissionSales!O488*CommissionSales!J488)*(CommissionSales!I488/100))+((CommissionSales!P488*CommissionSales!J488)*(CommissionSales!I488/100))+((CommissionSales!Q488*CommissionSales!J488)*(CommissionSales!I488/100))</f>
      </c>
      <c r="W21" s="4">
        <f>(U21 - V21)</f>
      </c>
    </row>
    <row r="22">
      <c r="A22" s="0" t="s">
        <v>38</v>
      </c>
      <c r="B22" s="0" t="s">
        <v>802</v>
      </c>
      <c r="C22" s="0" t="s">
        <v>803</v>
      </c>
      <c r="D22" s="0">
        <f>CommissionSales!I489</f>
      </c>
      <c r="E22" s="0">
        <f>CommissionSales!J489</f>
      </c>
      <c r="F22" s="0">
        <f>CommissionSales!K489</f>
      </c>
      <c r="G22" s="0">
        <f>CommissionSales!L489</f>
      </c>
      <c r="H22" s="0">
        <f>CommissionSales!M489</f>
      </c>
      <c r="I22" s="0">
        <f>CommissionSales!N489</f>
      </c>
      <c r="J22" s="0">
        <f>CommissionSales!O489</f>
      </c>
      <c r="K22" s="0">
        <f>CommissionSales!P489</f>
      </c>
      <c r="L22" s="0">
        <f>CommissionSales!Q489</f>
      </c>
      <c r="M22" s="0">
        <f>F22+G22+H22+I22+J22+K22+L22</f>
      </c>
      <c r="N22" s="4">
        <f>(CommissionSales!K489*CommissionSales!J489)</f>
      </c>
      <c r="O22" s="4">
        <f>(CommissionSales!L489*CommissionSales!J489)</f>
      </c>
      <c r="P22" s="4">
        <f>(CommissionSales!M489*CommissionSales!J489)</f>
      </c>
      <c r="Q22" s="4">
        <f>(CommissionSales!N489*CommissionSales!J489)</f>
      </c>
      <c r="R22" s="4">
        <f>(CommissionSales!O489*CommissionSales!J489)</f>
      </c>
      <c r="S22" s="4">
        <f>(CommissionSales!P489*CommissionSales!J489)</f>
      </c>
      <c r="T22" s="4">
        <f>(CommissionSales!Q489*CommissionSales!J489)</f>
      </c>
      <c r="U22" s="4">
        <f>(CommissionSales!K489*CommissionSales!J489)+(CommissionSales!L489*CommissionSales!J489)+(CommissionSales!M489*CommissionSales!J489)+(CommissionSales!N489*CommissionSales!J489)+(CommissionSales!O489*CommissionSales!J489)+(CommissionSales!P489*CommissionSales!J489)+(CommissionSales!Q489*CommissionSales!J489)</f>
      </c>
      <c r="V22" s="4">
        <f>((CommissionSales!K489*CommissionSales!J489)*(CommissionSales!I489/100))+((CommissionSales!L489*CommissionSales!J489)*(CommissionSales!I489/100))+((CommissionSales!M489*CommissionSales!J489)*(CommissionSales!I489/100))+((CommissionSales!N489*CommissionSales!J489)*(CommissionSales!I489/100))+((CommissionSales!O489*CommissionSales!J489)*(CommissionSales!I489/100))+((CommissionSales!P489*CommissionSales!J489)*(CommissionSales!I489/100))+((CommissionSales!Q489*CommissionSales!J489)*(CommissionSales!I489/100))</f>
      </c>
      <c r="W22" s="4">
        <f>(U22 - V22)</f>
      </c>
    </row>
    <row r="23">
      <c r="A23" s="0" t="s">
        <v>38</v>
      </c>
      <c r="B23" s="0" t="s">
        <v>804</v>
      </c>
      <c r="C23" s="0" t="s">
        <v>805</v>
      </c>
      <c r="D23" s="0">
        <f>CommissionSales!I490</f>
      </c>
      <c r="E23" s="0">
        <f>CommissionSales!J490</f>
      </c>
      <c r="F23" s="0">
        <f>CommissionSales!K490</f>
      </c>
      <c r="G23" s="0">
        <f>CommissionSales!L490</f>
      </c>
      <c r="H23" s="0">
        <f>CommissionSales!M490</f>
      </c>
      <c r="I23" s="0">
        <f>CommissionSales!N490</f>
      </c>
      <c r="J23" s="0">
        <f>CommissionSales!O490</f>
      </c>
      <c r="K23" s="0">
        <f>CommissionSales!P490</f>
      </c>
      <c r="L23" s="0">
        <f>CommissionSales!Q490</f>
      </c>
      <c r="M23" s="0">
        <f>F23+G23+H23+I23+J23+K23+L23</f>
      </c>
      <c r="N23" s="4">
        <f>(CommissionSales!K490*CommissionSales!J490)</f>
      </c>
      <c r="O23" s="4">
        <f>(CommissionSales!L490*CommissionSales!J490)</f>
      </c>
      <c r="P23" s="4">
        <f>(CommissionSales!M490*CommissionSales!J490)</f>
      </c>
      <c r="Q23" s="4">
        <f>(CommissionSales!N490*CommissionSales!J490)</f>
      </c>
      <c r="R23" s="4">
        <f>(CommissionSales!O490*CommissionSales!J490)</f>
      </c>
      <c r="S23" s="4">
        <f>(CommissionSales!P490*CommissionSales!J490)</f>
      </c>
      <c r="T23" s="4">
        <f>(CommissionSales!Q490*CommissionSales!J490)</f>
      </c>
      <c r="U23" s="4">
        <f>(CommissionSales!K490*CommissionSales!J490)+(CommissionSales!L490*CommissionSales!J490)+(CommissionSales!M490*CommissionSales!J490)+(CommissionSales!N490*CommissionSales!J490)+(CommissionSales!O490*CommissionSales!J490)+(CommissionSales!P490*CommissionSales!J490)+(CommissionSales!Q490*CommissionSales!J490)</f>
      </c>
      <c r="V23" s="4">
        <f>((CommissionSales!K490*CommissionSales!J490)*(CommissionSales!I490/100))+((CommissionSales!L490*CommissionSales!J490)*(CommissionSales!I490/100))+((CommissionSales!M490*CommissionSales!J490)*(CommissionSales!I490/100))+((CommissionSales!N490*CommissionSales!J490)*(CommissionSales!I490/100))+((CommissionSales!O490*CommissionSales!J490)*(CommissionSales!I490/100))+((CommissionSales!P490*CommissionSales!J490)*(CommissionSales!I490/100))+((CommissionSales!Q490*CommissionSales!J490)*(CommissionSales!I490/100))</f>
      </c>
      <c r="W23" s="4">
        <f>(U23 - V23)</f>
      </c>
    </row>
    <row r="24">
      <c r="A24" s="0" t="s">
        <v>38</v>
      </c>
      <c r="B24" s="0" t="s">
        <v>806</v>
      </c>
      <c r="C24" s="0" t="s">
        <v>807</v>
      </c>
      <c r="D24" s="0">
        <f>CommissionSales!I491</f>
      </c>
      <c r="E24" s="0">
        <f>CommissionSales!J491</f>
      </c>
      <c r="F24" s="0">
        <f>CommissionSales!K491</f>
      </c>
      <c r="G24" s="0">
        <f>CommissionSales!L491</f>
      </c>
      <c r="H24" s="0">
        <f>CommissionSales!M491</f>
      </c>
      <c r="I24" s="0">
        <f>CommissionSales!N491</f>
      </c>
      <c r="J24" s="0">
        <f>CommissionSales!O491</f>
      </c>
      <c r="K24" s="0">
        <f>CommissionSales!P491</f>
      </c>
      <c r="L24" s="0">
        <f>CommissionSales!Q491</f>
      </c>
      <c r="M24" s="0">
        <f>F24+G24+H24+I24+J24+K24+L24</f>
      </c>
      <c r="N24" s="4">
        <f>(CommissionSales!K491*CommissionSales!J491)</f>
      </c>
      <c r="O24" s="4">
        <f>(CommissionSales!L491*CommissionSales!J491)</f>
      </c>
      <c r="P24" s="4">
        <f>(CommissionSales!M491*CommissionSales!J491)</f>
      </c>
      <c r="Q24" s="4">
        <f>(CommissionSales!N491*CommissionSales!J491)</f>
      </c>
      <c r="R24" s="4">
        <f>(CommissionSales!O491*CommissionSales!J491)</f>
      </c>
      <c r="S24" s="4">
        <f>(CommissionSales!P491*CommissionSales!J491)</f>
      </c>
      <c r="T24" s="4">
        <f>(CommissionSales!Q491*CommissionSales!J491)</f>
      </c>
      <c r="U24" s="4">
        <f>(CommissionSales!K491*CommissionSales!J491)+(CommissionSales!L491*CommissionSales!J491)+(CommissionSales!M491*CommissionSales!J491)+(CommissionSales!N491*CommissionSales!J491)+(CommissionSales!O491*CommissionSales!J491)+(CommissionSales!P491*CommissionSales!J491)+(CommissionSales!Q491*CommissionSales!J491)</f>
      </c>
      <c r="V24" s="4">
        <f>((CommissionSales!K491*CommissionSales!J491)*(CommissionSales!I491/100))+((CommissionSales!L491*CommissionSales!J491)*(CommissionSales!I491/100))+((CommissionSales!M491*CommissionSales!J491)*(CommissionSales!I491/100))+((CommissionSales!N491*CommissionSales!J491)*(CommissionSales!I491/100))+((CommissionSales!O491*CommissionSales!J491)*(CommissionSales!I491/100))+((CommissionSales!P491*CommissionSales!J491)*(CommissionSales!I491/100))+((CommissionSales!Q491*CommissionSales!J491)*(CommissionSales!I491/100))</f>
      </c>
      <c r="W24" s="4">
        <f>(U24 - V24)</f>
      </c>
    </row>
    <row r="25">
      <c r="A25" s="0" t="s">
        <v>38</v>
      </c>
      <c r="B25" s="0" t="s">
        <v>808</v>
      </c>
      <c r="C25" s="0" t="s">
        <v>809</v>
      </c>
      <c r="D25" s="0">
        <f>CommissionSales!I492</f>
      </c>
      <c r="E25" s="0">
        <f>CommissionSales!J492</f>
      </c>
      <c r="F25" s="0">
        <f>CommissionSales!K492</f>
      </c>
      <c r="G25" s="0">
        <f>CommissionSales!L492</f>
      </c>
      <c r="H25" s="0">
        <f>CommissionSales!M492</f>
      </c>
      <c r="I25" s="0">
        <f>CommissionSales!N492</f>
      </c>
      <c r="J25" s="0">
        <f>CommissionSales!O492</f>
      </c>
      <c r="K25" s="0">
        <f>CommissionSales!P492</f>
      </c>
      <c r="L25" s="0">
        <f>CommissionSales!Q492</f>
      </c>
      <c r="M25" s="0">
        <f>F25+G25+H25+I25+J25+K25+L25</f>
      </c>
      <c r="N25" s="4">
        <f>(CommissionSales!K492*CommissionSales!J492)</f>
      </c>
      <c r="O25" s="4">
        <f>(CommissionSales!L492*CommissionSales!J492)</f>
      </c>
      <c r="P25" s="4">
        <f>(CommissionSales!M492*CommissionSales!J492)</f>
      </c>
      <c r="Q25" s="4">
        <f>(CommissionSales!N492*CommissionSales!J492)</f>
      </c>
      <c r="R25" s="4">
        <f>(CommissionSales!O492*CommissionSales!J492)</f>
      </c>
      <c r="S25" s="4">
        <f>(CommissionSales!P492*CommissionSales!J492)</f>
      </c>
      <c r="T25" s="4">
        <f>(CommissionSales!Q492*CommissionSales!J492)</f>
      </c>
      <c r="U25" s="4">
        <f>(CommissionSales!K492*CommissionSales!J492)+(CommissionSales!L492*CommissionSales!J492)+(CommissionSales!M492*CommissionSales!J492)+(CommissionSales!N492*CommissionSales!J492)+(CommissionSales!O492*CommissionSales!J492)+(CommissionSales!P492*CommissionSales!J492)+(CommissionSales!Q492*CommissionSales!J492)</f>
      </c>
      <c r="V25" s="4">
        <f>((CommissionSales!K492*CommissionSales!J492)*(CommissionSales!I492/100))+((CommissionSales!L492*CommissionSales!J492)*(CommissionSales!I492/100))+((CommissionSales!M492*CommissionSales!J492)*(CommissionSales!I492/100))+((CommissionSales!N492*CommissionSales!J492)*(CommissionSales!I492/100))+((CommissionSales!O492*CommissionSales!J492)*(CommissionSales!I492/100))+((CommissionSales!P492*CommissionSales!J492)*(CommissionSales!I492/100))+((CommissionSales!Q492*CommissionSales!J492)*(CommissionSales!I492/100))</f>
      </c>
      <c r="W25" s="4">
        <f>(U25 - V25)</f>
      </c>
    </row>
    <row r="26">
      <c r="A26" s="0" t="s">
        <v>38</v>
      </c>
      <c r="B26" s="0" t="s">
        <v>810</v>
      </c>
      <c r="C26" s="0" t="s">
        <v>811</v>
      </c>
      <c r="D26" s="0">
        <f>CommissionSales!I493</f>
      </c>
      <c r="E26" s="0">
        <f>CommissionSales!J493</f>
      </c>
      <c r="F26" s="0">
        <f>CommissionSales!K493</f>
      </c>
      <c r="G26" s="0">
        <f>CommissionSales!L493</f>
      </c>
      <c r="H26" s="0">
        <f>CommissionSales!M493</f>
      </c>
      <c r="I26" s="0">
        <f>CommissionSales!N493</f>
      </c>
      <c r="J26" s="0">
        <f>CommissionSales!O493</f>
      </c>
      <c r="K26" s="0">
        <f>CommissionSales!P493</f>
      </c>
      <c r="L26" s="0">
        <f>CommissionSales!Q493</f>
      </c>
      <c r="M26" s="0">
        <f>F26+G26+H26+I26+J26+K26+L26</f>
      </c>
      <c r="N26" s="4">
        <f>(CommissionSales!K493*CommissionSales!J493)</f>
      </c>
      <c r="O26" s="4">
        <f>(CommissionSales!L493*CommissionSales!J493)</f>
      </c>
      <c r="P26" s="4">
        <f>(CommissionSales!M493*CommissionSales!J493)</f>
      </c>
      <c r="Q26" s="4">
        <f>(CommissionSales!N493*CommissionSales!J493)</f>
      </c>
      <c r="R26" s="4">
        <f>(CommissionSales!O493*CommissionSales!J493)</f>
      </c>
      <c r="S26" s="4">
        <f>(CommissionSales!P493*CommissionSales!J493)</f>
      </c>
      <c r="T26" s="4">
        <f>(CommissionSales!Q493*CommissionSales!J493)</f>
      </c>
      <c r="U26" s="4">
        <f>(CommissionSales!K493*CommissionSales!J493)+(CommissionSales!L493*CommissionSales!J493)+(CommissionSales!M493*CommissionSales!J493)+(CommissionSales!N493*CommissionSales!J493)+(CommissionSales!O493*CommissionSales!J493)+(CommissionSales!P493*CommissionSales!J493)+(CommissionSales!Q493*CommissionSales!J493)</f>
      </c>
      <c r="V26" s="4">
        <f>((CommissionSales!K493*CommissionSales!J493)*(CommissionSales!I493/100))+((CommissionSales!L493*CommissionSales!J493)*(CommissionSales!I493/100))+((CommissionSales!M493*CommissionSales!J493)*(CommissionSales!I493/100))+((CommissionSales!N493*CommissionSales!J493)*(CommissionSales!I493/100))+((CommissionSales!O493*CommissionSales!J493)*(CommissionSales!I493/100))+((CommissionSales!P493*CommissionSales!J493)*(CommissionSales!I493/100))+((CommissionSales!Q493*CommissionSales!J493)*(CommissionSales!I493/100))</f>
      </c>
      <c r="W26" s="4">
        <f>(U26 - V26)</f>
      </c>
    </row>
    <row r="27">
      <c r="A27" s="0" t="s">
        <v>38</v>
      </c>
      <c r="B27" s="0" t="s">
        <v>812</v>
      </c>
      <c r="C27" s="0" t="s">
        <v>813</v>
      </c>
      <c r="D27" s="0">
        <f>CommissionSales!I494</f>
      </c>
      <c r="E27" s="0">
        <f>CommissionSales!J494</f>
      </c>
      <c r="F27" s="0">
        <f>CommissionSales!K494</f>
      </c>
      <c r="G27" s="0">
        <f>CommissionSales!L494</f>
      </c>
      <c r="H27" s="0">
        <f>CommissionSales!M494</f>
      </c>
      <c r="I27" s="0">
        <f>CommissionSales!N494</f>
      </c>
      <c r="J27" s="0">
        <f>CommissionSales!O494</f>
      </c>
      <c r="K27" s="0">
        <f>CommissionSales!P494</f>
      </c>
      <c r="L27" s="0">
        <f>CommissionSales!Q494</f>
      </c>
      <c r="M27" s="0">
        <f>F27+G27+H27+I27+J27+K27+L27</f>
      </c>
      <c r="N27" s="4">
        <f>(CommissionSales!K494*CommissionSales!J494)</f>
      </c>
      <c r="O27" s="4">
        <f>(CommissionSales!L494*CommissionSales!J494)</f>
      </c>
      <c r="P27" s="4">
        <f>(CommissionSales!M494*CommissionSales!J494)</f>
      </c>
      <c r="Q27" s="4">
        <f>(CommissionSales!N494*CommissionSales!J494)</f>
      </c>
      <c r="R27" s="4">
        <f>(CommissionSales!O494*CommissionSales!J494)</f>
      </c>
      <c r="S27" s="4">
        <f>(CommissionSales!P494*CommissionSales!J494)</f>
      </c>
      <c r="T27" s="4">
        <f>(CommissionSales!Q494*CommissionSales!J494)</f>
      </c>
      <c r="U27" s="4">
        <f>(CommissionSales!K494*CommissionSales!J494)+(CommissionSales!L494*CommissionSales!J494)+(CommissionSales!M494*CommissionSales!J494)+(CommissionSales!N494*CommissionSales!J494)+(CommissionSales!O494*CommissionSales!J494)+(CommissionSales!P494*CommissionSales!J494)+(CommissionSales!Q494*CommissionSales!J494)</f>
      </c>
      <c r="V27" s="4">
        <f>((CommissionSales!K494*CommissionSales!J494)*(CommissionSales!I494/100))+((CommissionSales!L494*CommissionSales!J494)*(CommissionSales!I494/100))+((CommissionSales!M494*CommissionSales!J494)*(CommissionSales!I494/100))+((CommissionSales!N494*CommissionSales!J494)*(CommissionSales!I494/100))+((CommissionSales!O494*CommissionSales!J494)*(CommissionSales!I494/100))+((CommissionSales!P494*CommissionSales!J494)*(CommissionSales!I494/100))+((CommissionSales!Q494*CommissionSales!J494)*(CommissionSales!I494/100))</f>
      </c>
      <c r="W27" s="4">
        <f>(U27 - V27)</f>
      </c>
    </row>
    <row r="28">
      <c r="A28" s="0" t="s">
        <v>38</v>
      </c>
      <c r="B28" s="0" t="s">
        <v>814</v>
      </c>
      <c r="C28" s="0" t="s">
        <v>815</v>
      </c>
      <c r="D28" s="0">
        <f>CommissionSales!I495</f>
      </c>
      <c r="E28" s="0">
        <f>CommissionSales!J495</f>
      </c>
      <c r="F28" s="0">
        <f>CommissionSales!K495</f>
      </c>
      <c r="G28" s="0">
        <f>CommissionSales!L495</f>
      </c>
      <c r="H28" s="0">
        <f>CommissionSales!M495</f>
      </c>
      <c r="I28" s="0">
        <f>CommissionSales!N495</f>
      </c>
      <c r="J28" s="0">
        <f>CommissionSales!O495</f>
      </c>
      <c r="K28" s="0">
        <f>CommissionSales!P495</f>
      </c>
      <c r="L28" s="0">
        <f>CommissionSales!Q495</f>
      </c>
      <c r="M28" s="0">
        <f>F28+G28+H28+I28+J28+K28+L28</f>
      </c>
      <c r="N28" s="4">
        <f>(CommissionSales!K495*CommissionSales!J495)</f>
      </c>
      <c r="O28" s="4">
        <f>(CommissionSales!L495*CommissionSales!J495)</f>
      </c>
      <c r="P28" s="4">
        <f>(CommissionSales!M495*CommissionSales!J495)</f>
      </c>
      <c r="Q28" s="4">
        <f>(CommissionSales!N495*CommissionSales!J495)</f>
      </c>
      <c r="R28" s="4">
        <f>(CommissionSales!O495*CommissionSales!J495)</f>
      </c>
      <c r="S28" s="4">
        <f>(CommissionSales!P495*CommissionSales!J495)</f>
      </c>
      <c r="T28" s="4">
        <f>(CommissionSales!Q495*CommissionSales!J495)</f>
      </c>
      <c r="U28" s="4">
        <f>(CommissionSales!K495*CommissionSales!J495)+(CommissionSales!L495*CommissionSales!J495)+(CommissionSales!M495*CommissionSales!J495)+(CommissionSales!N495*CommissionSales!J495)+(CommissionSales!O495*CommissionSales!J495)+(CommissionSales!P495*CommissionSales!J495)+(CommissionSales!Q495*CommissionSales!J495)</f>
      </c>
      <c r="V28" s="4">
        <f>((CommissionSales!K495*CommissionSales!J495)*(CommissionSales!I495/100))+((CommissionSales!L495*CommissionSales!J495)*(CommissionSales!I495/100))+((CommissionSales!M495*CommissionSales!J495)*(CommissionSales!I495/100))+((CommissionSales!N495*CommissionSales!J495)*(CommissionSales!I495/100))+((CommissionSales!O495*CommissionSales!J495)*(CommissionSales!I495/100))+((CommissionSales!P495*CommissionSales!J495)*(CommissionSales!I495/100))+((CommissionSales!Q495*CommissionSales!J495)*(CommissionSales!I495/100))</f>
      </c>
      <c r="W28" s="4">
        <f>(U28 - V28)</f>
      </c>
    </row>
    <row r="29">
      <c r="A29" s="0" t="s">
        <v>45</v>
      </c>
      <c r="B29" s="0" t="s">
        <v>778</v>
      </c>
      <c r="C29" s="0" t="s">
        <v>779</v>
      </c>
      <c r="D29" s="0">
        <f>CommissionSales!I496</f>
      </c>
      <c r="E29" s="0">
        <f>CommissionSales!J496</f>
      </c>
      <c r="F29" s="0">
        <f>CommissionSales!K496</f>
      </c>
      <c r="G29" s="0">
        <f>CommissionSales!L496</f>
      </c>
      <c r="H29" s="0">
        <f>CommissionSales!M496</f>
      </c>
      <c r="I29" s="0">
        <f>CommissionSales!N496</f>
      </c>
      <c r="J29" s="0">
        <f>CommissionSales!O496</f>
      </c>
      <c r="K29" s="0">
        <f>CommissionSales!P496</f>
      </c>
      <c r="L29" s="0">
        <f>CommissionSales!Q496</f>
      </c>
      <c r="M29" s="0">
        <f>F29+G29+H29+I29+J29+K29+L29</f>
      </c>
      <c r="N29" s="4">
        <f>(CommissionSales!K496*CommissionSales!J496)</f>
      </c>
      <c r="O29" s="4">
        <f>(CommissionSales!L496*CommissionSales!J496)</f>
      </c>
      <c r="P29" s="4">
        <f>(CommissionSales!M496*CommissionSales!J496)</f>
      </c>
      <c r="Q29" s="4">
        <f>(CommissionSales!N496*CommissionSales!J496)</f>
      </c>
      <c r="R29" s="4">
        <f>(CommissionSales!O496*CommissionSales!J496)</f>
      </c>
      <c r="S29" s="4">
        <f>(CommissionSales!P496*CommissionSales!J496)</f>
      </c>
      <c r="T29" s="4">
        <f>(CommissionSales!Q496*CommissionSales!J496)</f>
      </c>
      <c r="U29" s="4">
        <f>(CommissionSales!K496*CommissionSales!J496)+(CommissionSales!L496*CommissionSales!J496)+(CommissionSales!M496*CommissionSales!J496)+(CommissionSales!N496*CommissionSales!J496)+(CommissionSales!O496*CommissionSales!J496)+(CommissionSales!P496*CommissionSales!J496)+(CommissionSales!Q496*CommissionSales!J496)</f>
      </c>
      <c r="V29" s="4">
        <f>((CommissionSales!K496*CommissionSales!J496)*(CommissionSales!I496/100))+((CommissionSales!L496*CommissionSales!J496)*(CommissionSales!I496/100))+((CommissionSales!M496*CommissionSales!J496)*(CommissionSales!I496/100))+((CommissionSales!N496*CommissionSales!J496)*(CommissionSales!I496/100))+((CommissionSales!O496*CommissionSales!J496)*(CommissionSales!I496/100))+((CommissionSales!P496*CommissionSales!J496)*(CommissionSales!I496/100))+((CommissionSales!Q496*CommissionSales!J496)*(CommissionSales!I496/100))</f>
      </c>
      <c r="W29" s="4">
        <f>(U29 - V29)</f>
      </c>
    </row>
    <row r="30">
      <c r="A30" s="0" t="s">
        <v>45</v>
      </c>
      <c r="B30" s="0" t="s">
        <v>780</v>
      </c>
      <c r="C30" s="0" t="s">
        <v>781</v>
      </c>
      <c r="D30" s="0">
        <f>CommissionSales!I497</f>
      </c>
      <c r="E30" s="0">
        <f>CommissionSales!J497</f>
      </c>
      <c r="F30" s="0">
        <f>CommissionSales!K497</f>
      </c>
      <c r="G30" s="0">
        <f>CommissionSales!L497</f>
      </c>
      <c r="H30" s="0">
        <f>CommissionSales!M497</f>
      </c>
      <c r="I30" s="0">
        <f>CommissionSales!N497</f>
      </c>
      <c r="J30" s="0">
        <f>CommissionSales!O497</f>
      </c>
      <c r="K30" s="0">
        <f>CommissionSales!P497</f>
      </c>
      <c r="L30" s="0">
        <f>CommissionSales!Q497</f>
      </c>
      <c r="M30" s="0">
        <f>F30+G30+H30+I30+J30+K30+L30</f>
      </c>
      <c r="N30" s="4">
        <f>(CommissionSales!K497*CommissionSales!J497)</f>
      </c>
      <c r="O30" s="4">
        <f>(CommissionSales!L497*CommissionSales!J497)</f>
      </c>
      <c r="P30" s="4">
        <f>(CommissionSales!M497*CommissionSales!J497)</f>
      </c>
      <c r="Q30" s="4">
        <f>(CommissionSales!N497*CommissionSales!J497)</f>
      </c>
      <c r="R30" s="4">
        <f>(CommissionSales!O497*CommissionSales!J497)</f>
      </c>
      <c r="S30" s="4">
        <f>(CommissionSales!P497*CommissionSales!J497)</f>
      </c>
      <c r="T30" s="4">
        <f>(CommissionSales!Q497*CommissionSales!J497)</f>
      </c>
      <c r="U30" s="4">
        <f>(CommissionSales!K497*CommissionSales!J497)+(CommissionSales!L497*CommissionSales!J497)+(CommissionSales!M497*CommissionSales!J497)+(CommissionSales!N497*CommissionSales!J497)+(CommissionSales!O497*CommissionSales!J497)+(CommissionSales!P497*CommissionSales!J497)+(CommissionSales!Q497*CommissionSales!J497)</f>
      </c>
      <c r="V30" s="4">
        <f>((CommissionSales!K497*CommissionSales!J497)*(CommissionSales!I497/100))+((CommissionSales!L497*CommissionSales!J497)*(CommissionSales!I497/100))+((CommissionSales!M497*CommissionSales!J497)*(CommissionSales!I497/100))+((CommissionSales!N497*CommissionSales!J497)*(CommissionSales!I497/100))+((CommissionSales!O497*CommissionSales!J497)*(CommissionSales!I497/100))+((CommissionSales!P497*CommissionSales!J497)*(CommissionSales!I497/100))+((CommissionSales!Q497*CommissionSales!J497)*(CommissionSales!I497/100))</f>
      </c>
      <c r="W30" s="4">
        <f>(U30 - V30)</f>
      </c>
    </row>
    <row r="31">
      <c r="A31" s="0" t="s">
        <v>45</v>
      </c>
      <c r="B31" s="0" t="s">
        <v>816</v>
      </c>
      <c r="C31" s="0" t="s">
        <v>817</v>
      </c>
      <c r="D31" s="0">
        <f>CommissionSales!I498</f>
      </c>
      <c r="E31" s="0">
        <f>CommissionSales!J498</f>
      </c>
      <c r="F31" s="0">
        <f>CommissionSales!K498</f>
      </c>
      <c r="G31" s="0">
        <f>CommissionSales!L498</f>
      </c>
      <c r="H31" s="0">
        <f>CommissionSales!M498</f>
      </c>
      <c r="I31" s="0">
        <f>CommissionSales!N498</f>
      </c>
      <c r="J31" s="0">
        <f>CommissionSales!O498</f>
      </c>
      <c r="K31" s="0">
        <f>CommissionSales!P498</f>
      </c>
      <c r="L31" s="0">
        <f>CommissionSales!Q498</f>
      </c>
      <c r="M31" s="0">
        <f>F31+G31+H31+I31+J31+K31+L31</f>
      </c>
      <c r="N31" s="4">
        <f>(CommissionSales!K498*CommissionSales!J498)</f>
      </c>
      <c r="O31" s="4">
        <f>(CommissionSales!L498*CommissionSales!J498)</f>
      </c>
      <c r="P31" s="4">
        <f>(CommissionSales!M498*CommissionSales!J498)</f>
      </c>
      <c r="Q31" s="4">
        <f>(CommissionSales!N498*CommissionSales!J498)</f>
      </c>
      <c r="R31" s="4">
        <f>(CommissionSales!O498*CommissionSales!J498)</f>
      </c>
      <c r="S31" s="4">
        <f>(CommissionSales!P498*CommissionSales!J498)</f>
      </c>
      <c r="T31" s="4">
        <f>(CommissionSales!Q498*CommissionSales!J498)</f>
      </c>
      <c r="U31" s="4">
        <f>(CommissionSales!K498*CommissionSales!J498)+(CommissionSales!L498*CommissionSales!J498)+(CommissionSales!M498*CommissionSales!J498)+(CommissionSales!N498*CommissionSales!J498)+(CommissionSales!O498*CommissionSales!J498)+(CommissionSales!P498*CommissionSales!J498)+(CommissionSales!Q498*CommissionSales!J498)</f>
      </c>
      <c r="V31" s="4">
        <f>((CommissionSales!K498*CommissionSales!J498)*(CommissionSales!I498/100))+((CommissionSales!L498*CommissionSales!J498)*(CommissionSales!I498/100))+((CommissionSales!M498*CommissionSales!J498)*(CommissionSales!I498/100))+((CommissionSales!N498*CommissionSales!J498)*(CommissionSales!I498/100))+((CommissionSales!O498*CommissionSales!J498)*(CommissionSales!I498/100))+((CommissionSales!P498*CommissionSales!J498)*(CommissionSales!I498/100))+((CommissionSales!Q498*CommissionSales!J498)*(CommissionSales!I498/100))</f>
      </c>
      <c r="W31" s="4">
        <f>(U31 - V31)</f>
      </c>
    </row>
    <row r="32">
      <c r="A32" s="0" t="s">
        <v>45</v>
      </c>
      <c r="B32" s="0" t="s">
        <v>766</v>
      </c>
      <c r="C32" s="0" t="s">
        <v>767</v>
      </c>
      <c r="D32" s="0">
        <f>CommissionSales!I499</f>
      </c>
      <c r="E32" s="0">
        <f>CommissionSales!J499</f>
      </c>
      <c r="F32" s="0">
        <f>CommissionSales!K499</f>
      </c>
      <c r="G32" s="0">
        <f>CommissionSales!L499</f>
      </c>
      <c r="H32" s="0">
        <f>CommissionSales!M499</f>
      </c>
      <c r="I32" s="0">
        <f>CommissionSales!N499</f>
      </c>
      <c r="J32" s="0">
        <f>CommissionSales!O499</f>
      </c>
      <c r="K32" s="0">
        <f>CommissionSales!P499</f>
      </c>
      <c r="L32" s="0">
        <f>CommissionSales!Q499</f>
      </c>
      <c r="M32" s="0">
        <f>F32+G32+H32+I32+J32+K32+L32</f>
      </c>
      <c r="N32" s="4">
        <f>(CommissionSales!K499*CommissionSales!J499)</f>
      </c>
      <c r="O32" s="4">
        <f>(CommissionSales!L499*CommissionSales!J499)</f>
      </c>
      <c r="P32" s="4">
        <f>(CommissionSales!M499*CommissionSales!J499)</f>
      </c>
      <c r="Q32" s="4">
        <f>(CommissionSales!N499*CommissionSales!J499)</f>
      </c>
      <c r="R32" s="4">
        <f>(CommissionSales!O499*CommissionSales!J499)</f>
      </c>
      <c r="S32" s="4">
        <f>(CommissionSales!P499*CommissionSales!J499)</f>
      </c>
      <c r="T32" s="4">
        <f>(CommissionSales!Q499*CommissionSales!J499)</f>
      </c>
      <c r="U32" s="4">
        <f>(CommissionSales!K499*CommissionSales!J499)+(CommissionSales!L499*CommissionSales!J499)+(CommissionSales!M499*CommissionSales!J499)+(CommissionSales!N499*CommissionSales!J499)+(CommissionSales!O499*CommissionSales!J499)+(CommissionSales!P499*CommissionSales!J499)+(CommissionSales!Q499*CommissionSales!J499)</f>
      </c>
      <c r="V32" s="4">
        <f>((CommissionSales!K499*CommissionSales!J499)*(CommissionSales!I499/100))+((CommissionSales!L499*CommissionSales!J499)*(CommissionSales!I499/100))+((CommissionSales!M499*CommissionSales!J499)*(CommissionSales!I499/100))+((CommissionSales!N499*CommissionSales!J499)*(CommissionSales!I499/100))+((CommissionSales!O499*CommissionSales!J499)*(CommissionSales!I499/100))+((CommissionSales!P499*CommissionSales!J499)*(CommissionSales!I499/100))+((CommissionSales!Q499*CommissionSales!J499)*(CommissionSales!I499/100))</f>
      </c>
      <c r="W32" s="4">
        <f>(U32 - V32)</f>
      </c>
    </row>
    <row r="33">
      <c r="A33" s="0" t="s">
        <v>45</v>
      </c>
      <c r="B33" s="0" t="s">
        <v>818</v>
      </c>
      <c r="C33" s="0" t="s">
        <v>819</v>
      </c>
      <c r="D33" s="0">
        <f>CommissionSales!I500</f>
      </c>
      <c r="E33" s="0">
        <f>CommissionSales!J500</f>
      </c>
      <c r="F33" s="0">
        <f>CommissionSales!K500</f>
      </c>
      <c r="G33" s="0">
        <f>CommissionSales!L500</f>
      </c>
      <c r="H33" s="0">
        <f>CommissionSales!M500</f>
      </c>
      <c r="I33" s="0">
        <f>CommissionSales!N500</f>
      </c>
      <c r="J33" s="0">
        <f>CommissionSales!O500</f>
      </c>
      <c r="K33" s="0">
        <f>CommissionSales!P500</f>
      </c>
      <c r="L33" s="0">
        <f>CommissionSales!Q500</f>
      </c>
      <c r="M33" s="0">
        <f>F33+G33+H33+I33+J33+K33+L33</f>
      </c>
      <c r="N33" s="4">
        <f>(CommissionSales!K500*CommissionSales!J500)</f>
      </c>
      <c r="O33" s="4">
        <f>(CommissionSales!L500*CommissionSales!J500)</f>
      </c>
      <c r="P33" s="4">
        <f>(CommissionSales!M500*CommissionSales!J500)</f>
      </c>
      <c r="Q33" s="4">
        <f>(CommissionSales!N500*CommissionSales!J500)</f>
      </c>
      <c r="R33" s="4">
        <f>(CommissionSales!O500*CommissionSales!J500)</f>
      </c>
      <c r="S33" s="4">
        <f>(CommissionSales!P500*CommissionSales!J500)</f>
      </c>
      <c r="T33" s="4">
        <f>(CommissionSales!Q500*CommissionSales!J500)</f>
      </c>
      <c r="U33" s="4">
        <f>(CommissionSales!K500*CommissionSales!J500)+(CommissionSales!L500*CommissionSales!J500)+(CommissionSales!M500*CommissionSales!J500)+(CommissionSales!N500*CommissionSales!J500)+(CommissionSales!O500*CommissionSales!J500)+(CommissionSales!P500*CommissionSales!J500)+(CommissionSales!Q500*CommissionSales!J500)</f>
      </c>
      <c r="V33" s="4">
        <f>((CommissionSales!K500*CommissionSales!J500)*(CommissionSales!I500/100))+((CommissionSales!L500*CommissionSales!J500)*(CommissionSales!I500/100))+((CommissionSales!M500*CommissionSales!J500)*(CommissionSales!I500/100))+((CommissionSales!N500*CommissionSales!J500)*(CommissionSales!I500/100))+((CommissionSales!O500*CommissionSales!J500)*(CommissionSales!I500/100))+((CommissionSales!P500*CommissionSales!J500)*(CommissionSales!I500/100))+((CommissionSales!Q500*CommissionSales!J500)*(CommissionSales!I500/100))</f>
      </c>
      <c r="W33" s="4">
        <f>(U33 - V33)</f>
      </c>
    </row>
    <row r="34">
      <c r="A34" s="0" t="s">
        <v>45</v>
      </c>
      <c r="B34" s="0" t="s">
        <v>782</v>
      </c>
      <c r="C34" s="0" t="s">
        <v>783</v>
      </c>
      <c r="D34" s="0">
        <f>CommissionSales!I501</f>
      </c>
      <c r="E34" s="0">
        <f>CommissionSales!J501</f>
      </c>
      <c r="F34" s="0">
        <f>CommissionSales!K501</f>
      </c>
      <c r="G34" s="0">
        <f>CommissionSales!L501</f>
      </c>
      <c r="H34" s="0">
        <f>CommissionSales!M501</f>
      </c>
      <c r="I34" s="0">
        <f>CommissionSales!N501</f>
      </c>
      <c r="J34" s="0">
        <f>CommissionSales!O501</f>
      </c>
      <c r="K34" s="0">
        <f>CommissionSales!P501</f>
      </c>
      <c r="L34" s="0">
        <f>CommissionSales!Q501</f>
      </c>
      <c r="M34" s="0">
        <f>F34+G34+H34+I34+J34+K34+L34</f>
      </c>
      <c r="N34" s="4">
        <f>(CommissionSales!K501*CommissionSales!J501)</f>
      </c>
      <c r="O34" s="4">
        <f>(CommissionSales!L501*CommissionSales!J501)</f>
      </c>
      <c r="P34" s="4">
        <f>(CommissionSales!M501*CommissionSales!J501)</f>
      </c>
      <c r="Q34" s="4">
        <f>(CommissionSales!N501*CommissionSales!J501)</f>
      </c>
      <c r="R34" s="4">
        <f>(CommissionSales!O501*CommissionSales!J501)</f>
      </c>
      <c r="S34" s="4">
        <f>(CommissionSales!P501*CommissionSales!J501)</f>
      </c>
      <c r="T34" s="4">
        <f>(CommissionSales!Q501*CommissionSales!J501)</f>
      </c>
      <c r="U34" s="4">
        <f>(CommissionSales!K501*CommissionSales!J501)+(CommissionSales!L501*CommissionSales!J501)+(CommissionSales!M501*CommissionSales!J501)+(CommissionSales!N501*CommissionSales!J501)+(CommissionSales!O501*CommissionSales!J501)+(CommissionSales!P501*CommissionSales!J501)+(CommissionSales!Q501*CommissionSales!J501)</f>
      </c>
      <c r="V34" s="4">
        <f>((CommissionSales!K501*CommissionSales!J501)*(CommissionSales!I501/100))+((CommissionSales!L501*CommissionSales!J501)*(CommissionSales!I501/100))+((CommissionSales!M501*CommissionSales!J501)*(CommissionSales!I501/100))+((CommissionSales!N501*CommissionSales!J501)*(CommissionSales!I501/100))+((CommissionSales!O501*CommissionSales!J501)*(CommissionSales!I501/100))+((CommissionSales!P501*CommissionSales!J501)*(CommissionSales!I501/100))+((CommissionSales!Q501*CommissionSales!J501)*(CommissionSales!I501/100))</f>
      </c>
      <c r="W34" s="4">
        <f>(U34 - V34)</f>
      </c>
    </row>
    <row r="35">
      <c r="A35" s="0" t="s">
        <v>45</v>
      </c>
      <c r="B35" s="0" t="s">
        <v>768</v>
      </c>
      <c r="C35" s="0" t="s">
        <v>769</v>
      </c>
      <c r="D35" s="0">
        <f>CommissionSales!I502</f>
      </c>
      <c r="E35" s="0">
        <f>CommissionSales!J502</f>
      </c>
      <c r="F35" s="0">
        <f>CommissionSales!K502</f>
      </c>
      <c r="G35" s="0">
        <f>CommissionSales!L502</f>
      </c>
      <c r="H35" s="0">
        <f>CommissionSales!M502</f>
      </c>
      <c r="I35" s="0">
        <f>CommissionSales!N502</f>
      </c>
      <c r="J35" s="0">
        <f>CommissionSales!O502</f>
      </c>
      <c r="K35" s="0">
        <f>CommissionSales!P502</f>
      </c>
      <c r="L35" s="0">
        <f>CommissionSales!Q502</f>
      </c>
      <c r="M35" s="0">
        <f>F35+G35+H35+I35+J35+K35+L35</f>
      </c>
      <c r="N35" s="4">
        <f>(CommissionSales!K502*CommissionSales!J502)</f>
      </c>
      <c r="O35" s="4">
        <f>(CommissionSales!L502*CommissionSales!J502)</f>
      </c>
      <c r="P35" s="4">
        <f>(CommissionSales!M502*CommissionSales!J502)</f>
      </c>
      <c r="Q35" s="4">
        <f>(CommissionSales!N502*CommissionSales!J502)</f>
      </c>
      <c r="R35" s="4">
        <f>(CommissionSales!O502*CommissionSales!J502)</f>
      </c>
      <c r="S35" s="4">
        <f>(CommissionSales!P502*CommissionSales!J502)</f>
      </c>
      <c r="T35" s="4">
        <f>(CommissionSales!Q502*CommissionSales!J502)</f>
      </c>
      <c r="U35" s="4">
        <f>(CommissionSales!K502*CommissionSales!J502)+(CommissionSales!L502*CommissionSales!J502)+(CommissionSales!M502*CommissionSales!J502)+(CommissionSales!N502*CommissionSales!J502)+(CommissionSales!O502*CommissionSales!J502)+(CommissionSales!P502*CommissionSales!J502)+(CommissionSales!Q502*CommissionSales!J502)</f>
      </c>
      <c r="V35" s="4">
        <f>((CommissionSales!K502*CommissionSales!J502)*(CommissionSales!I502/100))+((CommissionSales!L502*CommissionSales!J502)*(CommissionSales!I502/100))+((CommissionSales!M502*CommissionSales!J502)*(CommissionSales!I502/100))+((CommissionSales!N502*CommissionSales!J502)*(CommissionSales!I502/100))+((CommissionSales!O502*CommissionSales!J502)*(CommissionSales!I502/100))+((CommissionSales!P502*CommissionSales!J502)*(CommissionSales!I502/100))+((CommissionSales!Q502*CommissionSales!J502)*(CommissionSales!I502/100))</f>
      </c>
      <c r="W35" s="4">
        <f>(U35 - V35)</f>
      </c>
    </row>
    <row r="36">
      <c r="A36" s="0" t="s">
        <v>45</v>
      </c>
      <c r="B36" s="0" t="s">
        <v>770</v>
      </c>
      <c r="C36" s="0" t="s">
        <v>771</v>
      </c>
      <c r="D36" s="0">
        <f>CommissionSales!I503</f>
      </c>
      <c r="E36" s="0">
        <f>CommissionSales!J503</f>
      </c>
      <c r="F36" s="0">
        <f>CommissionSales!K503</f>
      </c>
      <c r="G36" s="0">
        <f>CommissionSales!L503</f>
      </c>
      <c r="H36" s="0">
        <f>CommissionSales!M503</f>
      </c>
      <c r="I36" s="0">
        <f>CommissionSales!N503</f>
      </c>
      <c r="J36" s="0">
        <f>CommissionSales!O503</f>
      </c>
      <c r="K36" s="0">
        <f>CommissionSales!P503</f>
      </c>
      <c r="L36" s="0">
        <f>CommissionSales!Q503</f>
      </c>
      <c r="M36" s="0">
        <f>F36+G36+H36+I36+J36+K36+L36</f>
      </c>
      <c r="N36" s="4">
        <f>(CommissionSales!K503*CommissionSales!J503)</f>
      </c>
      <c r="O36" s="4">
        <f>(CommissionSales!L503*CommissionSales!J503)</f>
      </c>
      <c r="P36" s="4">
        <f>(CommissionSales!M503*CommissionSales!J503)</f>
      </c>
      <c r="Q36" s="4">
        <f>(CommissionSales!N503*CommissionSales!J503)</f>
      </c>
      <c r="R36" s="4">
        <f>(CommissionSales!O503*CommissionSales!J503)</f>
      </c>
      <c r="S36" s="4">
        <f>(CommissionSales!P503*CommissionSales!J503)</f>
      </c>
      <c r="T36" s="4">
        <f>(CommissionSales!Q503*CommissionSales!J503)</f>
      </c>
      <c r="U36" s="4">
        <f>(CommissionSales!K503*CommissionSales!J503)+(CommissionSales!L503*CommissionSales!J503)+(CommissionSales!M503*CommissionSales!J503)+(CommissionSales!N503*CommissionSales!J503)+(CommissionSales!O503*CommissionSales!J503)+(CommissionSales!P503*CommissionSales!J503)+(CommissionSales!Q503*CommissionSales!J503)</f>
      </c>
      <c r="V36" s="4">
        <f>((CommissionSales!K503*CommissionSales!J503)*(CommissionSales!I503/100))+((CommissionSales!L503*CommissionSales!J503)*(CommissionSales!I503/100))+((CommissionSales!M503*CommissionSales!J503)*(CommissionSales!I503/100))+((CommissionSales!N503*CommissionSales!J503)*(CommissionSales!I503/100))+((CommissionSales!O503*CommissionSales!J503)*(CommissionSales!I503/100))+((CommissionSales!P503*CommissionSales!J503)*(CommissionSales!I503/100))+((CommissionSales!Q503*CommissionSales!J503)*(CommissionSales!I503/100))</f>
      </c>
      <c r="W36" s="4">
        <f>(U36 - V36)</f>
      </c>
    </row>
    <row r="37">
      <c r="A37" s="0" t="s">
        <v>45</v>
      </c>
      <c r="B37" s="0" t="s">
        <v>820</v>
      </c>
      <c r="C37" s="0" t="s">
        <v>821</v>
      </c>
      <c r="D37" s="0">
        <f>CommissionSales!I504</f>
      </c>
      <c r="E37" s="0">
        <f>CommissionSales!J504</f>
      </c>
      <c r="F37" s="0">
        <f>CommissionSales!K504</f>
      </c>
      <c r="G37" s="0">
        <f>CommissionSales!L504</f>
      </c>
      <c r="H37" s="0">
        <f>CommissionSales!M504</f>
      </c>
      <c r="I37" s="0">
        <f>CommissionSales!N504</f>
      </c>
      <c r="J37" s="0">
        <f>CommissionSales!O504</f>
      </c>
      <c r="K37" s="0">
        <f>CommissionSales!P504</f>
      </c>
      <c r="L37" s="0">
        <f>CommissionSales!Q504</f>
      </c>
      <c r="M37" s="0">
        <f>F37+G37+H37+I37+J37+K37+L37</f>
      </c>
      <c r="N37" s="4">
        <f>(CommissionSales!K504*CommissionSales!J504)</f>
      </c>
      <c r="O37" s="4">
        <f>(CommissionSales!L504*CommissionSales!J504)</f>
      </c>
      <c r="P37" s="4">
        <f>(CommissionSales!M504*CommissionSales!J504)</f>
      </c>
      <c r="Q37" s="4">
        <f>(CommissionSales!N504*CommissionSales!J504)</f>
      </c>
      <c r="R37" s="4">
        <f>(CommissionSales!O504*CommissionSales!J504)</f>
      </c>
      <c r="S37" s="4">
        <f>(CommissionSales!P504*CommissionSales!J504)</f>
      </c>
      <c r="T37" s="4">
        <f>(CommissionSales!Q504*CommissionSales!J504)</f>
      </c>
      <c r="U37" s="4">
        <f>(CommissionSales!K504*CommissionSales!J504)+(CommissionSales!L504*CommissionSales!J504)+(CommissionSales!M504*CommissionSales!J504)+(CommissionSales!N504*CommissionSales!J504)+(CommissionSales!O504*CommissionSales!J504)+(CommissionSales!P504*CommissionSales!J504)+(CommissionSales!Q504*CommissionSales!J504)</f>
      </c>
      <c r="V37" s="4">
        <f>((CommissionSales!K504*CommissionSales!J504)*(CommissionSales!I504/100))+((CommissionSales!L504*CommissionSales!J504)*(CommissionSales!I504/100))+((CommissionSales!M504*CommissionSales!J504)*(CommissionSales!I504/100))+((CommissionSales!N504*CommissionSales!J504)*(CommissionSales!I504/100))+((CommissionSales!O504*CommissionSales!J504)*(CommissionSales!I504/100))+((CommissionSales!P504*CommissionSales!J504)*(CommissionSales!I504/100))+((CommissionSales!Q504*CommissionSales!J504)*(CommissionSales!I504/100))</f>
      </c>
      <c r="W37" s="4">
        <f>(U37 - V37)</f>
      </c>
    </row>
    <row r="38">
      <c r="A38" s="0" t="s">
        <v>45</v>
      </c>
      <c r="B38" s="0" t="s">
        <v>822</v>
      </c>
      <c r="C38" s="0" t="s">
        <v>823</v>
      </c>
      <c r="D38" s="0">
        <f>CommissionSales!I505</f>
      </c>
      <c r="E38" s="0">
        <f>CommissionSales!J505</f>
      </c>
      <c r="F38" s="0">
        <f>CommissionSales!K505</f>
      </c>
      <c r="G38" s="0">
        <f>CommissionSales!L505</f>
      </c>
      <c r="H38" s="0">
        <f>CommissionSales!M505</f>
      </c>
      <c r="I38" s="0">
        <f>CommissionSales!N505</f>
      </c>
      <c r="J38" s="0">
        <f>CommissionSales!O505</f>
      </c>
      <c r="K38" s="0">
        <f>CommissionSales!P505</f>
      </c>
      <c r="L38" s="0">
        <f>CommissionSales!Q505</f>
      </c>
      <c r="M38" s="0">
        <f>F38+G38+H38+I38+J38+K38+L38</f>
      </c>
      <c r="N38" s="4">
        <f>(CommissionSales!K505*CommissionSales!J505)</f>
      </c>
      <c r="O38" s="4">
        <f>(CommissionSales!L505*CommissionSales!J505)</f>
      </c>
      <c r="P38" s="4">
        <f>(CommissionSales!M505*CommissionSales!J505)</f>
      </c>
      <c r="Q38" s="4">
        <f>(CommissionSales!N505*CommissionSales!J505)</f>
      </c>
      <c r="R38" s="4">
        <f>(CommissionSales!O505*CommissionSales!J505)</f>
      </c>
      <c r="S38" s="4">
        <f>(CommissionSales!P505*CommissionSales!J505)</f>
      </c>
      <c r="T38" s="4">
        <f>(CommissionSales!Q505*CommissionSales!J505)</f>
      </c>
      <c r="U38" s="4">
        <f>(CommissionSales!K505*CommissionSales!J505)+(CommissionSales!L505*CommissionSales!J505)+(CommissionSales!M505*CommissionSales!J505)+(CommissionSales!N505*CommissionSales!J505)+(CommissionSales!O505*CommissionSales!J505)+(CommissionSales!P505*CommissionSales!J505)+(CommissionSales!Q505*CommissionSales!J505)</f>
      </c>
      <c r="V38" s="4">
        <f>((CommissionSales!K505*CommissionSales!J505)*(CommissionSales!I505/100))+((CommissionSales!L505*CommissionSales!J505)*(CommissionSales!I505/100))+((CommissionSales!M505*CommissionSales!J505)*(CommissionSales!I505/100))+((CommissionSales!N505*CommissionSales!J505)*(CommissionSales!I505/100))+((CommissionSales!O505*CommissionSales!J505)*(CommissionSales!I505/100))+((CommissionSales!P505*CommissionSales!J505)*(CommissionSales!I505/100))+((CommissionSales!Q505*CommissionSales!J505)*(CommissionSales!I505/100))</f>
      </c>
      <c r="W38" s="4">
        <f>(U38 - V38)</f>
      </c>
    </row>
    <row r="39">
      <c r="A39" s="0" t="s">
        <v>45</v>
      </c>
      <c r="B39" s="0" t="s">
        <v>784</v>
      </c>
      <c r="C39" s="0" t="s">
        <v>785</v>
      </c>
      <c r="D39" s="0">
        <f>CommissionSales!I506</f>
      </c>
      <c r="E39" s="0">
        <f>CommissionSales!J506</f>
      </c>
      <c r="F39" s="0">
        <f>CommissionSales!K506</f>
      </c>
      <c r="G39" s="0">
        <f>CommissionSales!L506</f>
      </c>
      <c r="H39" s="0">
        <f>CommissionSales!M506</f>
      </c>
      <c r="I39" s="0">
        <f>CommissionSales!N506</f>
      </c>
      <c r="J39" s="0">
        <f>CommissionSales!O506</f>
      </c>
      <c r="K39" s="0">
        <f>CommissionSales!P506</f>
      </c>
      <c r="L39" s="0">
        <f>CommissionSales!Q506</f>
      </c>
      <c r="M39" s="0">
        <f>F39+G39+H39+I39+J39+K39+L39</f>
      </c>
      <c r="N39" s="4">
        <f>(CommissionSales!K506*CommissionSales!J506)</f>
      </c>
      <c r="O39" s="4">
        <f>(CommissionSales!L506*CommissionSales!J506)</f>
      </c>
      <c r="P39" s="4">
        <f>(CommissionSales!M506*CommissionSales!J506)</f>
      </c>
      <c r="Q39" s="4">
        <f>(CommissionSales!N506*CommissionSales!J506)</f>
      </c>
      <c r="R39" s="4">
        <f>(CommissionSales!O506*CommissionSales!J506)</f>
      </c>
      <c r="S39" s="4">
        <f>(CommissionSales!P506*CommissionSales!J506)</f>
      </c>
      <c r="T39" s="4">
        <f>(CommissionSales!Q506*CommissionSales!J506)</f>
      </c>
      <c r="U39" s="4">
        <f>(CommissionSales!K506*CommissionSales!J506)+(CommissionSales!L506*CommissionSales!J506)+(CommissionSales!M506*CommissionSales!J506)+(CommissionSales!N506*CommissionSales!J506)+(CommissionSales!O506*CommissionSales!J506)+(CommissionSales!P506*CommissionSales!J506)+(CommissionSales!Q506*CommissionSales!J506)</f>
      </c>
      <c r="V39" s="4">
        <f>((CommissionSales!K506*CommissionSales!J506)*(CommissionSales!I506/100))+((CommissionSales!L506*CommissionSales!J506)*(CommissionSales!I506/100))+((CommissionSales!M506*CommissionSales!J506)*(CommissionSales!I506/100))+((CommissionSales!N506*CommissionSales!J506)*(CommissionSales!I506/100))+((CommissionSales!O506*CommissionSales!J506)*(CommissionSales!I506/100))+((CommissionSales!P506*CommissionSales!J506)*(CommissionSales!I506/100))+((CommissionSales!Q506*CommissionSales!J506)*(CommissionSales!I506/100))</f>
      </c>
      <c r="W39" s="4">
        <f>(U39 - V39)</f>
      </c>
    </row>
    <row r="40">
      <c r="A40" s="0" t="s">
        <v>45</v>
      </c>
      <c r="B40" s="0" t="s">
        <v>772</v>
      </c>
      <c r="C40" s="0" t="s">
        <v>773</v>
      </c>
      <c r="D40" s="0">
        <f>CommissionSales!I507</f>
      </c>
      <c r="E40" s="0">
        <f>CommissionSales!J507</f>
      </c>
      <c r="F40" s="0">
        <f>CommissionSales!K507</f>
      </c>
      <c r="G40" s="0">
        <f>CommissionSales!L507</f>
      </c>
      <c r="H40" s="0">
        <f>CommissionSales!M507</f>
      </c>
      <c r="I40" s="0">
        <f>CommissionSales!N507</f>
      </c>
      <c r="J40" s="0">
        <f>CommissionSales!O507</f>
      </c>
      <c r="K40" s="0">
        <f>CommissionSales!P507</f>
      </c>
      <c r="L40" s="0">
        <f>CommissionSales!Q507</f>
      </c>
      <c r="M40" s="0">
        <f>F40+G40+H40+I40+J40+K40+L40</f>
      </c>
      <c r="N40" s="4">
        <f>(CommissionSales!K507*CommissionSales!J507)</f>
      </c>
      <c r="O40" s="4">
        <f>(CommissionSales!L507*CommissionSales!J507)</f>
      </c>
      <c r="P40" s="4">
        <f>(CommissionSales!M507*CommissionSales!J507)</f>
      </c>
      <c r="Q40" s="4">
        <f>(CommissionSales!N507*CommissionSales!J507)</f>
      </c>
      <c r="R40" s="4">
        <f>(CommissionSales!O507*CommissionSales!J507)</f>
      </c>
      <c r="S40" s="4">
        <f>(CommissionSales!P507*CommissionSales!J507)</f>
      </c>
      <c r="T40" s="4">
        <f>(CommissionSales!Q507*CommissionSales!J507)</f>
      </c>
      <c r="U40" s="4">
        <f>(CommissionSales!K507*CommissionSales!J507)+(CommissionSales!L507*CommissionSales!J507)+(CommissionSales!M507*CommissionSales!J507)+(CommissionSales!N507*CommissionSales!J507)+(CommissionSales!O507*CommissionSales!J507)+(CommissionSales!P507*CommissionSales!J507)+(CommissionSales!Q507*CommissionSales!J507)</f>
      </c>
      <c r="V40" s="4">
        <f>((CommissionSales!K507*CommissionSales!J507)*(CommissionSales!I507/100))+((CommissionSales!L507*CommissionSales!J507)*(CommissionSales!I507/100))+((CommissionSales!M507*CommissionSales!J507)*(CommissionSales!I507/100))+((CommissionSales!N507*CommissionSales!J507)*(CommissionSales!I507/100))+((CommissionSales!O507*CommissionSales!J507)*(CommissionSales!I507/100))+((CommissionSales!P507*CommissionSales!J507)*(CommissionSales!I507/100))+((CommissionSales!Q507*CommissionSales!J507)*(CommissionSales!I507/100))</f>
      </c>
      <c r="W40" s="4">
        <f>(U40 - V40)</f>
      </c>
    </row>
    <row r="41">
      <c r="A41" s="0" t="s">
        <v>45</v>
      </c>
      <c r="B41" s="0" t="s">
        <v>786</v>
      </c>
      <c r="C41" s="0" t="s">
        <v>787</v>
      </c>
      <c r="D41" s="0">
        <f>CommissionSales!I508</f>
      </c>
      <c r="E41" s="0">
        <f>CommissionSales!J508</f>
      </c>
      <c r="F41" s="0">
        <f>CommissionSales!K508</f>
      </c>
      <c r="G41" s="0">
        <f>CommissionSales!L508</f>
      </c>
      <c r="H41" s="0">
        <f>CommissionSales!M508</f>
      </c>
      <c r="I41" s="0">
        <f>CommissionSales!N508</f>
      </c>
      <c r="J41" s="0">
        <f>CommissionSales!O508</f>
      </c>
      <c r="K41" s="0">
        <f>CommissionSales!P508</f>
      </c>
      <c r="L41" s="0">
        <f>CommissionSales!Q508</f>
      </c>
      <c r="M41" s="0">
        <f>F41+G41+H41+I41+J41+K41+L41</f>
      </c>
      <c r="N41" s="4">
        <f>(CommissionSales!K508*CommissionSales!J508)</f>
      </c>
      <c r="O41" s="4">
        <f>(CommissionSales!L508*CommissionSales!J508)</f>
      </c>
      <c r="P41" s="4">
        <f>(CommissionSales!M508*CommissionSales!J508)</f>
      </c>
      <c r="Q41" s="4">
        <f>(CommissionSales!N508*CommissionSales!J508)</f>
      </c>
      <c r="R41" s="4">
        <f>(CommissionSales!O508*CommissionSales!J508)</f>
      </c>
      <c r="S41" s="4">
        <f>(CommissionSales!P508*CommissionSales!J508)</f>
      </c>
      <c r="T41" s="4">
        <f>(CommissionSales!Q508*CommissionSales!J508)</f>
      </c>
      <c r="U41" s="4">
        <f>(CommissionSales!K508*CommissionSales!J508)+(CommissionSales!L508*CommissionSales!J508)+(CommissionSales!M508*CommissionSales!J508)+(CommissionSales!N508*CommissionSales!J508)+(CommissionSales!O508*CommissionSales!J508)+(CommissionSales!P508*CommissionSales!J508)+(CommissionSales!Q508*CommissionSales!J508)</f>
      </c>
      <c r="V41" s="4">
        <f>((CommissionSales!K508*CommissionSales!J508)*(CommissionSales!I508/100))+((CommissionSales!L508*CommissionSales!J508)*(CommissionSales!I508/100))+((CommissionSales!M508*CommissionSales!J508)*(CommissionSales!I508/100))+((CommissionSales!N508*CommissionSales!J508)*(CommissionSales!I508/100))+((CommissionSales!O508*CommissionSales!J508)*(CommissionSales!I508/100))+((CommissionSales!P508*CommissionSales!J508)*(CommissionSales!I508/100))+((CommissionSales!Q508*CommissionSales!J508)*(CommissionSales!I508/100))</f>
      </c>
      <c r="W41" s="4">
        <f>(U41 - V41)</f>
      </c>
    </row>
    <row r="42">
      <c r="A42" s="0" t="s">
        <v>45</v>
      </c>
      <c r="B42" s="0" t="s">
        <v>788</v>
      </c>
      <c r="C42" s="0" t="s">
        <v>789</v>
      </c>
      <c r="D42" s="0">
        <f>CommissionSales!I509</f>
      </c>
      <c r="E42" s="0">
        <f>CommissionSales!J509</f>
      </c>
      <c r="F42" s="0">
        <f>CommissionSales!K509</f>
      </c>
      <c r="G42" s="0">
        <f>CommissionSales!L509</f>
      </c>
      <c r="H42" s="0">
        <f>CommissionSales!M509</f>
      </c>
      <c r="I42" s="0">
        <f>CommissionSales!N509</f>
      </c>
      <c r="J42" s="0">
        <f>CommissionSales!O509</f>
      </c>
      <c r="K42" s="0">
        <f>CommissionSales!P509</f>
      </c>
      <c r="L42" s="0">
        <f>CommissionSales!Q509</f>
      </c>
      <c r="M42" s="0">
        <f>F42+G42+H42+I42+J42+K42+L42</f>
      </c>
      <c r="N42" s="4">
        <f>(CommissionSales!K509*CommissionSales!J509)</f>
      </c>
      <c r="O42" s="4">
        <f>(CommissionSales!L509*CommissionSales!J509)</f>
      </c>
      <c r="P42" s="4">
        <f>(CommissionSales!M509*CommissionSales!J509)</f>
      </c>
      <c r="Q42" s="4">
        <f>(CommissionSales!N509*CommissionSales!J509)</f>
      </c>
      <c r="R42" s="4">
        <f>(CommissionSales!O509*CommissionSales!J509)</f>
      </c>
      <c r="S42" s="4">
        <f>(CommissionSales!P509*CommissionSales!J509)</f>
      </c>
      <c r="T42" s="4">
        <f>(CommissionSales!Q509*CommissionSales!J509)</f>
      </c>
      <c r="U42" s="4">
        <f>(CommissionSales!K509*CommissionSales!J509)+(CommissionSales!L509*CommissionSales!J509)+(CommissionSales!M509*CommissionSales!J509)+(CommissionSales!N509*CommissionSales!J509)+(CommissionSales!O509*CommissionSales!J509)+(CommissionSales!P509*CommissionSales!J509)+(CommissionSales!Q509*CommissionSales!J509)</f>
      </c>
      <c r="V42" s="4">
        <f>((CommissionSales!K509*CommissionSales!J509)*(CommissionSales!I509/100))+((CommissionSales!L509*CommissionSales!J509)*(CommissionSales!I509/100))+((CommissionSales!M509*CommissionSales!J509)*(CommissionSales!I509/100))+((CommissionSales!N509*CommissionSales!J509)*(CommissionSales!I509/100))+((CommissionSales!O509*CommissionSales!J509)*(CommissionSales!I509/100))+((CommissionSales!P509*CommissionSales!J509)*(CommissionSales!I509/100))+((CommissionSales!Q509*CommissionSales!J509)*(CommissionSales!I509/100))</f>
      </c>
      <c r="W42" s="4">
        <f>(U42 - V42)</f>
      </c>
    </row>
    <row r="43">
      <c r="A43" s="0" t="s">
        <v>45</v>
      </c>
      <c r="B43" s="0" t="s">
        <v>824</v>
      </c>
      <c r="C43" s="0" t="s">
        <v>825</v>
      </c>
      <c r="D43" s="0">
        <f>CommissionSales!I510</f>
      </c>
      <c r="E43" s="0">
        <f>CommissionSales!J510</f>
      </c>
      <c r="F43" s="0">
        <f>CommissionSales!K510</f>
      </c>
      <c r="G43" s="0">
        <f>CommissionSales!L510</f>
      </c>
      <c r="H43" s="0">
        <f>CommissionSales!M510</f>
      </c>
      <c r="I43" s="0">
        <f>CommissionSales!N510</f>
      </c>
      <c r="J43" s="0">
        <f>CommissionSales!O510</f>
      </c>
      <c r="K43" s="0">
        <f>CommissionSales!P510</f>
      </c>
      <c r="L43" s="0">
        <f>CommissionSales!Q510</f>
      </c>
      <c r="M43" s="0">
        <f>F43+G43+H43+I43+J43+K43+L43</f>
      </c>
      <c r="N43" s="4">
        <f>(CommissionSales!K510*CommissionSales!J510)</f>
      </c>
      <c r="O43" s="4">
        <f>(CommissionSales!L510*CommissionSales!J510)</f>
      </c>
      <c r="P43" s="4">
        <f>(CommissionSales!M510*CommissionSales!J510)</f>
      </c>
      <c r="Q43" s="4">
        <f>(CommissionSales!N510*CommissionSales!J510)</f>
      </c>
      <c r="R43" s="4">
        <f>(CommissionSales!O510*CommissionSales!J510)</f>
      </c>
      <c r="S43" s="4">
        <f>(CommissionSales!P510*CommissionSales!J510)</f>
      </c>
      <c r="T43" s="4">
        <f>(CommissionSales!Q510*CommissionSales!J510)</f>
      </c>
      <c r="U43" s="4">
        <f>(CommissionSales!K510*CommissionSales!J510)+(CommissionSales!L510*CommissionSales!J510)+(CommissionSales!M510*CommissionSales!J510)+(CommissionSales!N510*CommissionSales!J510)+(CommissionSales!O510*CommissionSales!J510)+(CommissionSales!P510*CommissionSales!J510)+(CommissionSales!Q510*CommissionSales!J510)</f>
      </c>
      <c r="V43" s="4">
        <f>((CommissionSales!K510*CommissionSales!J510)*(CommissionSales!I510/100))+((CommissionSales!L510*CommissionSales!J510)*(CommissionSales!I510/100))+((CommissionSales!M510*CommissionSales!J510)*(CommissionSales!I510/100))+((CommissionSales!N510*CommissionSales!J510)*(CommissionSales!I510/100))+((CommissionSales!O510*CommissionSales!J510)*(CommissionSales!I510/100))+((CommissionSales!P510*CommissionSales!J510)*(CommissionSales!I510/100))+((CommissionSales!Q510*CommissionSales!J510)*(CommissionSales!I510/100))</f>
      </c>
      <c r="W43" s="4">
        <f>(U43 - V43)</f>
      </c>
    </row>
    <row r="44">
      <c r="A44" s="0" t="s">
        <v>45</v>
      </c>
      <c r="B44" s="0" t="s">
        <v>790</v>
      </c>
      <c r="C44" s="0" t="s">
        <v>791</v>
      </c>
      <c r="D44" s="0">
        <f>CommissionSales!I511</f>
      </c>
      <c r="E44" s="0">
        <f>CommissionSales!J511</f>
      </c>
      <c r="F44" s="0">
        <f>CommissionSales!K511</f>
      </c>
      <c r="G44" s="0">
        <f>CommissionSales!L511</f>
      </c>
      <c r="H44" s="0">
        <f>CommissionSales!M511</f>
      </c>
      <c r="I44" s="0">
        <f>CommissionSales!N511</f>
      </c>
      <c r="J44" s="0">
        <f>CommissionSales!O511</f>
      </c>
      <c r="K44" s="0">
        <f>CommissionSales!P511</f>
      </c>
      <c r="L44" s="0">
        <f>CommissionSales!Q511</f>
      </c>
      <c r="M44" s="0">
        <f>F44+G44+H44+I44+J44+K44+L44</f>
      </c>
      <c r="N44" s="4">
        <f>(CommissionSales!K511*CommissionSales!J511)</f>
      </c>
      <c r="O44" s="4">
        <f>(CommissionSales!L511*CommissionSales!J511)</f>
      </c>
      <c r="P44" s="4">
        <f>(CommissionSales!M511*CommissionSales!J511)</f>
      </c>
      <c r="Q44" s="4">
        <f>(CommissionSales!N511*CommissionSales!J511)</f>
      </c>
      <c r="R44" s="4">
        <f>(CommissionSales!O511*CommissionSales!J511)</f>
      </c>
      <c r="S44" s="4">
        <f>(CommissionSales!P511*CommissionSales!J511)</f>
      </c>
      <c r="T44" s="4">
        <f>(CommissionSales!Q511*CommissionSales!J511)</f>
      </c>
      <c r="U44" s="4">
        <f>(CommissionSales!K511*CommissionSales!J511)+(CommissionSales!L511*CommissionSales!J511)+(CommissionSales!M511*CommissionSales!J511)+(CommissionSales!N511*CommissionSales!J511)+(CommissionSales!O511*CommissionSales!J511)+(CommissionSales!P511*CommissionSales!J511)+(CommissionSales!Q511*CommissionSales!J511)</f>
      </c>
      <c r="V44" s="4">
        <f>((CommissionSales!K511*CommissionSales!J511)*(CommissionSales!I511/100))+((CommissionSales!L511*CommissionSales!J511)*(CommissionSales!I511/100))+((CommissionSales!M511*CommissionSales!J511)*(CommissionSales!I511/100))+((CommissionSales!N511*CommissionSales!J511)*(CommissionSales!I511/100))+((CommissionSales!O511*CommissionSales!J511)*(CommissionSales!I511/100))+((CommissionSales!P511*CommissionSales!J511)*(CommissionSales!I511/100))+((CommissionSales!Q511*CommissionSales!J511)*(CommissionSales!I511/100))</f>
      </c>
      <c r="W44" s="4">
        <f>(U44 - V44)</f>
      </c>
    </row>
    <row r="45">
      <c r="A45" s="0" t="s">
        <v>45</v>
      </c>
      <c r="B45" s="0" t="s">
        <v>826</v>
      </c>
      <c r="C45" s="0" t="s">
        <v>827</v>
      </c>
      <c r="D45" s="0">
        <f>CommissionSales!I512</f>
      </c>
      <c r="E45" s="0">
        <f>CommissionSales!J512</f>
      </c>
      <c r="F45" s="0">
        <f>CommissionSales!K512</f>
      </c>
      <c r="G45" s="0">
        <f>CommissionSales!L512</f>
      </c>
      <c r="H45" s="0">
        <f>CommissionSales!M512</f>
      </c>
      <c r="I45" s="0">
        <f>CommissionSales!N512</f>
      </c>
      <c r="J45" s="0">
        <f>CommissionSales!O512</f>
      </c>
      <c r="K45" s="0">
        <f>CommissionSales!P512</f>
      </c>
      <c r="L45" s="0">
        <f>CommissionSales!Q512</f>
      </c>
      <c r="M45" s="0">
        <f>F45+G45+H45+I45+J45+K45+L45</f>
      </c>
      <c r="N45" s="4">
        <f>(CommissionSales!K512*CommissionSales!J512)</f>
      </c>
      <c r="O45" s="4">
        <f>(CommissionSales!L512*CommissionSales!J512)</f>
      </c>
      <c r="P45" s="4">
        <f>(CommissionSales!M512*CommissionSales!J512)</f>
      </c>
      <c r="Q45" s="4">
        <f>(CommissionSales!N512*CommissionSales!J512)</f>
      </c>
      <c r="R45" s="4">
        <f>(CommissionSales!O512*CommissionSales!J512)</f>
      </c>
      <c r="S45" s="4">
        <f>(CommissionSales!P512*CommissionSales!J512)</f>
      </c>
      <c r="T45" s="4">
        <f>(CommissionSales!Q512*CommissionSales!J512)</f>
      </c>
      <c r="U45" s="4">
        <f>(CommissionSales!K512*CommissionSales!J512)+(CommissionSales!L512*CommissionSales!J512)+(CommissionSales!M512*CommissionSales!J512)+(CommissionSales!N512*CommissionSales!J512)+(CommissionSales!O512*CommissionSales!J512)+(CommissionSales!P512*CommissionSales!J512)+(CommissionSales!Q512*CommissionSales!J512)</f>
      </c>
      <c r="V45" s="4">
        <f>((CommissionSales!K512*CommissionSales!J512)*(CommissionSales!I512/100))+((CommissionSales!L512*CommissionSales!J512)*(CommissionSales!I512/100))+((CommissionSales!M512*CommissionSales!J512)*(CommissionSales!I512/100))+((CommissionSales!N512*CommissionSales!J512)*(CommissionSales!I512/100))+((CommissionSales!O512*CommissionSales!J512)*(CommissionSales!I512/100))+((CommissionSales!P512*CommissionSales!J512)*(CommissionSales!I512/100))+((CommissionSales!Q512*CommissionSales!J512)*(CommissionSales!I512/100))</f>
      </c>
      <c r="W45" s="4">
        <f>(U45 - V45)</f>
      </c>
    </row>
    <row r="46">
      <c r="A46" s="0" t="s">
        <v>45</v>
      </c>
      <c r="B46" s="0" t="s">
        <v>792</v>
      </c>
      <c r="C46" s="0" t="s">
        <v>793</v>
      </c>
      <c r="D46" s="0">
        <f>CommissionSales!I513</f>
      </c>
      <c r="E46" s="0">
        <f>CommissionSales!J513</f>
      </c>
      <c r="F46" s="0">
        <f>CommissionSales!K513</f>
      </c>
      <c r="G46" s="0">
        <f>CommissionSales!L513</f>
      </c>
      <c r="H46" s="0">
        <f>CommissionSales!M513</f>
      </c>
      <c r="I46" s="0">
        <f>CommissionSales!N513</f>
      </c>
      <c r="J46" s="0">
        <f>CommissionSales!O513</f>
      </c>
      <c r="K46" s="0">
        <f>CommissionSales!P513</f>
      </c>
      <c r="L46" s="0">
        <f>CommissionSales!Q513</f>
      </c>
      <c r="M46" s="0">
        <f>F46+G46+H46+I46+J46+K46+L46</f>
      </c>
      <c r="N46" s="4">
        <f>(CommissionSales!K513*CommissionSales!J513)</f>
      </c>
      <c r="O46" s="4">
        <f>(CommissionSales!L513*CommissionSales!J513)</f>
      </c>
      <c r="P46" s="4">
        <f>(CommissionSales!M513*CommissionSales!J513)</f>
      </c>
      <c r="Q46" s="4">
        <f>(CommissionSales!N513*CommissionSales!J513)</f>
      </c>
      <c r="R46" s="4">
        <f>(CommissionSales!O513*CommissionSales!J513)</f>
      </c>
      <c r="S46" s="4">
        <f>(CommissionSales!P513*CommissionSales!J513)</f>
      </c>
      <c r="T46" s="4">
        <f>(CommissionSales!Q513*CommissionSales!J513)</f>
      </c>
      <c r="U46" s="4">
        <f>(CommissionSales!K513*CommissionSales!J513)+(CommissionSales!L513*CommissionSales!J513)+(CommissionSales!M513*CommissionSales!J513)+(CommissionSales!N513*CommissionSales!J513)+(CommissionSales!O513*CommissionSales!J513)+(CommissionSales!P513*CommissionSales!J513)+(CommissionSales!Q513*CommissionSales!J513)</f>
      </c>
      <c r="V46" s="4">
        <f>((CommissionSales!K513*CommissionSales!J513)*(CommissionSales!I513/100))+((CommissionSales!L513*CommissionSales!J513)*(CommissionSales!I513/100))+((CommissionSales!M513*CommissionSales!J513)*(CommissionSales!I513/100))+((CommissionSales!N513*CommissionSales!J513)*(CommissionSales!I513/100))+((CommissionSales!O513*CommissionSales!J513)*(CommissionSales!I513/100))+((CommissionSales!P513*CommissionSales!J513)*(CommissionSales!I513/100))+((CommissionSales!Q513*CommissionSales!J513)*(CommissionSales!I513/100))</f>
      </c>
      <c r="W46" s="4">
        <f>(U46 - V46)</f>
      </c>
    </row>
    <row r="47">
      <c r="A47" s="0" t="s">
        <v>45</v>
      </c>
      <c r="B47" s="0" t="s">
        <v>828</v>
      </c>
      <c r="C47" s="0" t="s">
        <v>829</v>
      </c>
      <c r="D47" s="0">
        <f>CommissionSales!I514</f>
      </c>
      <c r="E47" s="0">
        <f>CommissionSales!J514</f>
      </c>
      <c r="F47" s="0">
        <f>CommissionSales!K514</f>
      </c>
      <c r="G47" s="0">
        <f>CommissionSales!L514</f>
      </c>
      <c r="H47" s="0">
        <f>CommissionSales!M514</f>
      </c>
      <c r="I47" s="0">
        <f>CommissionSales!N514</f>
      </c>
      <c r="J47" s="0">
        <f>CommissionSales!O514</f>
      </c>
      <c r="K47" s="0">
        <f>CommissionSales!P514</f>
      </c>
      <c r="L47" s="0">
        <f>CommissionSales!Q514</f>
      </c>
      <c r="M47" s="0">
        <f>F47+G47+H47+I47+J47+K47+L47</f>
      </c>
      <c r="N47" s="4">
        <f>(CommissionSales!K514*CommissionSales!J514)</f>
      </c>
      <c r="O47" s="4">
        <f>(CommissionSales!L514*CommissionSales!J514)</f>
      </c>
      <c r="P47" s="4">
        <f>(CommissionSales!M514*CommissionSales!J514)</f>
      </c>
      <c r="Q47" s="4">
        <f>(CommissionSales!N514*CommissionSales!J514)</f>
      </c>
      <c r="R47" s="4">
        <f>(CommissionSales!O514*CommissionSales!J514)</f>
      </c>
      <c r="S47" s="4">
        <f>(CommissionSales!P514*CommissionSales!J514)</f>
      </c>
      <c r="T47" s="4">
        <f>(CommissionSales!Q514*CommissionSales!J514)</f>
      </c>
      <c r="U47" s="4">
        <f>(CommissionSales!K514*CommissionSales!J514)+(CommissionSales!L514*CommissionSales!J514)+(CommissionSales!M514*CommissionSales!J514)+(CommissionSales!N514*CommissionSales!J514)+(CommissionSales!O514*CommissionSales!J514)+(CommissionSales!P514*CommissionSales!J514)+(CommissionSales!Q514*CommissionSales!J514)</f>
      </c>
      <c r="V47" s="4">
        <f>((CommissionSales!K514*CommissionSales!J514)*(CommissionSales!I514/100))+((CommissionSales!L514*CommissionSales!J514)*(CommissionSales!I514/100))+((CommissionSales!M514*CommissionSales!J514)*(CommissionSales!I514/100))+((CommissionSales!N514*CommissionSales!J514)*(CommissionSales!I514/100))+((CommissionSales!O514*CommissionSales!J514)*(CommissionSales!I514/100))+((CommissionSales!P514*CommissionSales!J514)*(CommissionSales!I514/100))+((CommissionSales!Q514*CommissionSales!J514)*(CommissionSales!I514/100))</f>
      </c>
      <c r="W47" s="4">
        <f>(U47 - V47)</f>
      </c>
    </row>
    <row r="48">
      <c r="A48" s="0" t="s">
        <v>45</v>
      </c>
      <c r="B48" s="0" t="s">
        <v>794</v>
      </c>
      <c r="C48" s="0" t="s">
        <v>795</v>
      </c>
      <c r="D48" s="0">
        <f>CommissionSales!I515</f>
      </c>
      <c r="E48" s="0">
        <f>CommissionSales!J515</f>
      </c>
      <c r="F48" s="0">
        <f>CommissionSales!K515</f>
      </c>
      <c r="G48" s="0">
        <f>CommissionSales!L515</f>
      </c>
      <c r="H48" s="0">
        <f>CommissionSales!M515</f>
      </c>
      <c r="I48" s="0">
        <f>CommissionSales!N515</f>
      </c>
      <c r="J48" s="0">
        <f>CommissionSales!O515</f>
      </c>
      <c r="K48" s="0">
        <f>CommissionSales!P515</f>
      </c>
      <c r="L48" s="0">
        <f>CommissionSales!Q515</f>
      </c>
      <c r="M48" s="0">
        <f>F48+G48+H48+I48+J48+K48+L48</f>
      </c>
      <c r="N48" s="4">
        <f>(CommissionSales!K515*CommissionSales!J515)</f>
      </c>
      <c r="O48" s="4">
        <f>(CommissionSales!L515*CommissionSales!J515)</f>
      </c>
      <c r="P48" s="4">
        <f>(CommissionSales!M515*CommissionSales!J515)</f>
      </c>
      <c r="Q48" s="4">
        <f>(CommissionSales!N515*CommissionSales!J515)</f>
      </c>
      <c r="R48" s="4">
        <f>(CommissionSales!O515*CommissionSales!J515)</f>
      </c>
      <c r="S48" s="4">
        <f>(CommissionSales!P515*CommissionSales!J515)</f>
      </c>
      <c r="T48" s="4">
        <f>(CommissionSales!Q515*CommissionSales!J515)</f>
      </c>
      <c r="U48" s="4">
        <f>(CommissionSales!K515*CommissionSales!J515)+(CommissionSales!L515*CommissionSales!J515)+(CommissionSales!M515*CommissionSales!J515)+(CommissionSales!N515*CommissionSales!J515)+(CommissionSales!O515*CommissionSales!J515)+(CommissionSales!P515*CommissionSales!J515)+(CommissionSales!Q515*CommissionSales!J515)</f>
      </c>
      <c r="V48" s="4">
        <f>((CommissionSales!K515*CommissionSales!J515)*(CommissionSales!I515/100))+((CommissionSales!L515*CommissionSales!J515)*(CommissionSales!I515/100))+((CommissionSales!M515*CommissionSales!J515)*(CommissionSales!I515/100))+((CommissionSales!N515*CommissionSales!J515)*(CommissionSales!I515/100))+((CommissionSales!O515*CommissionSales!J515)*(CommissionSales!I515/100))+((CommissionSales!P515*CommissionSales!J515)*(CommissionSales!I515/100))+((CommissionSales!Q515*CommissionSales!J515)*(CommissionSales!I515/100))</f>
      </c>
      <c r="W48" s="4">
        <f>(U48 - V48)</f>
      </c>
    </row>
    <row r="49">
      <c r="A49" s="0" t="s">
        <v>45</v>
      </c>
      <c r="B49" s="0" t="s">
        <v>796</v>
      </c>
      <c r="C49" s="0" t="s">
        <v>797</v>
      </c>
      <c r="D49" s="0">
        <f>CommissionSales!I516</f>
      </c>
      <c r="E49" s="0">
        <f>CommissionSales!J516</f>
      </c>
      <c r="F49" s="0">
        <f>CommissionSales!K516</f>
      </c>
      <c r="G49" s="0">
        <f>CommissionSales!L516</f>
      </c>
      <c r="H49" s="0">
        <f>CommissionSales!M516</f>
      </c>
      <c r="I49" s="0">
        <f>CommissionSales!N516</f>
      </c>
      <c r="J49" s="0">
        <f>CommissionSales!O516</f>
      </c>
      <c r="K49" s="0">
        <f>CommissionSales!P516</f>
      </c>
      <c r="L49" s="0">
        <f>CommissionSales!Q516</f>
      </c>
      <c r="M49" s="0">
        <f>F49+G49+H49+I49+J49+K49+L49</f>
      </c>
      <c r="N49" s="4">
        <f>(CommissionSales!K516*CommissionSales!J516)</f>
      </c>
      <c r="O49" s="4">
        <f>(CommissionSales!L516*CommissionSales!J516)</f>
      </c>
      <c r="P49" s="4">
        <f>(CommissionSales!M516*CommissionSales!J516)</f>
      </c>
      <c r="Q49" s="4">
        <f>(CommissionSales!N516*CommissionSales!J516)</f>
      </c>
      <c r="R49" s="4">
        <f>(CommissionSales!O516*CommissionSales!J516)</f>
      </c>
      <c r="S49" s="4">
        <f>(CommissionSales!P516*CommissionSales!J516)</f>
      </c>
      <c r="T49" s="4">
        <f>(CommissionSales!Q516*CommissionSales!J516)</f>
      </c>
      <c r="U49" s="4">
        <f>(CommissionSales!K516*CommissionSales!J516)+(CommissionSales!L516*CommissionSales!J516)+(CommissionSales!M516*CommissionSales!J516)+(CommissionSales!N516*CommissionSales!J516)+(CommissionSales!O516*CommissionSales!J516)+(CommissionSales!P516*CommissionSales!J516)+(CommissionSales!Q516*CommissionSales!J516)</f>
      </c>
      <c r="V49" s="4">
        <f>((CommissionSales!K516*CommissionSales!J516)*(CommissionSales!I516/100))+((CommissionSales!L516*CommissionSales!J516)*(CommissionSales!I516/100))+((CommissionSales!M516*CommissionSales!J516)*(CommissionSales!I516/100))+((CommissionSales!N516*CommissionSales!J516)*(CommissionSales!I516/100))+((CommissionSales!O516*CommissionSales!J516)*(CommissionSales!I516/100))+((CommissionSales!P516*CommissionSales!J516)*(CommissionSales!I516/100))+((CommissionSales!Q516*CommissionSales!J516)*(CommissionSales!I516/100))</f>
      </c>
      <c r="W49" s="4">
        <f>(U49 - V49)</f>
      </c>
    </row>
    <row r="50">
      <c r="A50" s="0" t="s">
        <v>45</v>
      </c>
      <c r="B50" s="0" t="s">
        <v>830</v>
      </c>
      <c r="C50" s="0" t="s">
        <v>831</v>
      </c>
      <c r="D50" s="0">
        <f>CommissionSales!I517</f>
      </c>
      <c r="E50" s="0">
        <f>CommissionSales!J517</f>
      </c>
      <c r="F50" s="0">
        <f>CommissionSales!K517</f>
      </c>
      <c r="G50" s="0">
        <f>CommissionSales!L517</f>
      </c>
      <c r="H50" s="0">
        <f>CommissionSales!M517</f>
      </c>
      <c r="I50" s="0">
        <f>CommissionSales!N517</f>
      </c>
      <c r="J50" s="0">
        <f>CommissionSales!O517</f>
      </c>
      <c r="K50" s="0">
        <f>CommissionSales!P517</f>
      </c>
      <c r="L50" s="0">
        <f>CommissionSales!Q517</f>
      </c>
      <c r="M50" s="0">
        <f>F50+G50+H50+I50+J50+K50+L50</f>
      </c>
      <c r="N50" s="4">
        <f>(CommissionSales!K517*CommissionSales!J517)</f>
      </c>
      <c r="O50" s="4">
        <f>(CommissionSales!L517*CommissionSales!J517)</f>
      </c>
      <c r="P50" s="4">
        <f>(CommissionSales!M517*CommissionSales!J517)</f>
      </c>
      <c r="Q50" s="4">
        <f>(CommissionSales!N517*CommissionSales!J517)</f>
      </c>
      <c r="R50" s="4">
        <f>(CommissionSales!O517*CommissionSales!J517)</f>
      </c>
      <c r="S50" s="4">
        <f>(CommissionSales!P517*CommissionSales!J517)</f>
      </c>
      <c r="T50" s="4">
        <f>(CommissionSales!Q517*CommissionSales!J517)</f>
      </c>
      <c r="U50" s="4">
        <f>(CommissionSales!K517*CommissionSales!J517)+(CommissionSales!L517*CommissionSales!J517)+(CommissionSales!M517*CommissionSales!J517)+(CommissionSales!N517*CommissionSales!J517)+(CommissionSales!O517*CommissionSales!J517)+(CommissionSales!P517*CommissionSales!J517)+(CommissionSales!Q517*CommissionSales!J517)</f>
      </c>
      <c r="V50" s="4">
        <f>((CommissionSales!K517*CommissionSales!J517)*(CommissionSales!I517/100))+((CommissionSales!L517*CommissionSales!J517)*(CommissionSales!I517/100))+((CommissionSales!M517*CommissionSales!J517)*(CommissionSales!I517/100))+((CommissionSales!N517*CommissionSales!J517)*(CommissionSales!I517/100))+((CommissionSales!O517*CommissionSales!J517)*(CommissionSales!I517/100))+((CommissionSales!P517*CommissionSales!J517)*(CommissionSales!I517/100))+((CommissionSales!Q517*CommissionSales!J517)*(CommissionSales!I517/100))</f>
      </c>
      <c r="W50" s="4">
        <f>(U50 - V50)</f>
      </c>
    </row>
    <row r="51">
      <c r="A51" s="0" t="s">
        <v>45</v>
      </c>
      <c r="B51" s="0" t="s">
        <v>832</v>
      </c>
      <c r="C51" s="0" t="s">
        <v>833</v>
      </c>
      <c r="D51" s="0">
        <f>CommissionSales!I518</f>
      </c>
      <c r="E51" s="0">
        <f>CommissionSales!J518</f>
      </c>
      <c r="F51" s="0">
        <f>CommissionSales!K518</f>
      </c>
      <c r="G51" s="0">
        <f>CommissionSales!L518</f>
      </c>
      <c r="H51" s="0">
        <f>CommissionSales!M518</f>
      </c>
      <c r="I51" s="0">
        <f>CommissionSales!N518</f>
      </c>
      <c r="J51" s="0">
        <f>CommissionSales!O518</f>
      </c>
      <c r="K51" s="0">
        <f>CommissionSales!P518</f>
      </c>
      <c r="L51" s="0">
        <f>CommissionSales!Q518</f>
      </c>
      <c r="M51" s="0">
        <f>F51+G51+H51+I51+J51+K51+L51</f>
      </c>
      <c r="N51" s="4">
        <f>(CommissionSales!K518*CommissionSales!J518)</f>
      </c>
      <c r="O51" s="4">
        <f>(CommissionSales!L518*CommissionSales!J518)</f>
      </c>
      <c r="P51" s="4">
        <f>(CommissionSales!M518*CommissionSales!J518)</f>
      </c>
      <c r="Q51" s="4">
        <f>(CommissionSales!N518*CommissionSales!J518)</f>
      </c>
      <c r="R51" s="4">
        <f>(CommissionSales!O518*CommissionSales!J518)</f>
      </c>
      <c r="S51" s="4">
        <f>(CommissionSales!P518*CommissionSales!J518)</f>
      </c>
      <c r="T51" s="4">
        <f>(CommissionSales!Q518*CommissionSales!J518)</f>
      </c>
      <c r="U51" s="4">
        <f>(CommissionSales!K518*CommissionSales!J518)+(CommissionSales!L518*CommissionSales!J518)+(CommissionSales!M518*CommissionSales!J518)+(CommissionSales!N518*CommissionSales!J518)+(CommissionSales!O518*CommissionSales!J518)+(CommissionSales!P518*CommissionSales!J518)+(CommissionSales!Q518*CommissionSales!J518)</f>
      </c>
      <c r="V51" s="4">
        <f>((CommissionSales!K518*CommissionSales!J518)*(CommissionSales!I518/100))+((CommissionSales!L518*CommissionSales!J518)*(CommissionSales!I518/100))+((CommissionSales!M518*CommissionSales!J518)*(CommissionSales!I518/100))+((CommissionSales!N518*CommissionSales!J518)*(CommissionSales!I518/100))+((CommissionSales!O518*CommissionSales!J518)*(CommissionSales!I518/100))+((CommissionSales!P518*CommissionSales!J518)*(CommissionSales!I518/100))+((CommissionSales!Q518*CommissionSales!J518)*(CommissionSales!I518/100))</f>
      </c>
      <c r="W51" s="4">
        <f>(U51 - V51)</f>
      </c>
    </row>
    <row r="52">
      <c r="A52" s="0" t="s">
        <v>45</v>
      </c>
      <c r="B52" s="0" t="s">
        <v>800</v>
      </c>
      <c r="C52" s="0" t="s">
        <v>801</v>
      </c>
      <c r="D52" s="0">
        <f>CommissionSales!I519</f>
      </c>
      <c r="E52" s="0">
        <f>CommissionSales!J519</f>
      </c>
      <c r="F52" s="0">
        <f>CommissionSales!K519</f>
      </c>
      <c r="G52" s="0">
        <f>CommissionSales!L519</f>
      </c>
      <c r="H52" s="0">
        <f>CommissionSales!M519</f>
      </c>
      <c r="I52" s="0">
        <f>CommissionSales!N519</f>
      </c>
      <c r="J52" s="0">
        <f>CommissionSales!O519</f>
      </c>
      <c r="K52" s="0">
        <f>CommissionSales!P519</f>
      </c>
      <c r="L52" s="0">
        <f>CommissionSales!Q519</f>
      </c>
      <c r="M52" s="0">
        <f>F52+G52+H52+I52+J52+K52+L52</f>
      </c>
      <c r="N52" s="4">
        <f>(CommissionSales!K519*CommissionSales!J519)</f>
      </c>
      <c r="O52" s="4">
        <f>(CommissionSales!L519*CommissionSales!J519)</f>
      </c>
      <c r="P52" s="4">
        <f>(CommissionSales!M519*CommissionSales!J519)</f>
      </c>
      <c r="Q52" s="4">
        <f>(CommissionSales!N519*CommissionSales!J519)</f>
      </c>
      <c r="R52" s="4">
        <f>(CommissionSales!O519*CommissionSales!J519)</f>
      </c>
      <c r="S52" s="4">
        <f>(CommissionSales!P519*CommissionSales!J519)</f>
      </c>
      <c r="T52" s="4">
        <f>(CommissionSales!Q519*CommissionSales!J519)</f>
      </c>
      <c r="U52" s="4">
        <f>(CommissionSales!K519*CommissionSales!J519)+(CommissionSales!L519*CommissionSales!J519)+(CommissionSales!M519*CommissionSales!J519)+(CommissionSales!N519*CommissionSales!J519)+(CommissionSales!O519*CommissionSales!J519)+(CommissionSales!P519*CommissionSales!J519)+(CommissionSales!Q519*CommissionSales!J519)</f>
      </c>
      <c r="V52" s="4">
        <f>((CommissionSales!K519*CommissionSales!J519)*(CommissionSales!I519/100))+((CommissionSales!L519*CommissionSales!J519)*(CommissionSales!I519/100))+((CommissionSales!M519*CommissionSales!J519)*(CommissionSales!I519/100))+((CommissionSales!N519*CommissionSales!J519)*(CommissionSales!I519/100))+((CommissionSales!O519*CommissionSales!J519)*(CommissionSales!I519/100))+((CommissionSales!P519*CommissionSales!J519)*(CommissionSales!I519/100))+((CommissionSales!Q519*CommissionSales!J519)*(CommissionSales!I519/100))</f>
      </c>
      <c r="W52" s="4">
        <f>(U52 - V52)</f>
      </c>
    </row>
    <row r="53">
      <c r="A53" s="0" t="s">
        <v>45</v>
      </c>
      <c r="B53" s="0" t="s">
        <v>802</v>
      </c>
      <c r="C53" s="0" t="s">
        <v>803</v>
      </c>
      <c r="D53" s="0">
        <f>CommissionSales!I520</f>
      </c>
      <c r="E53" s="0">
        <f>CommissionSales!J520</f>
      </c>
      <c r="F53" s="0">
        <f>CommissionSales!K520</f>
      </c>
      <c r="G53" s="0">
        <f>CommissionSales!L520</f>
      </c>
      <c r="H53" s="0">
        <f>CommissionSales!M520</f>
      </c>
      <c r="I53" s="0">
        <f>CommissionSales!N520</f>
      </c>
      <c r="J53" s="0">
        <f>CommissionSales!O520</f>
      </c>
      <c r="K53" s="0">
        <f>CommissionSales!P520</f>
      </c>
      <c r="L53" s="0">
        <f>CommissionSales!Q520</f>
      </c>
      <c r="M53" s="0">
        <f>F53+G53+H53+I53+J53+K53+L53</f>
      </c>
      <c r="N53" s="4">
        <f>(CommissionSales!K520*CommissionSales!J520)</f>
      </c>
      <c r="O53" s="4">
        <f>(CommissionSales!L520*CommissionSales!J520)</f>
      </c>
      <c r="P53" s="4">
        <f>(CommissionSales!M520*CommissionSales!J520)</f>
      </c>
      <c r="Q53" s="4">
        <f>(CommissionSales!N520*CommissionSales!J520)</f>
      </c>
      <c r="R53" s="4">
        <f>(CommissionSales!O520*CommissionSales!J520)</f>
      </c>
      <c r="S53" s="4">
        <f>(CommissionSales!P520*CommissionSales!J520)</f>
      </c>
      <c r="T53" s="4">
        <f>(CommissionSales!Q520*CommissionSales!J520)</f>
      </c>
      <c r="U53" s="4">
        <f>(CommissionSales!K520*CommissionSales!J520)+(CommissionSales!L520*CommissionSales!J520)+(CommissionSales!M520*CommissionSales!J520)+(CommissionSales!N520*CommissionSales!J520)+(CommissionSales!O520*CommissionSales!J520)+(CommissionSales!P520*CommissionSales!J520)+(CommissionSales!Q520*CommissionSales!J520)</f>
      </c>
      <c r="V53" s="4">
        <f>((CommissionSales!K520*CommissionSales!J520)*(CommissionSales!I520/100))+((CommissionSales!L520*CommissionSales!J520)*(CommissionSales!I520/100))+((CommissionSales!M520*CommissionSales!J520)*(CommissionSales!I520/100))+((CommissionSales!N520*CommissionSales!J520)*(CommissionSales!I520/100))+((CommissionSales!O520*CommissionSales!J520)*(CommissionSales!I520/100))+((CommissionSales!P520*CommissionSales!J520)*(CommissionSales!I520/100))+((CommissionSales!Q520*CommissionSales!J520)*(CommissionSales!I520/100))</f>
      </c>
      <c r="W53" s="4">
        <f>(U53 - V53)</f>
      </c>
    </row>
    <row r="54">
      <c r="A54" s="0" t="s">
        <v>45</v>
      </c>
      <c r="B54" s="0" t="s">
        <v>834</v>
      </c>
      <c r="C54" s="0" t="s">
        <v>835</v>
      </c>
      <c r="D54" s="0">
        <f>CommissionSales!I521</f>
      </c>
      <c r="E54" s="0">
        <f>CommissionSales!J521</f>
      </c>
      <c r="F54" s="0">
        <f>CommissionSales!K521</f>
      </c>
      <c r="G54" s="0">
        <f>CommissionSales!L521</f>
      </c>
      <c r="H54" s="0">
        <f>CommissionSales!M521</f>
      </c>
      <c r="I54" s="0">
        <f>CommissionSales!N521</f>
      </c>
      <c r="J54" s="0">
        <f>CommissionSales!O521</f>
      </c>
      <c r="K54" s="0">
        <f>CommissionSales!P521</f>
      </c>
      <c r="L54" s="0">
        <f>CommissionSales!Q521</f>
      </c>
      <c r="M54" s="0">
        <f>F54+G54+H54+I54+J54+K54+L54</f>
      </c>
      <c r="N54" s="4">
        <f>(CommissionSales!K521*CommissionSales!J521)</f>
      </c>
      <c r="O54" s="4">
        <f>(CommissionSales!L521*CommissionSales!J521)</f>
      </c>
      <c r="P54" s="4">
        <f>(CommissionSales!M521*CommissionSales!J521)</f>
      </c>
      <c r="Q54" s="4">
        <f>(CommissionSales!N521*CommissionSales!J521)</f>
      </c>
      <c r="R54" s="4">
        <f>(CommissionSales!O521*CommissionSales!J521)</f>
      </c>
      <c r="S54" s="4">
        <f>(CommissionSales!P521*CommissionSales!J521)</f>
      </c>
      <c r="T54" s="4">
        <f>(CommissionSales!Q521*CommissionSales!J521)</f>
      </c>
      <c r="U54" s="4">
        <f>(CommissionSales!K521*CommissionSales!J521)+(CommissionSales!L521*CommissionSales!J521)+(CommissionSales!M521*CommissionSales!J521)+(CommissionSales!N521*CommissionSales!J521)+(CommissionSales!O521*CommissionSales!J521)+(CommissionSales!P521*CommissionSales!J521)+(CommissionSales!Q521*CommissionSales!J521)</f>
      </c>
      <c r="V54" s="4">
        <f>((CommissionSales!K521*CommissionSales!J521)*(CommissionSales!I521/100))+((CommissionSales!L521*CommissionSales!J521)*(CommissionSales!I521/100))+((CommissionSales!M521*CommissionSales!J521)*(CommissionSales!I521/100))+((CommissionSales!N521*CommissionSales!J521)*(CommissionSales!I521/100))+((CommissionSales!O521*CommissionSales!J521)*(CommissionSales!I521/100))+((CommissionSales!P521*CommissionSales!J521)*(CommissionSales!I521/100))+((CommissionSales!Q521*CommissionSales!J521)*(CommissionSales!I521/100))</f>
      </c>
      <c r="W54" s="4">
        <f>(U54 - V54)</f>
      </c>
    </row>
    <row r="55">
      <c r="A55" s="0" t="s">
        <v>45</v>
      </c>
      <c r="B55" s="0" t="s">
        <v>804</v>
      </c>
      <c r="C55" s="0" t="s">
        <v>805</v>
      </c>
      <c r="D55" s="0">
        <f>CommissionSales!I522</f>
      </c>
      <c r="E55" s="0">
        <f>CommissionSales!J522</f>
      </c>
      <c r="F55" s="0">
        <f>CommissionSales!K522</f>
      </c>
      <c r="G55" s="0">
        <f>CommissionSales!L522</f>
      </c>
      <c r="H55" s="0">
        <f>CommissionSales!M522</f>
      </c>
      <c r="I55" s="0">
        <f>CommissionSales!N522</f>
      </c>
      <c r="J55" s="0">
        <f>CommissionSales!O522</f>
      </c>
      <c r="K55" s="0">
        <f>CommissionSales!P522</f>
      </c>
      <c r="L55" s="0">
        <f>CommissionSales!Q522</f>
      </c>
      <c r="M55" s="0">
        <f>F55+G55+H55+I55+J55+K55+L55</f>
      </c>
      <c r="N55" s="4">
        <f>(CommissionSales!K522*CommissionSales!J522)</f>
      </c>
      <c r="O55" s="4">
        <f>(CommissionSales!L522*CommissionSales!J522)</f>
      </c>
      <c r="P55" s="4">
        <f>(CommissionSales!M522*CommissionSales!J522)</f>
      </c>
      <c r="Q55" s="4">
        <f>(CommissionSales!N522*CommissionSales!J522)</f>
      </c>
      <c r="R55" s="4">
        <f>(CommissionSales!O522*CommissionSales!J522)</f>
      </c>
      <c r="S55" s="4">
        <f>(CommissionSales!P522*CommissionSales!J522)</f>
      </c>
      <c r="T55" s="4">
        <f>(CommissionSales!Q522*CommissionSales!J522)</f>
      </c>
      <c r="U55" s="4">
        <f>(CommissionSales!K522*CommissionSales!J522)+(CommissionSales!L522*CommissionSales!J522)+(CommissionSales!M522*CommissionSales!J522)+(CommissionSales!N522*CommissionSales!J522)+(CommissionSales!O522*CommissionSales!J522)+(CommissionSales!P522*CommissionSales!J522)+(CommissionSales!Q522*CommissionSales!J522)</f>
      </c>
      <c r="V55" s="4">
        <f>((CommissionSales!K522*CommissionSales!J522)*(CommissionSales!I522/100))+((CommissionSales!L522*CommissionSales!J522)*(CommissionSales!I522/100))+((CommissionSales!M522*CommissionSales!J522)*(CommissionSales!I522/100))+((CommissionSales!N522*CommissionSales!J522)*(CommissionSales!I522/100))+((CommissionSales!O522*CommissionSales!J522)*(CommissionSales!I522/100))+((CommissionSales!P522*CommissionSales!J522)*(CommissionSales!I522/100))+((CommissionSales!Q522*CommissionSales!J522)*(CommissionSales!I522/100))</f>
      </c>
      <c r="W55" s="4">
        <f>(U55 - V55)</f>
      </c>
    </row>
    <row r="56">
      <c r="A56" s="0" t="s">
        <v>45</v>
      </c>
      <c r="B56" s="0" t="s">
        <v>836</v>
      </c>
      <c r="C56" s="0" t="s">
        <v>837</v>
      </c>
      <c r="D56" s="0">
        <f>CommissionSales!I523</f>
      </c>
      <c r="E56" s="0">
        <f>CommissionSales!J523</f>
      </c>
      <c r="F56" s="0">
        <f>CommissionSales!K523</f>
      </c>
      <c r="G56" s="0">
        <f>CommissionSales!L523</f>
      </c>
      <c r="H56" s="0">
        <f>CommissionSales!M523</f>
      </c>
      <c r="I56" s="0">
        <f>CommissionSales!N523</f>
      </c>
      <c r="J56" s="0">
        <f>CommissionSales!O523</f>
      </c>
      <c r="K56" s="0">
        <f>CommissionSales!P523</f>
      </c>
      <c r="L56" s="0">
        <f>CommissionSales!Q523</f>
      </c>
      <c r="M56" s="0">
        <f>F56+G56+H56+I56+J56+K56+L56</f>
      </c>
      <c r="N56" s="4">
        <f>(CommissionSales!K523*CommissionSales!J523)</f>
      </c>
      <c r="O56" s="4">
        <f>(CommissionSales!L523*CommissionSales!J523)</f>
      </c>
      <c r="P56" s="4">
        <f>(CommissionSales!M523*CommissionSales!J523)</f>
      </c>
      <c r="Q56" s="4">
        <f>(CommissionSales!N523*CommissionSales!J523)</f>
      </c>
      <c r="R56" s="4">
        <f>(CommissionSales!O523*CommissionSales!J523)</f>
      </c>
      <c r="S56" s="4">
        <f>(CommissionSales!P523*CommissionSales!J523)</f>
      </c>
      <c r="T56" s="4">
        <f>(CommissionSales!Q523*CommissionSales!J523)</f>
      </c>
      <c r="U56" s="4">
        <f>(CommissionSales!K523*CommissionSales!J523)+(CommissionSales!L523*CommissionSales!J523)+(CommissionSales!M523*CommissionSales!J523)+(CommissionSales!N523*CommissionSales!J523)+(CommissionSales!O523*CommissionSales!J523)+(CommissionSales!P523*CommissionSales!J523)+(CommissionSales!Q523*CommissionSales!J523)</f>
      </c>
      <c r="V56" s="4">
        <f>((CommissionSales!K523*CommissionSales!J523)*(CommissionSales!I523/100))+((CommissionSales!L523*CommissionSales!J523)*(CommissionSales!I523/100))+((CommissionSales!M523*CommissionSales!J523)*(CommissionSales!I523/100))+((CommissionSales!N523*CommissionSales!J523)*(CommissionSales!I523/100))+((CommissionSales!O523*CommissionSales!J523)*(CommissionSales!I523/100))+((CommissionSales!P523*CommissionSales!J523)*(CommissionSales!I523/100))+((CommissionSales!Q523*CommissionSales!J523)*(CommissionSales!I523/100))</f>
      </c>
      <c r="W56" s="4">
        <f>(U56 - V56)</f>
      </c>
    </row>
    <row r="57">
      <c r="A57" s="0" t="s">
        <v>45</v>
      </c>
      <c r="B57" s="0" t="s">
        <v>838</v>
      </c>
      <c r="C57" s="0" t="s">
        <v>839</v>
      </c>
      <c r="D57" s="0">
        <f>CommissionSales!I524</f>
      </c>
      <c r="E57" s="0">
        <f>CommissionSales!J524</f>
      </c>
      <c r="F57" s="0">
        <f>CommissionSales!K524</f>
      </c>
      <c r="G57" s="0">
        <f>CommissionSales!L524</f>
      </c>
      <c r="H57" s="0">
        <f>CommissionSales!M524</f>
      </c>
      <c r="I57" s="0">
        <f>CommissionSales!N524</f>
      </c>
      <c r="J57" s="0">
        <f>CommissionSales!O524</f>
      </c>
      <c r="K57" s="0">
        <f>CommissionSales!P524</f>
      </c>
      <c r="L57" s="0">
        <f>CommissionSales!Q524</f>
      </c>
      <c r="M57" s="0">
        <f>F57+G57+H57+I57+J57+K57+L57</f>
      </c>
      <c r="N57" s="4">
        <f>(CommissionSales!K524*CommissionSales!J524)</f>
      </c>
      <c r="O57" s="4">
        <f>(CommissionSales!L524*CommissionSales!J524)</f>
      </c>
      <c r="P57" s="4">
        <f>(CommissionSales!M524*CommissionSales!J524)</f>
      </c>
      <c r="Q57" s="4">
        <f>(CommissionSales!N524*CommissionSales!J524)</f>
      </c>
      <c r="R57" s="4">
        <f>(CommissionSales!O524*CommissionSales!J524)</f>
      </c>
      <c r="S57" s="4">
        <f>(CommissionSales!P524*CommissionSales!J524)</f>
      </c>
      <c r="T57" s="4">
        <f>(CommissionSales!Q524*CommissionSales!J524)</f>
      </c>
      <c r="U57" s="4">
        <f>(CommissionSales!K524*CommissionSales!J524)+(CommissionSales!L524*CommissionSales!J524)+(CommissionSales!M524*CommissionSales!J524)+(CommissionSales!N524*CommissionSales!J524)+(CommissionSales!O524*CommissionSales!J524)+(CommissionSales!P524*CommissionSales!J524)+(CommissionSales!Q524*CommissionSales!J524)</f>
      </c>
      <c r="V57" s="4">
        <f>((CommissionSales!K524*CommissionSales!J524)*(CommissionSales!I524/100))+((CommissionSales!L524*CommissionSales!J524)*(CommissionSales!I524/100))+((CommissionSales!M524*CommissionSales!J524)*(CommissionSales!I524/100))+((CommissionSales!N524*CommissionSales!J524)*(CommissionSales!I524/100))+((CommissionSales!O524*CommissionSales!J524)*(CommissionSales!I524/100))+((CommissionSales!P524*CommissionSales!J524)*(CommissionSales!I524/100))+((CommissionSales!Q524*CommissionSales!J524)*(CommissionSales!I524/100))</f>
      </c>
      <c r="W57" s="4">
        <f>(U57 - V57)</f>
      </c>
    </row>
    <row r="58">
      <c r="A58" s="0" t="s">
        <v>45</v>
      </c>
      <c r="B58" s="0" t="s">
        <v>806</v>
      </c>
      <c r="C58" s="0" t="s">
        <v>807</v>
      </c>
      <c r="D58" s="0">
        <f>CommissionSales!I525</f>
      </c>
      <c r="E58" s="0">
        <f>CommissionSales!J525</f>
      </c>
      <c r="F58" s="0">
        <f>CommissionSales!K525</f>
      </c>
      <c r="G58" s="0">
        <f>CommissionSales!L525</f>
      </c>
      <c r="H58" s="0">
        <f>CommissionSales!M525</f>
      </c>
      <c r="I58" s="0">
        <f>CommissionSales!N525</f>
      </c>
      <c r="J58" s="0">
        <f>CommissionSales!O525</f>
      </c>
      <c r="K58" s="0">
        <f>CommissionSales!P525</f>
      </c>
      <c r="L58" s="0">
        <f>CommissionSales!Q525</f>
      </c>
      <c r="M58" s="0">
        <f>F58+G58+H58+I58+J58+K58+L58</f>
      </c>
      <c r="N58" s="4">
        <f>(CommissionSales!K525*CommissionSales!J525)</f>
      </c>
      <c r="O58" s="4">
        <f>(CommissionSales!L525*CommissionSales!J525)</f>
      </c>
      <c r="P58" s="4">
        <f>(CommissionSales!M525*CommissionSales!J525)</f>
      </c>
      <c r="Q58" s="4">
        <f>(CommissionSales!N525*CommissionSales!J525)</f>
      </c>
      <c r="R58" s="4">
        <f>(CommissionSales!O525*CommissionSales!J525)</f>
      </c>
      <c r="S58" s="4">
        <f>(CommissionSales!P525*CommissionSales!J525)</f>
      </c>
      <c r="T58" s="4">
        <f>(CommissionSales!Q525*CommissionSales!J525)</f>
      </c>
      <c r="U58" s="4">
        <f>(CommissionSales!K525*CommissionSales!J525)+(CommissionSales!L525*CommissionSales!J525)+(CommissionSales!M525*CommissionSales!J525)+(CommissionSales!N525*CommissionSales!J525)+(CommissionSales!O525*CommissionSales!J525)+(CommissionSales!P525*CommissionSales!J525)+(CommissionSales!Q525*CommissionSales!J525)</f>
      </c>
      <c r="V58" s="4">
        <f>((CommissionSales!K525*CommissionSales!J525)*(CommissionSales!I525/100))+((CommissionSales!L525*CommissionSales!J525)*(CommissionSales!I525/100))+((CommissionSales!M525*CommissionSales!J525)*(CommissionSales!I525/100))+((CommissionSales!N525*CommissionSales!J525)*(CommissionSales!I525/100))+((CommissionSales!O525*CommissionSales!J525)*(CommissionSales!I525/100))+((CommissionSales!P525*CommissionSales!J525)*(CommissionSales!I525/100))+((CommissionSales!Q525*CommissionSales!J525)*(CommissionSales!I525/100))</f>
      </c>
      <c r="W58" s="4">
        <f>(U58 - V58)</f>
      </c>
    </row>
    <row r="59">
      <c r="A59" s="0" t="s">
        <v>45</v>
      </c>
      <c r="B59" s="0" t="s">
        <v>808</v>
      </c>
      <c r="C59" s="0" t="s">
        <v>809</v>
      </c>
      <c r="D59" s="0">
        <f>CommissionSales!I526</f>
      </c>
      <c r="E59" s="0">
        <f>CommissionSales!J526</f>
      </c>
      <c r="F59" s="0">
        <f>CommissionSales!K526</f>
      </c>
      <c r="G59" s="0">
        <f>CommissionSales!L526</f>
      </c>
      <c r="H59" s="0">
        <f>CommissionSales!M526</f>
      </c>
      <c r="I59" s="0">
        <f>CommissionSales!N526</f>
      </c>
      <c r="J59" s="0">
        <f>CommissionSales!O526</f>
      </c>
      <c r="K59" s="0">
        <f>CommissionSales!P526</f>
      </c>
      <c r="L59" s="0">
        <f>CommissionSales!Q526</f>
      </c>
      <c r="M59" s="0">
        <f>F59+G59+H59+I59+J59+K59+L59</f>
      </c>
      <c r="N59" s="4">
        <f>(CommissionSales!K526*CommissionSales!J526)</f>
      </c>
      <c r="O59" s="4">
        <f>(CommissionSales!L526*CommissionSales!J526)</f>
      </c>
      <c r="P59" s="4">
        <f>(CommissionSales!M526*CommissionSales!J526)</f>
      </c>
      <c r="Q59" s="4">
        <f>(CommissionSales!N526*CommissionSales!J526)</f>
      </c>
      <c r="R59" s="4">
        <f>(CommissionSales!O526*CommissionSales!J526)</f>
      </c>
      <c r="S59" s="4">
        <f>(CommissionSales!P526*CommissionSales!J526)</f>
      </c>
      <c r="T59" s="4">
        <f>(CommissionSales!Q526*CommissionSales!J526)</f>
      </c>
      <c r="U59" s="4">
        <f>(CommissionSales!K526*CommissionSales!J526)+(CommissionSales!L526*CommissionSales!J526)+(CommissionSales!M526*CommissionSales!J526)+(CommissionSales!N526*CommissionSales!J526)+(CommissionSales!O526*CommissionSales!J526)+(CommissionSales!P526*CommissionSales!J526)+(CommissionSales!Q526*CommissionSales!J526)</f>
      </c>
      <c r="V59" s="4">
        <f>((CommissionSales!K526*CommissionSales!J526)*(CommissionSales!I526/100))+((CommissionSales!L526*CommissionSales!J526)*(CommissionSales!I526/100))+((CommissionSales!M526*CommissionSales!J526)*(CommissionSales!I526/100))+((CommissionSales!N526*CommissionSales!J526)*(CommissionSales!I526/100))+((CommissionSales!O526*CommissionSales!J526)*(CommissionSales!I526/100))+((CommissionSales!P526*CommissionSales!J526)*(CommissionSales!I526/100))+((CommissionSales!Q526*CommissionSales!J526)*(CommissionSales!I526/100))</f>
      </c>
      <c r="W59" s="4">
        <f>(U59 - V59)</f>
      </c>
    </row>
    <row r="60">
      <c r="A60" s="0" t="s">
        <v>45</v>
      </c>
      <c r="B60" s="0" t="s">
        <v>840</v>
      </c>
      <c r="C60" s="0" t="s">
        <v>841</v>
      </c>
      <c r="D60" s="0">
        <f>CommissionSales!I527</f>
      </c>
      <c r="E60" s="0">
        <f>CommissionSales!J527</f>
      </c>
      <c r="F60" s="0">
        <f>CommissionSales!K527</f>
      </c>
      <c r="G60" s="0">
        <f>CommissionSales!L527</f>
      </c>
      <c r="H60" s="0">
        <f>CommissionSales!M527</f>
      </c>
      <c r="I60" s="0">
        <f>CommissionSales!N527</f>
      </c>
      <c r="J60" s="0">
        <f>CommissionSales!O527</f>
      </c>
      <c r="K60" s="0">
        <f>CommissionSales!P527</f>
      </c>
      <c r="L60" s="0">
        <f>CommissionSales!Q527</f>
      </c>
      <c r="M60" s="0">
        <f>F60+G60+H60+I60+J60+K60+L60</f>
      </c>
      <c r="N60" s="4">
        <f>(CommissionSales!K527*CommissionSales!J527)</f>
      </c>
      <c r="O60" s="4">
        <f>(CommissionSales!L527*CommissionSales!J527)</f>
      </c>
      <c r="P60" s="4">
        <f>(CommissionSales!M527*CommissionSales!J527)</f>
      </c>
      <c r="Q60" s="4">
        <f>(CommissionSales!N527*CommissionSales!J527)</f>
      </c>
      <c r="R60" s="4">
        <f>(CommissionSales!O527*CommissionSales!J527)</f>
      </c>
      <c r="S60" s="4">
        <f>(CommissionSales!P527*CommissionSales!J527)</f>
      </c>
      <c r="T60" s="4">
        <f>(CommissionSales!Q527*CommissionSales!J527)</f>
      </c>
      <c r="U60" s="4">
        <f>(CommissionSales!K527*CommissionSales!J527)+(CommissionSales!L527*CommissionSales!J527)+(CommissionSales!M527*CommissionSales!J527)+(CommissionSales!N527*CommissionSales!J527)+(CommissionSales!O527*CommissionSales!J527)+(CommissionSales!P527*CommissionSales!J527)+(CommissionSales!Q527*CommissionSales!J527)</f>
      </c>
      <c r="V60" s="4">
        <f>((CommissionSales!K527*CommissionSales!J527)*(CommissionSales!I527/100))+((CommissionSales!L527*CommissionSales!J527)*(CommissionSales!I527/100))+((CommissionSales!M527*CommissionSales!J527)*(CommissionSales!I527/100))+((CommissionSales!N527*CommissionSales!J527)*(CommissionSales!I527/100))+((CommissionSales!O527*CommissionSales!J527)*(CommissionSales!I527/100))+((CommissionSales!P527*CommissionSales!J527)*(CommissionSales!I527/100))+((CommissionSales!Q527*CommissionSales!J527)*(CommissionSales!I527/100))</f>
      </c>
      <c r="W60" s="4">
        <f>(U60 - V60)</f>
      </c>
    </row>
    <row r="61">
      <c r="A61" s="0" t="s">
        <v>45</v>
      </c>
      <c r="B61" s="0" t="s">
        <v>810</v>
      </c>
      <c r="C61" s="0" t="s">
        <v>811</v>
      </c>
      <c r="D61" s="0">
        <f>CommissionSales!I528</f>
      </c>
      <c r="E61" s="0">
        <f>CommissionSales!J528</f>
      </c>
      <c r="F61" s="0">
        <f>CommissionSales!K528</f>
      </c>
      <c r="G61" s="0">
        <f>CommissionSales!L528</f>
      </c>
      <c r="H61" s="0">
        <f>CommissionSales!M528</f>
      </c>
      <c r="I61" s="0">
        <f>CommissionSales!N528</f>
      </c>
      <c r="J61" s="0">
        <f>CommissionSales!O528</f>
      </c>
      <c r="K61" s="0">
        <f>CommissionSales!P528</f>
      </c>
      <c r="L61" s="0">
        <f>CommissionSales!Q528</f>
      </c>
      <c r="M61" s="0">
        <f>F61+G61+H61+I61+J61+K61+L61</f>
      </c>
      <c r="N61" s="4">
        <f>(CommissionSales!K528*CommissionSales!J528)</f>
      </c>
      <c r="O61" s="4">
        <f>(CommissionSales!L528*CommissionSales!J528)</f>
      </c>
      <c r="P61" s="4">
        <f>(CommissionSales!M528*CommissionSales!J528)</f>
      </c>
      <c r="Q61" s="4">
        <f>(CommissionSales!N528*CommissionSales!J528)</f>
      </c>
      <c r="R61" s="4">
        <f>(CommissionSales!O528*CommissionSales!J528)</f>
      </c>
      <c r="S61" s="4">
        <f>(CommissionSales!P528*CommissionSales!J528)</f>
      </c>
      <c r="T61" s="4">
        <f>(CommissionSales!Q528*CommissionSales!J528)</f>
      </c>
      <c r="U61" s="4">
        <f>(CommissionSales!K528*CommissionSales!J528)+(CommissionSales!L528*CommissionSales!J528)+(CommissionSales!M528*CommissionSales!J528)+(CommissionSales!N528*CommissionSales!J528)+(CommissionSales!O528*CommissionSales!J528)+(CommissionSales!P528*CommissionSales!J528)+(CommissionSales!Q528*CommissionSales!J528)</f>
      </c>
      <c r="V61" s="4">
        <f>((CommissionSales!K528*CommissionSales!J528)*(CommissionSales!I528/100))+((CommissionSales!L528*CommissionSales!J528)*(CommissionSales!I528/100))+((CommissionSales!M528*CommissionSales!J528)*(CommissionSales!I528/100))+((CommissionSales!N528*CommissionSales!J528)*(CommissionSales!I528/100))+((CommissionSales!O528*CommissionSales!J528)*(CommissionSales!I528/100))+((CommissionSales!P528*CommissionSales!J528)*(CommissionSales!I528/100))+((CommissionSales!Q528*CommissionSales!J528)*(CommissionSales!I528/100))</f>
      </c>
      <c r="W61" s="4">
        <f>(U61 - V61)</f>
      </c>
    </row>
    <row r="62">
      <c r="A62" s="0" t="s">
        <v>45</v>
      </c>
      <c r="B62" s="0" t="s">
        <v>774</v>
      </c>
      <c r="C62" s="0" t="s">
        <v>775</v>
      </c>
      <c r="D62" s="0">
        <f>CommissionSales!I529</f>
      </c>
      <c r="E62" s="0">
        <f>CommissionSales!J529</f>
      </c>
      <c r="F62" s="0">
        <f>CommissionSales!K529</f>
      </c>
      <c r="G62" s="0">
        <f>CommissionSales!L529</f>
      </c>
      <c r="H62" s="0">
        <f>CommissionSales!M529</f>
      </c>
      <c r="I62" s="0">
        <f>CommissionSales!N529</f>
      </c>
      <c r="J62" s="0">
        <f>CommissionSales!O529</f>
      </c>
      <c r="K62" s="0">
        <f>CommissionSales!P529</f>
      </c>
      <c r="L62" s="0">
        <f>CommissionSales!Q529</f>
      </c>
      <c r="M62" s="0">
        <f>F62+G62+H62+I62+J62+K62+L62</f>
      </c>
      <c r="N62" s="4">
        <f>(CommissionSales!K529*CommissionSales!J529)</f>
      </c>
      <c r="O62" s="4">
        <f>(CommissionSales!L529*CommissionSales!J529)</f>
      </c>
      <c r="P62" s="4">
        <f>(CommissionSales!M529*CommissionSales!J529)</f>
      </c>
      <c r="Q62" s="4">
        <f>(CommissionSales!N529*CommissionSales!J529)</f>
      </c>
      <c r="R62" s="4">
        <f>(CommissionSales!O529*CommissionSales!J529)</f>
      </c>
      <c r="S62" s="4">
        <f>(CommissionSales!P529*CommissionSales!J529)</f>
      </c>
      <c r="T62" s="4">
        <f>(CommissionSales!Q529*CommissionSales!J529)</f>
      </c>
      <c r="U62" s="4">
        <f>(CommissionSales!K529*CommissionSales!J529)+(CommissionSales!L529*CommissionSales!J529)+(CommissionSales!M529*CommissionSales!J529)+(CommissionSales!N529*CommissionSales!J529)+(CommissionSales!O529*CommissionSales!J529)+(CommissionSales!P529*CommissionSales!J529)+(CommissionSales!Q529*CommissionSales!J529)</f>
      </c>
      <c r="V62" s="4">
        <f>((CommissionSales!K529*CommissionSales!J529)*(CommissionSales!I529/100))+((CommissionSales!L529*CommissionSales!J529)*(CommissionSales!I529/100))+((CommissionSales!M529*CommissionSales!J529)*(CommissionSales!I529/100))+((CommissionSales!N529*CommissionSales!J529)*(CommissionSales!I529/100))+((CommissionSales!O529*CommissionSales!J529)*(CommissionSales!I529/100))+((CommissionSales!P529*CommissionSales!J529)*(CommissionSales!I529/100))+((CommissionSales!Q529*CommissionSales!J529)*(CommissionSales!I529/100))</f>
      </c>
      <c r="W62" s="4">
        <f>(U62 - V62)</f>
      </c>
    </row>
    <row r="63">
      <c r="A63" s="0" t="s">
        <v>45</v>
      </c>
      <c r="B63" s="0" t="s">
        <v>776</v>
      </c>
      <c r="C63" s="0" t="s">
        <v>777</v>
      </c>
      <c r="D63" s="0">
        <f>CommissionSales!I530</f>
      </c>
      <c r="E63" s="0">
        <f>CommissionSales!J530</f>
      </c>
      <c r="F63" s="0">
        <f>CommissionSales!K530</f>
      </c>
      <c r="G63" s="0">
        <f>CommissionSales!L530</f>
      </c>
      <c r="H63" s="0">
        <f>CommissionSales!M530</f>
      </c>
      <c r="I63" s="0">
        <f>CommissionSales!N530</f>
      </c>
      <c r="J63" s="0">
        <f>CommissionSales!O530</f>
      </c>
      <c r="K63" s="0">
        <f>CommissionSales!P530</f>
      </c>
      <c r="L63" s="0">
        <f>CommissionSales!Q530</f>
      </c>
      <c r="M63" s="0">
        <f>F63+G63+H63+I63+J63+K63+L63</f>
      </c>
      <c r="N63" s="4">
        <f>(CommissionSales!K530*CommissionSales!J530)</f>
      </c>
      <c r="O63" s="4">
        <f>(CommissionSales!L530*CommissionSales!J530)</f>
      </c>
      <c r="P63" s="4">
        <f>(CommissionSales!M530*CommissionSales!J530)</f>
      </c>
      <c r="Q63" s="4">
        <f>(CommissionSales!N530*CommissionSales!J530)</f>
      </c>
      <c r="R63" s="4">
        <f>(CommissionSales!O530*CommissionSales!J530)</f>
      </c>
      <c r="S63" s="4">
        <f>(CommissionSales!P530*CommissionSales!J530)</f>
      </c>
      <c r="T63" s="4">
        <f>(CommissionSales!Q530*CommissionSales!J530)</f>
      </c>
      <c r="U63" s="4">
        <f>(CommissionSales!K530*CommissionSales!J530)+(CommissionSales!L530*CommissionSales!J530)+(CommissionSales!M530*CommissionSales!J530)+(CommissionSales!N530*CommissionSales!J530)+(CommissionSales!O530*CommissionSales!J530)+(CommissionSales!P530*CommissionSales!J530)+(CommissionSales!Q530*CommissionSales!J530)</f>
      </c>
      <c r="V63" s="4">
        <f>((CommissionSales!K530*CommissionSales!J530)*(CommissionSales!I530/100))+((CommissionSales!L530*CommissionSales!J530)*(CommissionSales!I530/100))+((CommissionSales!M530*CommissionSales!J530)*(CommissionSales!I530/100))+((CommissionSales!N530*CommissionSales!J530)*(CommissionSales!I530/100))+((CommissionSales!O530*CommissionSales!J530)*(CommissionSales!I530/100))+((CommissionSales!P530*CommissionSales!J530)*(CommissionSales!I530/100))+((CommissionSales!Q530*CommissionSales!J530)*(CommissionSales!I530/100))</f>
      </c>
      <c r="W63" s="4">
        <f>(U63 - V63)</f>
      </c>
    </row>
    <row r="64">
      <c r="A64" s="0" t="s">
        <v>45</v>
      </c>
      <c r="B64" s="0" t="s">
        <v>812</v>
      </c>
      <c r="C64" s="0" t="s">
        <v>813</v>
      </c>
      <c r="D64" s="0">
        <f>CommissionSales!I531</f>
      </c>
      <c r="E64" s="0">
        <f>CommissionSales!J531</f>
      </c>
      <c r="F64" s="0">
        <f>CommissionSales!K531</f>
      </c>
      <c r="G64" s="0">
        <f>CommissionSales!L531</f>
      </c>
      <c r="H64" s="0">
        <f>CommissionSales!M531</f>
      </c>
      <c r="I64" s="0">
        <f>CommissionSales!N531</f>
      </c>
      <c r="J64" s="0">
        <f>CommissionSales!O531</f>
      </c>
      <c r="K64" s="0">
        <f>CommissionSales!P531</f>
      </c>
      <c r="L64" s="0">
        <f>CommissionSales!Q531</f>
      </c>
      <c r="M64" s="0">
        <f>F64+G64+H64+I64+J64+K64+L64</f>
      </c>
      <c r="N64" s="4">
        <f>(CommissionSales!K531*CommissionSales!J531)</f>
      </c>
      <c r="O64" s="4">
        <f>(CommissionSales!L531*CommissionSales!J531)</f>
      </c>
      <c r="P64" s="4">
        <f>(CommissionSales!M531*CommissionSales!J531)</f>
      </c>
      <c r="Q64" s="4">
        <f>(CommissionSales!N531*CommissionSales!J531)</f>
      </c>
      <c r="R64" s="4">
        <f>(CommissionSales!O531*CommissionSales!J531)</f>
      </c>
      <c r="S64" s="4">
        <f>(CommissionSales!P531*CommissionSales!J531)</f>
      </c>
      <c r="T64" s="4">
        <f>(CommissionSales!Q531*CommissionSales!J531)</f>
      </c>
      <c r="U64" s="4">
        <f>(CommissionSales!K531*CommissionSales!J531)+(CommissionSales!L531*CommissionSales!J531)+(CommissionSales!M531*CommissionSales!J531)+(CommissionSales!N531*CommissionSales!J531)+(CommissionSales!O531*CommissionSales!J531)+(CommissionSales!P531*CommissionSales!J531)+(CommissionSales!Q531*CommissionSales!J531)</f>
      </c>
      <c r="V64" s="4">
        <f>((CommissionSales!K531*CommissionSales!J531)*(CommissionSales!I531/100))+((CommissionSales!L531*CommissionSales!J531)*(CommissionSales!I531/100))+((CommissionSales!M531*CommissionSales!J531)*(CommissionSales!I531/100))+((CommissionSales!N531*CommissionSales!J531)*(CommissionSales!I531/100))+((CommissionSales!O531*CommissionSales!J531)*(CommissionSales!I531/100))+((CommissionSales!P531*CommissionSales!J531)*(CommissionSales!I531/100))+((CommissionSales!Q531*CommissionSales!J531)*(CommissionSales!I531/100))</f>
      </c>
      <c r="W64" s="4">
        <f>(U64 - V64)</f>
      </c>
    </row>
    <row r="65">
      <c r="A65" s="0" t="s">
        <v>45</v>
      </c>
      <c r="B65" s="0" t="s">
        <v>842</v>
      </c>
      <c r="C65" s="0" t="s">
        <v>843</v>
      </c>
      <c r="D65" s="0">
        <f>CommissionSales!I532</f>
      </c>
      <c r="E65" s="0">
        <f>CommissionSales!J532</f>
      </c>
      <c r="F65" s="0">
        <f>CommissionSales!K532</f>
      </c>
      <c r="G65" s="0">
        <f>CommissionSales!L532</f>
      </c>
      <c r="H65" s="0">
        <f>CommissionSales!M532</f>
      </c>
      <c r="I65" s="0">
        <f>CommissionSales!N532</f>
      </c>
      <c r="J65" s="0">
        <f>CommissionSales!O532</f>
      </c>
      <c r="K65" s="0">
        <f>CommissionSales!P532</f>
      </c>
      <c r="L65" s="0">
        <f>CommissionSales!Q532</f>
      </c>
      <c r="M65" s="0">
        <f>F65+G65+H65+I65+J65+K65+L65</f>
      </c>
      <c r="N65" s="4">
        <f>(CommissionSales!K532*CommissionSales!J532)</f>
      </c>
      <c r="O65" s="4">
        <f>(CommissionSales!L532*CommissionSales!J532)</f>
      </c>
      <c r="P65" s="4">
        <f>(CommissionSales!M532*CommissionSales!J532)</f>
      </c>
      <c r="Q65" s="4">
        <f>(CommissionSales!N532*CommissionSales!J532)</f>
      </c>
      <c r="R65" s="4">
        <f>(CommissionSales!O532*CommissionSales!J532)</f>
      </c>
      <c r="S65" s="4">
        <f>(CommissionSales!P532*CommissionSales!J532)</f>
      </c>
      <c r="T65" s="4">
        <f>(CommissionSales!Q532*CommissionSales!J532)</f>
      </c>
      <c r="U65" s="4">
        <f>(CommissionSales!K532*CommissionSales!J532)+(CommissionSales!L532*CommissionSales!J532)+(CommissionSales!M532*CommissionSales!J532)+(CommissionSales!N532*CommissionSales!J532)+(CommissionSales!O532*CommissionSales!J532)+(CommissionSales!P532*CommissionSales!J532)+(CommissionSales!Q532*CommissionSales!J532)</f>
      </c>
      <c r="V65" s="4">
        <f>((CommissionSales!K532*CommissionSales!J532)*(CommissionSales!I532/100))+((CommissionSales!L532*CommissionSales!J532)*(CommissionSales!I532/100))+((CommissionSales!M532*CommissionSales!J532)*(CommissionSales!I532/100))+((CommissionSales!N532*CommissionSales!J532)*(CommissionSales!I532/100))+((CommissionSales!O532*CommissionSales!J532)*(CommissionSales!I532/100))+((CommissionSales!P532*CommissionSales!J532)*(CommissionSales!I532/100))+((CommissionSales!Q532*CommissionSales!J532)*(CommissionSales!I532/100))</f>
      </c>
      <c r="W65" s="4">
        <f>(U65 - V65)</f>
      </c>
    </row>
    <row r="66">
      <c r="A66" s="0" t="s">
        <v>45</v>
      </c>
      <c r="B66" s="0" t="s">
        <v>844</v>
      </c>
      <c r="C66" s="0" t="s">
        <v>845</v>
      </c>
      <c r="D66" s="0">
        <f>CommissionSales!I533</f>
      </c>
      <c r="E66" s="0">
        <f>CommissionSales!J533</f>
      </c>
      <c r="F66" s="0">
        <f>CommissionSales!K533</f>
      </c>
      <c r="G66" s="0">
        <f>CommissionSales!L533</f>
      </c>
      <c r="H66" s="0">
        <f>CommissionSales!M533</f>
      </c>
      <c r="I66" s="0">
        <f>CommissionSales!N533</f>
      </c>
      <c r="J66" s="0">
        <f>CommissionSales!O533</f>
      </c>
      <c r="K66" s="0">
        <f>CommissionSales!P533</f>
      </c>
      <c r="L66" s="0">
        <f>CommissionSales!Q533</f>
      </c>
      <c r="M66" s="0">
        <f>F66+G66+H66+I66+J66+K66+L66</f>
      </c>
      <c r="N66" s="4">
        <f>(CommissionSales!K533*CommissionSales!J533)</f>
      </c>
      <c r="O66" s="4">
        <f>(CommissionSales!L533*CommissionSales!J533)</f>
      </c>
      <c r="P66" s="4">
        <f>(CommissionSales!M533*CommissionSales!J533)</f>
      </c>
      <c r="Q66" s="4">
        <f>(CommissionSales!N533*CommissionSales!J533)</f>
      </c>
      <c r="R66" s="4">
        <f>(CommissionSales!O533*CommissionSales!J533)</f>
      </c>
      <c r="S66" s="4">
        <f>(CommissionSales!P533*CommissionSales!J533)</f>
      </c>
      <c r="T66" s="4">
        <f>(CommissionSales!Q533*CommissionSales!J533)</f>
      </c>
      <c r="U66" s="4">
        <f>(CommissionSales!K533*CommissionSales!J533)+(CommissionSales!L533*CommissionSales!J533)+(CommissionSales!M533*CommissionSales!J533)+(CommissionSales!N533*CommissionSales!J533)+(CommissionSales!O533*CommissionSales!J533)+(CommissionSales!P533*CommissionSales!J533)+(CommissionSales!Q533*CommissionSales!J533)</f>
      </c>
      <c r="V66" s="4">
        <f>((CommissionSales!K533*CommissionSales!J533)*(CommissionSales!I533/100))+((CommissionSales!L533*CommissionSales!J533)*(CommissionSales!I533/100))+((CommissionSales!M533*CommissionSales!J533)*(CommissionSales!I533/100))+((CommissionSales!N533*CommissionSales!J533)*(CommissionSales!I533/100))+((CommissionSales!O533*CommissionSales!J533)*(CommissionSales!I533/100))+((CommissionSales!P533*CommissionSales!J533)*(CommissionSales!I533/100))+((CommissionSales!Q533*CommissionSales!J533)*(CommissionSales!I533/100))</f>
      </c>
      <c r="W66" s="4">
        <f>(U66 - V66)</f>
      </c>
    </row>
    <row r="67">
      <c r="A67" s="0" t="s">
        <v>45</v>
      </c>
      <c r="B67" s="0" t="s">
        <v>814</v>
      </c>
      <c r="C67" s="0" t="s">
        <v>815</v>
      </c>
      <c r="D67" s="0">
        <f>CommissionSales!I534</f>
      </c>
      <c r="E67" s="0">
        <f>CommissionSales!J534</f>
      </c>
      <c r="F67" s="0">
        <f>CommissionSales!K534</f>
      </c>
      <c r="G67" s="0">
        <f>CommissionSales!L534</f>
      </c>
      <c r="H67" s="0">
        <f>CommissionSales!M534</f>
      </c>
      <c r="I67" s="0">
        <f>CommissionSales!N534</f>
      </c>
      <c r="J67" s="0">
        <f>CommissionSales!O534</f>
      </c>
      <c r="K67" s="0">
        <f>CommissionSales!P534</f>
      </c>
      <c r="L67" s="0">
        <f>CommissionSales!Q534</f>
      </c>
      <c r="M67" s="0">
        <f>F67+G67+H67+I67+J67+K67+L67</f>
      </c>
      <c r="N67" s="4">
        <f>(CommissionSales!K534*CommissionSales!J534)</f>
      </c>
      <c r="O67" s="4">
        <f>(CommissionSales!L534*CommissionSales!J534)</f>
      </c>
      <c r="P67" s="4">
        <f>(CommissionSales!M534*CommissionSales!J534)</f>
      </c>
      <c r="Q67" s="4">
        <f>(CommissionSales!N534*CommissionSales!J534)</f>
      </c>
      <c r="R67" s="4">
        <f>(CommissionSales!O534*CommissionSales!J534)</f>
      </c>
      <c r="S67" s="4">
        <f>(CommissionSales!P534*CommissionSales!J534)</f>
      </c>
      <c r="T67" s="4">
        <f>(CommissionSales!Q534*CommissionSales!J534)</f>
      </c>
      <c r="U67" s="4">
        <f>(CommissionSales!K534*CommissionSales!J534)+(CommissionSales!L534*CommissionSales!J534)+(CommissionSales!M534*CommissionSales!J534)+(CommissionSales!N534*CommissionSales!J534)+(CommissionSales!O534*CommissionSales!J534)+(CommissionSales!P534*CommissionSales!J534)+(CommissionSales!Q534*CommissionSales!J534)</f>
      </c>
      <c r="V67" s="4">
        <f>((CommissionSales!K534*CommissionSales!J534)*(CommissionSales!I534/100))+((CommissionSales!L534*CommissionSales!J534)*(CommissionSales!I534/100))+((CommissionSales!M534*CommissionSales!J534)*(CommissionSales!I534/100))+((CommissionSales!N534*CommissionSales!J534)*(CommissionSales!I534/100))+((CommissionSales!O534*CommissionSales!J534)*(CommissionSales!I534/100))+((CommissionSales!P534*CommissionSales!J534)*(CommissionSales!I534/100))+((CommissionSales!Q534*CommissionSales!J534)*(CommissionSales!I534/100))</f>
      </c>
      <c r="W67" s="4">
        <f>(U67 - V67)</f>
      </c>
    </row>
    <row r="68">
      <c r="A68" s="0" t="s">
        <v>45</v>
      </c>
      <c r="B68" s="0" t="s">
        <v>846</v>
      </c>
      <c r="C68" s="0" t="s">
        <v>847</v>
      </c>
      <c r="D68" s="0">
        <f>CommissionSales!I535</f>
      </c>
      <c r="E68" s="0">
        <f>CommissionSales!J535</f>
      </c>
      <c r="F68" s="0">
        <f>CommissionSales!K535</f>
      </c>
      <c r="G68" s="0">
        <f>CommissionSales!L535</f>
      </c>
      <c r="H68" s="0">
        <f>CommissionSales!M535</f>
      </c>
      <c r="I68" s="0">
        <f>CommissionSales!N535</f>
      </c>
      <c r="J68" s="0">
        <f>CommissionSales!O535</f>
      </c>
      <c r="K68" s="0">
        <f>CommissionSales!P535</f>
      </c>
      <c r="L68" s="0">
        <f>CommissionSales!Q535</f>
      </c>
      <c r="M68" s="0">
        <f>F68+G68+H68+I68+J68+K68+L68</f>
      </c>
      <c r="N68" s="4">
        <f>(CommissionSales!K535*CommissionSales!J535)</f>
      </c>
      <c r="O68" s="4">
        <f>(CommissionSales!L535*CommissionSales!J535)</f>
      </c>
      <c r="P68" s="4">
        <f>(CommissionSales!M535*CommissionSales!J535)</f>
      </c>
      <c r="Q68" s="4">
        <f>(CommissionSales!N535*CommissionSales!J535)</f>
      </c>
      <c r="R68" s="4">
        <f>(CommissionSales!O535*CommissionSales!J535)</f>
      </c>
      <c r="S68" s="4">
        <f>(CommissionSales!P535*CommissionSales!J535)</f>
      </c>
      <c r="T68" s="4">
        <f>(CommissionSales!Q535*CommissionSales!J535)</f>
      </c>
      <c r="U68" s="4">
        <f>(CommissionSales!K535*CommissionSales!J535)+(CommissionSales!L535*CommissionSales!J535)+(CommissionSales!M535*CommissionSales!J535)+(CommissionSales!N535*CommissionSales!J535)+(CommissionSales!O535*CommissionSales!J535)+(CommissionSales!P535*CommissionSales!J535)+(CommissionSales!Q535*CommissionSales!J535)</f>
      </c>
      <c r="V68" s="4">
        <f>((CommissionSales!K535*CommissionSales!J535)*(CommissionSales!I535/100))+((CommissionSales!L535*CommissionSales!J535)*(CommissionSales!I535/100))+((CommissionSales!M535*CommissionSales!J535)*(CommissionSales!I535/100))+((CommissionSales!N535*CommissionSales!J535)*(CommissionSales!I535/100))+((CommissionSales!O535*CommissionSales!J535)*(CommissionSales!I535/100))+((CommissionSales!P535*CommissionSales!J535)*(CommissionSales!I535/100))+((CommissionSales!Q535*CommissionSales!J535)*(CommissionSales!I535/100))</f>
      </c>
      <c r="W68" s="4">
        <f>(U68 - V68)</f>
      </c>
    </row>
    <row r="69">
      <c r="U69" s="4"/>
      <c r="V69" s="4"/>
      <c r="W69" s="4"/>
    </row>
    <row r="70">
      <c r="A70" s="6" t="s">
        <v>981</v>
      </c>
      <c r="U70" s="6">
        <f>SUM(U2:U69)</f>
      </c>
      <c r="V70" s="6">
        <f>SUM(V2:V69)</f>
      </c>
      <c r="W70" s="6">
        <f>SUM(W2:W69)</f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W12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38</v>
      </c>
      <c r="B2" s="0" t="s">
        <v>850</v>
      </c>
      <c r="C2" s="0" t="s">
        <v>851</v>
      </c>
      <c r="D2" s="0">
        <f>CommissionSales!I536</f>
      </c>
      <c r="E2" s="0">
        <f>CommissionSales!J536</f>
      </c>
      <c r="F2" s="0">
        <f>CommissionSales!K536</f>
      </c>
      <c r="G2" s="0">
        <f>CommissionSales!L536</f>
      </c>
      <c r="H2" s="0">
        <f>CommissionSales!M536</f>
      </c>
      <c r="I2" s="0">
        <f>CommissionSales!N536</f>
      </c>
      <c r="J2" s="0">
        <f>CommissionSales!O536</f>
      </c>
      <c r="K2" s="0">
        <f>CommissionSales!P536</f>
      </c>
      <c r="L2" s="0">
        <f>CommissionSales!Q536</f>
      </c>
      <c r="M2" s="0">
        <f>F2+G2+H2+I2+J2+K2+L2</f>
      </c>
      <c r="N2" s="4">
        <f>(CommissionSales!K536*CommissionSales!J536)</f>
      </c>
      <c r="O2" s="4">
        <f>(CommissionSales!L536*CommissionSales!J536)</f>
      </c>
      <c r="P2" s="4">
        <f>(CommissionSales!M536*CommissionSales!J536)</f>
      </c>
      <c r="Q2" s="4">
        <f>(CommissionSales!N536*CommissionSales!J536)</f>
      </c>
      <c r="R2" s="4">
        <f>(CommissionSales!O536*CommissionSales!J536)</f>
      </c>
      <c r="S2" s="4">
        <f>(CommissionSales!P536*CommissionSales!J536)</f>
      </c>
      <c r="T2" s="4">
        <f>(CommissionSales!Q536*CommissionSales!J536)</f>
      </c>
      <c r="U2" s="4">
        <f>(CommissionSales!K536*CommissionSales!J536)+(CommissionSales!L536*CommissionSales!J536)+(CommissionSales!M536*CommissionSales!J536)+(CommissionSales!N536*CommissionSales!J536)+(CommissionSales!O536*CommissionSales!J536)+(CommissionSales!P536*CommissionSales!J536)+(CommissionSales!Q536*CommissionSales!J536)</f>
      </c>
      <c r="V2" s="4">
        <f>((CommissionSales!K536*CommissionSales!J536)*(CommissionSales!I536/100))+((CommissionSales!L536*CommissionSales!J536)*(CommissionSales!I536/100))+((CommissionSales!M536*CommissionSales!J536)*(CommissionSales!I536/100))+((CommissionSales!N536*CommissionSales!J536)*(CommissionSales!I536/100))+((CommissionSales!O536*CommissionSales!J536)*(CommissionSales!I536/100))+((CommissionSales!P536*CommissionSales!J536)*(CommissionSales!I536/100))+((CommissionSales!Q536*CommissionSales!J536)*(CommissionSales!I536/100))</f>
      </c>
      <c r="W2" s="4">
        <f>(U2 - V2)</f>
      </c>
    </row>
    <row r="3">
      <c r="A3" s="0" t="s">
        <v>45</v>
      </c>
      <c r="B3" s="0" t="s">
        <v>852</v>
      </c>
      <c r="C3" s="0" t="s">
        <v>853</v>
      </c>
      <c r="D3" s="0">
        <f>CommissionSales!I537</f>
      </c>
      <c r="E3" s="0">
        <f>CommissionSales!J537</f>
      </c>
      <c r="F3" s="0">
        <f>CommissionSales!K537</f>
      </c>
      <c r="G3" s="0">
        <f>CommissionSales!L537</f>
      </c>
      <c r="H3" s="0">
        <f>CommissionSales!M537</f>
      </c>
      <c r="I3" s="0">
        <f>CommissionSales!N537</f>
      </c>
      <c r="J3" s="0">
        <f>CommissionSales!O537</f>
      </c>
      <c r="K3" s="0">
        <f>CommissionSales!P537</f>
      </c>
      <c r="L3" s="0">
        <f>CommissionSales!Q537</f>
      </c>
      <c r="M3" s="0">
        <f>F3+G3+H3+I3+J3+K3+L3</f>
      </c>
      <c r="N3" s="4">
        <f>(CommissionSales!K537*CommissionSales!J537)</f>
      </c>
      <c r="O3" s="4">
        <f>(CommissionSales!L537*CommissionSales!J537)</f>
      </c>
      <c r="P3" s="4">
        <f>(CommissionSales!M537*CommissionSales!J537)</f>
      </c>
      <c r="Q3" s="4">
        <f>(CommissionSales!N537*CommissionSales!J537)</f>
      </c>
      <c r="R3" s="4">
        <f>(CommissionSales!O537*CommissionSales!J537)</f>
      </c>
      <c r="S3" s="4">
        <f>(CommissionSales!P537*CommissionSales!J537)</f>
      </c>
      <c r="T3" s="4">
        <f>(CommissionSales!Q537*CommissionSales!J537)</f>
      </c>
      <c r="U3" s="4">
        <f>(CommissionSales!K537*CommissionSales!J537)+(CommissionSales!L537*CommissionSales!J537)+(CommissionSales!M537*CommissionSales!J537)+(CommissionSales!N537*CommissionSales!J537)+(CommissionSales!O537*CommissionSales!J537)+(CommissionSales!P537*CommissionSales!J537)+(CommissionSales!Q537*CommissionSales!J537)</f>
      </c>
      <c r="V3" s="4">
        <f>((CommissionSales!K537*CommissionSales!J537)*(CommissionSales!I537/100))+((CommissionSales!L537*CommissionSales!J537)*(CommissionSales!I537/100))+((CommissionSales!M537*CommissionSales!J537)*(CommissionSales!I537/100))+((CommissionSales!N537*CommissionSales!J537)*(CommissionSales!I537/100))+((CommissionSales!O537*CommissionSales!J537)*(CommissionSales!I537/100))+((CommissionSales!P537*CommissionSales!J537)*(CommissionSales!I537/100))+((CommissionSales!Q537*CommissionSales!J537)*(CommissionSales!I537/100))</f>
      </c>
      <c r="W3" s="4">
        <f>(U3 - V3)</f>
      </c>
    </row>
    <row r="4">
      <c r="A4" s="0" t="s">
        <v>45</v>
      </c>
      <c r="B4" s="0" t="s">
        <v>854</v>
      </c>
      <c r="C4" s="0" t="s">
        <v>855</v>
      </c>
      <c r="D4" s="0">
        <f>CommissionSales!I538</f>
      </c>
      <c r="E4" s="0">
        <f>CommissionSales!J538</f>
      </c>
      <c r="F4" s="0">
        <f>CommissionSales!K538</f>
      </c>
      <c r="G4" s="0">
        <f>CommissionSales!L538</f>
      </c>
      <c r="H4" s="0">
        <f>CommissionSales!M538</f>
      </c>
      <c r="I4" s="0">
        <f>CommissionSales!N538</f>
      </c>
      <c r="J4" s="0">
        <f>CommissionSales!O538</f>
      </c>
      <c r="K4" s="0">
        <f>CommissionSales!P538</f>
      </c>
      <c r="L4" s="0">
        <f>CommissionSales!Q538</f>
      </c>
      <c r="M4" s="0">
        <f>F4+G4+H4+I4+J4+K4+L4</f>
      </c>
      <c r="N4" s="4">
        <f>(CommissionSales!K538*CommissionSales!J538)</f>
      </c>
      <c r="O4" s="4">
        <f>(CommissionSales!L538*CommissionSales!J538)</f>
      </c>
      <c r="P4" s="4">
        <f>(CommissionSales!M538*CommissionSales!J538)</f>
      </c>
      <c r="Q4" s="4">
        <f>(CommissionSales!N538*CommissionSales!J538)</f>
      </c>
      <c r="R4" s="4">
        <f>(CommissionSales!O538*CommissionSales!J538)</f>
      </c>
      <c r="S4" s="4">
        <f>(CommissionSales!P538*CommissionSales!J538)</f>
      </c>
      <c r="T4" s="4">
        <f>(CommissionSales!Q538*CommissionSales!J538)</f>
      </c>
      <c r="U4" s="4">
        <f>(CommissionSales!K538*CommissionSales!J538)+(CommissionSales!L538*CommissionSales!J538)+(CommissionSales!M538*CommissionSales!J538)+(CommissionSales!N538*CommissionSales!J538)+(CommissionSales!O538*CommissionSales!J538)+(CommissionSales!P538*CommissionSales!J538)+(CommissionSales!Q538*CommissionSales!J538)</f>
      </c>
      <c r="V4" s="4">
        <f>((CommissionSales!K538*CommissionSales!J538)*(CommissionSales!I538/100))+((CommissionSales!L538*CommissionSales!J538)*(CommissionSales!I538/100))+((CommissionSales!M538*CommissionSales!J538)*(CommissionSales!I538/100))+((CommissionSales!N538*CommissionSales!J538)*(CommissionSales!I538/100))+((CommissionSales!O538*CommissionSales!J538)*(CommissionSales!I538/100))+((CommissionSales!P538*CommissionSales!J538)*(CommissionSales!I538/100))+((CommissionSales!Q538*CommissionSales!J538)*(CommissionSales!I538/100))</f>
      </c>
      <c r="W4" s="4">
        <f>(U4 - V4)</f>
      </c>
    </row>
    <row r="5">
      <c r="A5" s="0" t="s">
        <v>45</v>
      </c>
      <c r="B5" s="0" t="s">
        <v>850</v>
      </c>
      <c r="C5" s="0" t="s">
        <v>851</v>
      </c>
      <c r="D5" s="0">
        <f>CommissionSales!I539</f>
      </c>
      <c r="E5" s="0">
        <f>CommissionSales!J539</f>
      </c>
      <c r="F5" s="0">
        <f>CommissionSales!K539</f>
      </c>
      <c r="G5" s="0">
        <f>CommissionSales!L539</f>
      </c>
      <c r="H5" s="0">
        <f>CommissionSales!M539</f>
      </c>
      <c r="I5" s="0">
        <f>CommissionSales!N539</f>
      </c>
      <c r="J5" s="0">
        <f>CommissionSales!O539</f>
      </c>
      <c r="K5" s="0">
        <f>CommissionSales!P539</f>
      </c>
      <c r="L5" s="0">
        <f>CommissionSales!Q539</f>
      </c>
      <c r="M5" s="0">
        <f>F5+G5+H5+I5+J5+K5+L5</f>
      </c>
      <c r="N5" s="4">
        <f>(CommissionSales!K539*CommissionSales!J539)</f>
      </c>
      <c r="O5" s="4">
        <f>(CommissionSales!L539*CommissionSales!J539)</f>
      </c>
      <c r="P5" s="4">
        <f>(CommissionSales!M539*CommissionSales!J539)</f>
      </c>
      <c r="Q5" s="4">
        <f>(CommissionSales!N539*CommissionSales!J539)</f>
      </c>
      <c r="R5" s="4">
        <f>(CommissionSales!O539*CommissionSales!J539)</f>
      </c>
      <c r="S5" s="4">
        <f>(CommissionSales!P539*CommissionSales!J539)</f>
      </c>
      <c r="T5" s="4">
        <f>(CommissionSales!Q539*CommissionSales!J539)</f>
      </c>
      <c r="U5" s="4">
        <f>(CommissionSales!K539*CommissionSales!J539)+(CommissionSales!L539*CommissionSales!J539)+(CommissionSales!M539*CommissionSales!J539)+(CommissionSales!N539*CommissionSales!J539)+(CommissionSales!O539*CommissionSales!J539)+(CommissionSales!P539*CommissionSales!J539)+(CommissionSales!Q539*CommissionSales!J539)</f>
      </c>
      <c r="V5" s="4">
        <f>((CommissionSales!K539*CommissionSales!J539)*(CommissionSales!I539/100))+((CommissionSales!L539*CommissionSales!J539)*(CommissionSales!I539/100))+((CommissionSales!M539*CommissionSales!J539)*(CommissionSales!I539/100))+((CommissionSales!N539*CommissionSales!J539)*(CommissionSales!I539/100))+((CommissionSales!O539*CommissionSales!J539)*(CommissionSales!I539/100))+((CommissionSales!P539*CommissionSales!J539)*(CommissionSales!I539/100))+((CommissionSales!Q539*CommissionSales!J539)*(CommissionSales!I539/100))</f>
      </c>
      <c r="W5" s="4">
        <f>(U5 - V5)</f>
      </c>
    </row>
    <row r="6">
      <c r="A6" s="0" t="s">
        <v>45</v>
      </c>
      <c r="B6" s="0" t="s">
        <v>856</v>
      </c>
      <c r="C6" s="0" t="s">
        <v>857</v>
      </c>
      <c r="D6" s="0">
        <f>CommissionSales!I540</f>
      </c>
      <c r="E6" s="0">
        <f>CommissionSales!J540</f>
      </c>
      <c r="F6" s="0">
        <f>CommissionSales!K540</f>
      </c>
      <c r="G6" s="0">
        <f>CommissionSales!L540</f>
      </c>
      <c r="H6" s="0">
        <f>CommissionSales!M540</f>
      </c>
      <c r="I6" s="0">
        <f>CommissionSales!N540</f>
      </c>
      <c r="J6" s="0">
        <f>CommissionSales!O540</f>
      </c>
      <c r="K6" s="0">
        <f>CommissionSales!P540</f>
      </c>
      <c r="L6" s="0">
        <f>CommissionSales!Q540</f>
      </c>
      <c r="M6" s="0">
        <f>F6+G6+H6+I6+J6+K6+L6</f>
      </c>
      <c r="N6" s="4">
        <f>(CommissionSales!K540*CommissionSales!J540)</f>
      </c>
      <c r="O6" s="4">
        <f>(CommissionSales!L540*CommissionSales!J540)</f>
      </c>
      <c r="P6" s="4">
        <f>(CommissionSales!M540*CommissionSales!J540)</f>
      </c>
      <c r="Q6" s="4">
        <f>(CommissionSales!N540*CommissionSales!J540)</f>
      </c>
      <c r="R6" s="4">
        <f>(CommissionSales!O540*CommissionSales!J540)</f>
      </c>
      <c r="S6" s="4">
        <f>(CommissionSales!P540*CommissionSales!J540)</f>
      </c>
      <c r="T6" s="4">
        <f>(CommissionSales!Q540*CommissionSales!J540)</f>
      </c>
      <c r="U6" s="4">
        <f>(CommissionSales!K540*CommissionSales!J540)+(CommissionSales!L540*CommissionSales!J540)+(CommissionSales!M540*CommissionSales!J540)+(CommissionSales!N540*CommissionSales!J540)+(CommissionSales!O540*CommissionSales!J540)+(CommissionSales!P540*CommissionSales!J540)+(CommissionSales!Q540*CommissionSales!J540)</f>
      </c>
      <c r="V6" s="4">
        <f>((CommissionSales!K540*CommissionSales!J540)*(CommissionSales!I540/100))+((CommissionSales!L540*CommissionSales!J540)*(CommissionSales!I540/100))+((CommissionSales!M540*CommissionSales!J540)*(CommissionSales!I540/100))+((CommissionSales!N540*CommissionSales!J540)*(CommissionSales!I540/100))+((CommissionSales!O540*CommissionSales!J540)*(CommissionSales!I540/100))+((CommissionSales!P540*CommissionSales!J540)*(CommissionSales!I540/100))+((CommissionSales!Q540*CommissionSales!J540)*(CommissionSales!I540/100))</f>
      </c>
      <c r="W6" s="4">
        <f>(U6 - V6)</f>
      </c>
    </row>
    <row r="7">
      <c r="A7" s="0" t="s">
        <v>45</v>
      </c>
      <c r="B7" s="0" t="s">
        <v>858</v>
      </c>
      <c r="C7" s="0" t="s">
        <v>859</v>
      </c>
      <c r="D7" s="0">
        <f>CommissionSales!I541</f>
      </c>
      <c r="E7" s="0">
        <f>CommissionSales!J541</f>
      </c>
      <c r="F7" s="0">
        <f>CommissionSales!K541</f>
      </c>
      <c r="G7" s="0">
        <f>CommissionSales!L541</f>
      </c>
      <c r="H7" s="0">
        <f>CommissionSales!M541</f>
      </c>
      <c r="I7" s="0">
        <f>CommissionSales!N541</f>
      </c>
      <c r="J7" s="0">
        <f>CommissionSales!O541</f>
      </c>
      <c r="K7" s="0">
        <f>CommissionSales!P541</f>
      </c>
      <c r="L7" s="0">
        <f>CommissionSales!Q541</f>
      </c>
      <c r="M7" s="0">
        <f>F7+G7+H7+I7+J7+K7+L7</f>
      </c>
      <c r="N7" s="4">
        <f>(CommissionSales!K541*CommissionSales!J541)</f>
      </c>
      <c r="O7" s="4">
        <f>(CommissionSales!L541*CommissionSales!J541)</f>
      </c>
      <c r="P7" s="4">
        <f>(CommissionSales!M541*CommissionSales!J541)</f>
      </c>
      <c r="Q7" s="4">
        <f>(CommissionSales!N541*CommissionSales!J541)</f>
      </c>
      <c r="R7" s="4">
        <f>(CommissionSales!O541*CommissionSales!J541)</f>
      </c>
      <c r="S7" s="4">
        <f>(CommissionSales!P541*CommissionSales!J541)</f>
      </c>
      <c r="T7" s="4">
        <f>(CommissionSales!Q541*CommissionSales!J541)</f>
      </c>
      <c r="U7" s="4">
        <f>(CommissionSales!K541*CommissionSales!J541)+(CommissionSales!L541*CommissionSales!J541)+(CommissionSales!M541*CommissionSales!J541)+(CommissionSales!N541*CommissionSales!J541)+(CommissionSales!O541*CommissionSales!J541)+(CommissionSales!P541*CommissionSales!J541)+(CommissionSales!Q541*CommissionSales!J541)</f>
      </c>
      <c r="V7" s="4">
        <f>((CommissionSales!K541*CommissionSales!J541)*(CommissionSales!I541/100))+((CommissionSales!L541*CommissionSales!J541)*(CommissionSales!I541/100))+((CommissionSales!M541*CommissionSales!J541)*(CommissionSales!I541/100))+((CommissionSales!N541*CommissionSales!J541)*(CommissionSales!I541/100))+((CommissionSales!O541*CommissionSales!J541)*(CommissionSales!I541/100))+((CommissionSales!P541*CommissionSales!J541)*(CommissionSales!I541/100))+((CommissionSales!Q541*CommissionSales!J541)*(CommissionSales!I541/100))</f>
      </c>
      <c r="W7" s="4">
        <f>(U7 - V7)</f>
      </c>
    </row>
    <row r="8">
      <c r="A8" s="0" t="s">
        <v>45</v>
      </c>
      <c r="B8" s="0" t="s">
        <v>860</v>
      </c>
      <c r="C8" s="0" t="s">
        <v>861</v>
      </c>
      <c r="D8" s="0">
        <f>CommissionSales!I542</f>
      </c>
      <c r="E8" s="0">
        <f>CommissionSales!J542</f>
      </c>
      <c r="F8" s="0">
        <f>CommissionSales!K542</f>
      </c>
      <c r="G8" s="0">
        <f>CommissionSales!L542</f>
      </c>
      <c r="H8" s="0">
        <f>CommissionSales!M542</f>
      </c>
      <c r="I8" s="0">
        <f>CommissionSales!N542</f>
      </c>
      <c r="J8" s="0">
        <f>CommissionSales!O542</f>
      </c>
      <c r="K8" s="0">
        <f>CommissionSales!P542</f>
      </c>
      <c r="L8" s="0">
        <f>CommissionSales!Q542</f>
      </c>
      <c r="M8" s="0">
        <f>F8+G8+H8+I8+J8+K8+L8</f>
      </c>
      <c r="N8" s="4">
        <f>(CommissionSales!K542*CommissionSales!J542)</f>
      </c>
      <c r="O8" s="4">
        <f>(CommissionSales!L542*CommissionSales!J542)</f>
      </c>
      <c r="P8" s="4">
        <f>(CommissionSales!M542*CommissionSales!J542)</f>
      </c>
      <c r="Q8" s="4">
        <f>(CommissionSales!N542*CommissionSales!J542)</f>
      </c>
      <c r="R8" s="4">
        <f>(CommissionSales!O542*CommissionSales!J542)</f>
      </c>
      <c r="S8" s="4">
        <f>(CommissionSales!P542*CommissionSales!J542)</f>
      </c>
      <c r="T8" s="4">
        <f>(CommissionSales!Q542*CommissionSales!J542)</f>
      </c>
      <c r="U8" s="4">
        <f>(CommissionSales!K542*CommissionSales!J542)+(CommissionSales!L542*CommissionSales!J542)+(CommissionSales!M542*CommissionSales!J542)+(CommissionSales!N542*CommissionSales!J542)+(CommissionSales!O542*CommissionSales!J542)+(CommissionSales!P542*CommissionSales!J542)+(CommissionSales!Q542*CommissionSales!J542)</f>
      </c>
      <c r="V8" s="4">
        <f>((CommissionSales!K542*CommissionSales!J542)*(CommissionSales!I542/100))+((CommissionSales!L542*CommissionSales!J542)*(CommissionSales!I542/100))+((CommissionSales!M542*CommissionSales!J542)*(CommissionSales!I542/100))+((CommissionSales!N542*CommissionSales!J542)*(CommissionSales!I542/100))+((CommissionSales!O542*CommissionSales!J542)*(CommissionSales!I542/100))+((CommissionSales!P542*CommissionSales!J542)*(CommissionSales!I542/100))+((CommissionSales!Q542*CommissionSales!J542)*(CommissionSales!I542/100))</f>
      </c>
      <c r="W8" s="4">
        <f>(U8 - V8)</f>
      </c>
    </row>
    <row r="9">
      <c r="A9" s="0" t="s">
        <v>45</v>
      </c>
      <c r="B9" s="0" t="s">
        <v>862</v>
      </c>
      <c r="C9" s="0" t="s">
        <v>863</v>
      </c>
      <c r="D9" s="0">
        <f>CommissionSales!I543</f>
      </c>
      <c r="E9" s="0">
        <f>CommissionSales!J543</f>
      </c>
      <c r="F9" s="0">
        <f>CommissionSales!K543</f>
      </c>
      <c r="G9" s="0">
        <f>CommissionSales!L543</f>
      </c>
      <c r="H9" s="0">
        <f>CommissionSales!M543</f>
      </c>
      <c r="I9" s="0">
        <f>CommissionSales!N543</f>
      </c>
      <c r="J9" s="0">
        <f>CommissionSales!O543</f>
      </c>
      <c r="K9" s="0">
        <f>CommissionSales!P543</f>
      </c>
      <c r="L9" s="0">
        <f>CommissionSales!Q543</f>
      </c>
      <c r="M9" s="0">
        <f>F9+G9+H9+I9+J9+K9+L9</f>
      </c>
      <c r="N9" s="4">
        <f>(CommissionSales!K543*CommissionSales!J543)</f>
      </c>
      <c r="O9" s="4">
        <f>(CommissionSales!L543*CommissionSales!J543)</f>
      </c>
      <c r="P9" s="4">
        <f>(CommissionSales!M543*CommissionSales!J543)</f>
      </c>
      <c r="Q9" s="4">
        <f>(CommissionSales!N543*CommissionSales!J543)</f>
      </c>
      <c r="R9" s="4">
        <f>(CommissionSales!O543*CommissionSales!J543)</f>
      </c>
      <c r="S9" s="4">
        <f>(CommissionSales!P543*CommissionSales!J543)</f>
      </c>
      <c r="T9" s="4">
        <f>(CommissionSales!Q543*CommissionSales!J543)</f>
      </c>
      <c r="U9" s="4">
        <f>(CommissionSales!K543*CommissionSales!J543)+(CommissionSales!L543*CommissionSales!J543)+(CommissionSales!M543*CommissionSales!J543)+(CommissionSales!N543*CommissionSales!J543)+(CommissionSales!O543*CommissionSales!J543)+(CommissionSales!P543*CommissionSales!J543)+(CommissionSales!Q543*CommissionSales!J543)</f>
      </c>
      <c r="V9" s="4">
        <f>((CommissionSales!K543*CommissionSales!J543)*(CommissionSales!I543/100))+((CommissionSales!L543*CommissionSales!J543)*(CommissionSales!I543/100))+((CommissionSales!M543*CommissionSales!J543)*(CommissionSales!I543/100))+((CommissionSales!N543*CommissionSales!J543)*(CommissionSales!I543/100))+((CommissionSales!O543*CommissionSales!J543)*(CommissionSales!I543/100))+((CommissionSales!P543*CommissionSales!J543)*(CommissionSales!I543/100))+((CommissionSales!Q543*CommissionSales!J543)*(CommissionSales!I543/100))</f>
      </c>
      <c r="W9" s="4">
        <f>(U9 - V9)</f>
      </c>
    </row>
    <row r="10">
      <c r="A10" s="0" t="s">
        <v>45</v>
      </c>
      <c r="B10" s="0" t="s">
        <v>864</v>
      </c>
      <c r="C10" s="0" t="s">
        <v>865</v>
      </c>
      <c r="D10" s="0">
        <f>CommissionSales!I544</f>
      </c>
      <c r="E10" s="0">
        <f>CommissionSales!J544</f>
      </c>
      <c r="F10" s="0">
        <f>CommissionSales!K544</f>
      </c>
      <c r="G10" s="0">
        <f>CommissionSales!L544</f>
      </c>
      <c r="H10" s="0">
        <f>CommissionSales!M544</f>
      </c>
      <c r="I10" s="0">
        <f>CommissionSales!N544</f>
      </c>
      <c r="J10" s="0">
        <f>CommissionSales!O544</f>
      </c>
      <c r="K10" s="0">
        <f>CommissionSales!P544</f>
      </c>
      <c r="L10" s="0">
        <f>CommissionSales!Q544</f>
      </c>
      <c r="M10" s="0">
        <f>F10+G10+H10+I10+J10+K10+L10</f>
      </c>
      <c r="N10" s="4">
        <f>(CommissionSales!K544*CommissionSales!J544)</f>
      </c>
      <c r="O10" s="4">
        <f>(CommissionSales!L544*CommissionSales!J544)</f>
      </c>
      <c r="P10" s="4">
        <f>(CommissionSales!M544*CommissionSales!J544)</f>
      </c>
      <c r="Q10" s="4">
        <f>(CommissionSales!N544*CommissionSales!J544)</f>
      </c>
      <c r="R10" s="4">
        <f>(CommissionSales!O544*CommissionSales!J544)</f>
      </c>
      <c r="S10" s="4">
        <f>(CommissionSales!P544*CommissionSales!J544)</f>
      </c>
      <c r="T10" s="4">
        <f>(CommissionSales!Q544*CommissionSales!J544)</f>
      </c>
      <c r="U10" s="4">
        <f>(CommissionSales!K544*CommissionSales!J544)+(CommissionSales!L544*CommissionSales!J544)+(CommissionSales!M544*CommissionSales!J544)+(CommissionSales!N544*CommissionSales!J544)+(CommissionSales!O544*CommissionSales!J544)+(CommissionSales!P544*CommissionSales!J544)+(CommissionSales!Q544*CommissionSales!J544)</f>
      </c>
      <c r="V10" s="4">
        <f>((CommissionSales!K544*CommissionSales!J544)*(CommissionSales!I544/100))+((CommissionSales!L544*CommissionSales!J544)*(CommissionSales!I544/100))+((CommissionSales!M544*CommissionSales!J544)*(CommissionSales!I544/100))+((CommissionSales!N544*CommissionSales!J544)*(CommissionSales!I544/100))+((CommissionSales!O544*CommissionSales!J544)*(CommissionSales!I544/100))+((CommissionSales!P544*CommissionSales!J544)*(CommissionSales!I544/100))+((CommissionSales!Q544*CommissionSales!J544)*(CommissionSales!I544/100))</f>
      </c>
      <c r="W10" s="4">
        <f>(U10 - V10)</f>
      </c>
    </row>
    <row r="11">
      <c r="U11" s="4"/>
      <c r="V11" s="4"/>
      <c r="W11" s="4"/>
    </row>
    <row r="12">
      <c r="A12" s="6" t="s">
        <v>981</v>
      </c>
      <c r="U12" s="6">
        <f>SUM(U2:U11)</f>
      </c>
      <c r="V12" s="6">
        <f>SUM(V2:V11)</f>
      </c>
      <c r="W12" s="6">
        <f>SUM(W2:W11)</f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W16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38</v>
      </c>
      <c r="B2" s="0" t="s">
        <v>868</v>
      </c>
      <c r="C2" s="0" t="s">
        <v>869</v>
      </c>
      <c r="D2" s="0">
        <f>CommissionSales!I545</f>
      </c>
      <c r="E2" s="0">
        <f>CommissionSales!J545</f>
      </c>
      <c r="F2" s="0">
        <f>CommissionSales!K545</f>
      </c>
      <c r="G2" s="0">
        <f>CommissionSales!L545</f>
      </c>
      <c r="H2" s="0">
        <f>CommissionSales!M545</f>
      </c>
      <c r="I2" s="0">
        <f>CommissionSales!N545</f>
      </c>
      <c r="J2" s="0">
        <f>CommissionSales!O545</f>
      </c>
      <c r="K2" s="0">
        <f>CommissionSales!P545</f>
      </c>
      <c r="L2" s="0">
        <f>CommissionSales!Q545</f>
      </c>
      <c r="M2" s="0">
        <f>F2+G2+H2+I2+J2+K2+L2</f>
      </c>
      <c r="N2" s="4">
        <f>(CommissionSales!K545*CommissionSales!J545)</f>
      </c>
      <c r="O2" s="4">
        <f>(CommissionSales!L545*CommissionSales!J545)</f>
      </c>
      <c r="P2" s="4">
        <f>(CommissionSales!M545*CommissionSales!J545)</f>
      </c>
      <c r="Q2" s="4">
        <f>(CommissionSales!N545*CommissionSales!J545)</f>
      </c>
      <c r="R2" s="4">
        <f>(CommissionSales!O545*CommissionSales!J545)</f>
      </c>
      <c r="S2" s="4">
        <f>(CommissionSales!P545*CommissionSales!J545)</f>
      </c>
      <c r="T2" s="4">
        <f>(CommissionSales!Q545*CommissionSales!J545)</f>
      </c>
      <c r="U2" s="4">
        <f>(CommissionSales!K545*CommissionSales!J545)+(CommissionSales!L545*CommissionSales!J545)+(CommissionSales!M545*CommissionSales!J545)+(CommissionSales!N545*CommissionSales!J545)+(CommissionSales!O545*CommissionSales!J545)+(CommissionSales!P545*CommissionSales!J545)+(CommissionSales!Q545*CommissionSales!J545)</f>
      </c>
      <c r="V2" s="4">
        <f>((CommissionSales!K545*CommissionSales!J545)*(CommissionSales!I545/100))+((CommissionSales!L545*CommissionSales!J545)*(CommissionSales!I545/100))+((CommissionSales!M545*CommissionSales!J545)*(CommissionSales!I545/100))+((CommissionSales!N545*CommissionSales!J545)*(CommissionSales!I545/100))+((CommissionSales!O545*CommissionSales!J545)*(CommissionSales!I545/100))+((CommissionSales!P545*CommissionSales!J545)*(CommissionSales!I545/100))+((CommissionSales!Q545*CommissionSales!J545)*(CommissionSales!I545/100))</f>
      </c>
      <c r="W2" s="4">
        <f>(U2 - V2)</f>
      </c>
    </row>
    <row r="3">
      <c r="A3" s="0" t="s">
        <v>45</v>
      </c>
      <c r="B3" s="0" t="s">
        <v>870</v>
      </c>
      <c r="C3" s="0" t="s">
        <v>871</v>
      </c>
      <c r="D3" s="0">
        <f>CommissionSales!I546</f>
      </c>
      <c r="E3" s="0">
        <f>CommissionSales!J546</f>
      </c>
      <c r="F3" s="0">
        <f>CommissionSales!K546</f>
      </c>
      <c r="G3" s="0">
        <f>CommissionSales!L546</f>
      </c>
      <c r="H3" s="0">
        <f>CommissionSales!M546</f>
      </c>
      <c r="I3" s="0">
        <f>CommissionSales!N546</f>
      </c>
      <c r="J3" s="0">
        <f>CommissionSales!O546</f>
      </c>
      <c r="K3" s="0">
        <f>CommissionSales!P546</f>
      </c>
      <c r="L3" s="0">
        <f>CommissionSales!Q546</f>
      </c>
      <c r="M3" s="0">
        <f>F3+G3+H3+I3+J3+K3+L3</f>
      </c>
      <c r="N3" s="4">
        <f>(CommissionSales!K546*CommissionSales!J546)</f>
      </c>
      <c r="O3" s="4">
        <f>(CommissionSales!L546*CommissionSales!J546)</f>
      </c>
      <c r="P3" s="4">
        <f>(CommissionSales!M546*CommissionSales!J546)</f>
      </c>
      <c r="Q3" s="4">
        <f>(CommissionSales!N546*CommissionSales!J546)</f>
      </c>
      <c r="R3" s="4">
        <f>(CommissionSales!O546*CommissionSales!J546)</f>
      </c>
      <c r="S3" s="4">
        <f>(CommissionSales!P546*CommissionSales!J546)</f>
      </c>
      <c r="T3" s="4">
        <f>(CommissionSales!Q546*CommissionSales!J546)</f>
      </c>
      <c r="U3" s="4">
        <f>(CommissionSales!K546*CommissionSales!J546)+(CommissionSales!L546*CommissionSales!J546)+(CommissionSales!M546*CommissionSales!J546)+(CommissionSales!N546*CommissionSales!J546)+(CommissionSales!O546*CommissionSales!J546)+(CommissionSales!P546*CommissionSales!J546)+(CommissionSales!Q546*CommissionSales!J546)</f>
      </c>
      <c r="V3" s="4">
        <f>((CommissionSales!K546*CommissionSales!J546)*(CommissionSales!I546/100))+((CommissionSales!L546*CommissionSales!J546)*(CommissionSales!I546/100))+((CommissionSales!M546*CommissionSales!J546)*(CommissionSales!I546/100))+((CommissionSales!N546*CommissionSales!J546)*(CommissionSales!I546/100))+((CommissionSales!O546*CommissionSales!J546)*(CommissionSales!I546/100))+((CommissionSales!P546*CommissionSales!J546)*(CommissionSales!I546/100))+((CommissionSales!Q546*CommissionSales!J546)*(CommissionSales!I546/100))</f>
      </c>
      <c r="W3" s="4">
        <f>(U3 - V3)</f>
      </c>
    </row>
    <row r="4">
      <c r="A4" s="0" t="s">
        <v>45</v>
      </c>
      <c r="B4" s="0" t="s">
        <v>872</v>
      </c>
      <c r="C4" s="0" t="s">
        <v>873</v>
      </c>
      <c r="D4" s="0">
        <f>CommissionSales!I547</f>
      </c>
      <c r="E4" s="0">
        <f>CommissionSales!J547</f>
      </c>
      <c r="F4" s="0">
        <f>CommissionSales!K547</f>
      </c>
      <c r="G4" s="0">
        <f>CommissionSales!L547</f>
      </c>
      <c r="H4" s="0">
        <f>CommissionSales!M547</f>
      </c>
      <c r="I4" s="0">
        <f>CommissionSales!N547</f>
      </c>
      <c r="J4" s="0">
        <f>CommissionSales!O547</f>
      </c>
      <c r="K4" s="0">
        <f>CommissionSales!P547</f>
      </c>
      <c r="L4" s="0">
        <f>CommissionSales!Q547</f>
      </c>
      <c r="M4" s="0">
        <f>F4+G4+H4+I4+J4+K4+L4</f>
      </c>
      <c r="N4" s="4">
        <f>(CommissionSales!K547*CommissionSales!J547)</f>
      </c>
      <c r="O4" s="4">
        <f>(CommissionSales!L547*CommissionSales!J547)</f>
      </c>
      <c r="P4" s="4">
        <f>(CommissionSales!M547*CommissionSales!J547)</f>
      </c>
      <c r="Q4" s="4">
        <f>(CommissionSales!N547*CommissionSales!J547)</f>
      </c>
      <c r="R4" s="4">
        <f>(CommissionSales!O547*CommissionSales!J547)</f>
      </c>
      <c r="S4" s="4">
        <f>(CommissionSales!P547*CommissionSales!J547)</f>
      </c>
      <c r="T4" s="4">
        <f>(CommissionSales!Q547*CommissionSales!J547)</f>
      </c>
      <c r="U4" s="4">
        <f>(CommissionSales!K547*CommissionSales!J547)+(CommissionSales!L547*CommissionSales!J547)+(CommissionSales!M547*CommissionSales!J547)+(CommissionSales!N547*CommissionSales!J547)+(CommissionSales!O547*CommissionSales!J547)+(CommissionSales!P547*CommissionSales!J547)+(CommissionSales!Q547*CommissionSales!J547)</f>
      </c>
      <c r="V4" s="4">
        <f>((CommissionSales!K547*CommissionSales!J547)*(CommissionSales!I547/100))+((CommissionSales!L547*CommissionSales!J547)*(CommissionSales!I547/100))+((CommissionSales!M547*CommissionSales!J547)*(CommissionSales!I547/100))+((CommissionSales!N547*CommissionSales!J547)*(CommissionSales!I547/100))+((CommissionSales!O547*CommissionSales!J547)*(CommissionSales!I547/100))+((CommissionSales!P547*CommissionSales!J547)*(CommissionSales!I547/100))+((CommissionSales!Q547*CommissionSales!J547)*(CommissionSales!I547/100))</f>
      </c>
      <c r="W4" s="4">
        <f>(U4 - V4)</f>
      </c>
    </row>
    <row r="5">
      <c r="A5" s="0" t="s">
        <v>45</v>
      </c>
      <c r="B5" s="0" t="s">
        <v>874</v>
      </c>
      <c r="C5" s="0" t="s">
        <v>875</v>
      </c>
      <c r="D5" s="0">
        <f>CommissionSales!I548</f>
      </c>
      <c r="E5" s="0">
        <f>CommissionSales!J548</f>
      </c>
      <c r="F5" s="0">
        <f>CommissionSales!K548</f>
      </c>
      <c r="G5" s="0">
        <f>CommissionSales!L548</f>
      </c>
      <c r="H5" s="0">
        <f>CommissionSales!M548</f>
      </c>
      <c r="I5" s="0">
        <f>CommissionSales!N548</f>
      </c>
      <c r="J5" s="0">
        <f>CommissionSales!O548</f>
      </c>
      <c r="K5" s="0">
        <f>CommissionSales!P548</f>
      </c>
      <c r="L5" s="0">
        <f>CommissionSales!Q548</f>
      </c>
      <c r="M5" s="0">
        <f>F5+G5+H5+I5+J5+K5+L5</f>
      </c>
      <c r="N5" s="4">
        <f>(CommissionSales!K548*CommissionSales!J548)</f>
      </c>
      <c r="O5" s="4">
        <f>(CommissionSales!L548*CommissionSales!J548)</f>
      </c>
      <c r="P5" s="4">
        <f>(CommissionSales!M548*CommissionSales!J548)</f>
      </c>
      <c r="Q5" s="4">
        <f>(CommissionSales!N548*CommissionSales!J548)</f>
      </c>
      <c r="R5" s="4">
        <f>(CommissionSales!O548*CommissionSales!J548)</f>
      </c>
      <c r="S5" s="4">
        <f>(CommissionSales!P548*CommissionSales!J548)</f>
      </c>
      <c r="T5" s="4">
        <f>(CommissionSales!Q548*CommissionSales!J548)</f>
      </c>
      <c r="U5" s="4">
        <f>(CommissionSales!K548*CommissionSales!J548)+(CommissionSales!L548*CommissionSales!J548)+(CommissionSales!M548*CommissionSales!J548)+(CommissionSales!N548*CommissionSales!J548)+(CommissionSales!O548*CommissionSales!J548)+(CommissionSales!P548*CommissionSales!J548)+(CommissionSales!Q548*CommissionSales!J548)</f>
      </c>
      <c r="V5" s="4">
        <f>((CommissionSales!K548*CommissionSales!J548)*(CommissionSales!I548/100))+((CommissionSales!L548*CommissionSales!J548)*(CommissionSales!I548/100))+((CommissionSales!M548*CommissionSales!J548)*(CommissionSales!I548/100))+((CommissionSales!N548*CommissionSales!J548)*(CommissionSales!I548/100))+((CommissionSales!O548*CommissionSales!J548)*(CommissionSales!I548/100))+((CommissionSales!P548*CommissionSales!J548)*(CommissionSales!I548/100))+((CommissionSales!Q548*CommissionSales!J548)*(CommissionSales!I548/100))</f>
      </c>
      <c r="W5" s="4">
        <f>(U5 - V5)</f>
      </c>
    </row>
    <row r="6">
      <c r="A6" s="0" t="s">
        <v>45</v>
      </c>
      <c r="B6" s="0" t="s">
        <v>868</v>
      </c>
      <c r="C6" s="0" t="s">
        <v>869</v>
      </c>
      <c r="D6" s="0">
        <f>CommissionSales!I549</f>
      </c>
      <c r="E6" s="0">
        <f>CommissionSales!J549</f>
      </c>
      <c r="F6" s="0">
        <f>CommissionSales!K549</f>
      </c>
      <c r="G6" s="0">
        <f>CommissionSales!L549</f>
      </c>
      <c r="H6" s="0">
        <f>CommissionSales!M549</f>
      </c>
      <c r="I6" s="0">
        <f>CommissionSales!N549</f>
      </c>
      <c r="J6" s="0">
        <f>CommissionSales!O549</f>
      </c>
      <c r="K6" s="0">
        <f>CommissionSales!P549</f>
      </c>
      <c r="L6" s="0">
        <f>CommissionSales!Q549</f>
      </c>
      <c r="M6" s="0">
        <f>F6+G6+H6+I6+J6+K6+L6</f>
      </c>
      <c r="N6" s="4">
        <f>(CommissionSales!K549*CommissionSales!J549)</f>
      </c>
      <c r="O6" s="4">
        <f>(CommissionSales!L549*CommissionSales!J549)</f>
      </c>
      <c r="P6" s="4">
        <f>(CommissionSales!M549*CommissionSales!J549)</f>
      </c>
      <c r="Q6" s="4">
        <f>(CommissionSales!N549*CommissionSales!J549)</f>
      </c>
      <c r="R6" s="4">
        <f>(CommissionSales!O549*CommissionSales!J549)</f>
      </c>
      <c r="S6" s="4">
        <f>(CommissionSales!P549*CommissionSales!J549)</f>
      </c>
      <c r="T6" s="4">
        <f>(CommissionSales!Q549*CommissionSales!J549)</f>
      </c>
      <c r="U6" s="4">
        <f>(CommissionSales!K549*CommissionSales!J549)+(CommissionSales!L549*CommissionSales!J549)+(CommissionSales!M549*CommissionSales!J549)+(CommissionSales!N549*CommissionSales!J549)+(CommissionSales!O549*CommissionSales!J549)+(CommissionSales!P549*CommissionSales!J549)+(CommissionSales!Q549*CommissionSales!J549)</f>
      </c>
      <c r="V6" s="4">
        <f>((CommissionSales!K549*CommissionSales!J549)*(CommissionSales!I549/100))+((CommissionSales!L549*CommissionSales!J549)*(CommissionSales!I549/100))+((CommissionSales!M549*CommissionSales!J549)*(CommissionSales!I549/100))+((CommissionSales!N549*CommissionSales!J549)*(CommissionSales!I549/100))+((CommissionSales!O549*CommissionSales!J549)*(CommissionSales!I549/100))+((CommissionSales!P549*CommissionSales!J549)*(CommissionSales!I549/100))+((CommissionSales!Q549*CommissionSales!J549)*(CommissionSales!I549/100))</f>
      </c>
      <c r="W6" s="4">
        <f>(U6 - V6)</f>
      </c>
    </row>
    <row r="7">
      <c r="A7" s="0" t="s">
        <v>45</v>
      </c>
      <c r="B7" s="0" t="s">
        <v>876</v>
      </c>
      <c r="C7" s="0" t="s">
        <v>877</v>
      </c>
      <c r="D7" s="0">
        <f>CommissionSales!I550</f>
      </c>
      <c r="E7" s="0">
        <f>CommissionSales!J550</f>
      </c>
      <c r="F7" s="0">
        <f>CommissionSales!K550</f>
      </c>
      <c r="G7" s="0">
        <f>CommissionSales!L550</f>
      </c>
      <c r="H7" s="0">
        <f>CommissionSales!M550</f>
      </c>
      <c r="I7" s="0">
        <f>CommissionSales!N550</f>
      </c>
      <c r="J7" s="0">
        <f>CommissionSales!O550</f>
      </c>
      <c r="K7" s="0">
        <f>CommissionSales!P550</f>
      </c>
      <c r="L7" s="0">
        <f>CommissionSales!Q550</f>
      </c>
      <c r="M7" s="0">
        <f>F7+G7+H7+I7+J7+K7+L7</f>
      </c>
      <c r="N7" s="4">
        <f>(CommissionSales!K550*CommissionSales!J550)</f>
      </c>
      <c r="O7" s="4">
        <f>(CommissionSales!L550*CommissionSales!J550)</f>
      </c>
      <c r="P7" s="4">
        <f>(CommissionSales!M550*CommissionSales!J550)</f>
      </c>
      <c r="Q7" s="4">
        <f>(CommissionSales!N550*CommissionSales!J550)</f>
      </c>
      <c r="R7" s="4">
        <f>(CommissionSales!O550*CommissionSales!J550)</f>
      </c>
      <c r="S7" s="4">
        <f>(CommissionSales!P550*CommissionSales!J550)</f>
      </c>
      <c r="T7" s="4">
        <f>(CommissionSales!Q550*CommissionSales!J550)</f>
      </c>
      <c r="U7" s="4">
        <f>(CommissionSales!K550*CommissionSales!J550)+(CommissionSales!L550*CommissionSales!J550)+(CommissionSales!M550*CommissionSales!J550)+(CommissionSales!N550*CommissionSales!J550)+(CommissionSales!O550*CommissionSales!J550)+(CommissionSales!P550*CommissionSales!J550)+(CommissionSales!Q550*CommissionSales!J550)</f>
      </c>
      <c r="V7" s="4">
        <f>((CommissionSales!K550*CommissionSales!J550)*(CommissionSales!I550/100))+((CommissionSales!L550*CommissionSales!J550)*(CommissionSales!I550/100))+((CommissionSales!M550*CommissionSales!J550)*(CommissionSales!I550/100))+((CommissionSales!N550*CommissionSales!J550)*(CommissionSales!I550/100))+((CommissionSales!O550*CommissionSales!J550)*(CommissionSales!I550/100))+((CommissionSales!P550*CommissionSales!J550)*(CommissionSales!I550/100))+((CommissionSales!Q550*CommissionSales!J550)*(CommissionSales!I550/100))</f>
      </c>
      <c r="W7" s="4">
        <f>(U7 - V7)</f>
      </c>
    </row>
    <row r="8">
      <c r="A8" s="0" t="s">
        <v>45</v>
      </c>
      <c r="B8" s="0" t="s">
        <v>878</v>
      </c>
      <c r="C8" s="0" t="s">
        <v>879</v>
      </c>
      <c r="D8" s="0">
        <f>CommissionSales!I551</f>
      </c>
      <c r="E8" s="0">
        <f>CommissionSales!J551</f>
      </c>
      <c r="F8" s="0">
        <f>CommissionSales!K551</f>
      </c>
      <c r="G8" s="0">
        <f>CommissionSales!L551</f>
      </c>
      <c r="H8" s="0">
        <f>CommissionSales!M551</f>
      </c>
      <c r="I8" s="0">
        <f>CommissionSales!N551</f>
      </c>
      <c r="J8" s="0">
        <f>CommissionSales!O551</f>
      </c>
      <c r="K8" s="0">
        <f>CommissionSales!P551</f>
      </c>
      <c r="L8" s="0">
        <f>CommissionSales!Q551</f>
      </c>
      <c r="M8" s="0">
        <f>F8+G8+H8+I8+J8+K8+L8</f>
      </c>
      <c r="N8" s="4">
        <f>(CommissionSales!K551*CommissionSales!J551)</f>
      </c>
      <c r="O8" s="4">
        <f>(CommissionSales!L551*CommissionSales!J551)</f>
      </c>
      <c r="P8" s="4">
        <f>(CommissionSales!M551*CommissionSales!J551)</f>
      </c>
      <c r="Q8" s="4">
        <f>(CommissionSales!N551*CommissionSales!J551)</f>
      </c>
      <c r="R8" s="4">
        <f>(CommissionSales!O551*CommissionSales!J551)</f>
      </c>
      <c r="S8" s="4">
        <f>(CommissionSales!P551*CommissionSales!J551)</f>
      </c>
      <c r="T8" s="4">
        <f>(CommissionSales!Q551*CommissionSales!J551)</f>
      </c>
      <c r="U8" s="4">
        <f>(CommissionSales!K551*CommissionSales!J551)+(CommissionSales!L551*CommissionSales!J551)+(CommissionSales!M551*CommissionSales!J551)+(CommissionSales!N551*CommissionSales!J551)+(CommissionSales!O551*CommissionSales!J551)+(CommissionSales!P551*CommissionSales!J551)+(CommissionSales!Q551*CommissionSales!J551)</f>
      </c>
      <c r="V8" s="4">
        <f>((CommissionSales!K551*CommissionSales!J551)*(CommissionSales!I551/100))+((CommissionSales!L551*CommissionSales!J551)*(CommissionSales!I551/100))+((CommissionSales!M551*CommissionSales!J551)*(CommissionSales!I551/100))+((CommissionSales!N551*CommissionSales!J551)*(CommissionSales!I551/100))+((CommissionSales!O551*CommissionSales!J551)*(CommissionSales!I551/100))+((CommissionSales!P551*CommissionSales!J551)*(CommissionSales!I551/100))+((CommissionSales!Q551*CommissionSales!J551)*(CommissionSales!I551/100))</f>
      </c>
      <c r="W8" s="4">
        <f>(U8 - V8)</f>
      </c>
    </row>
    <row r="9">
      <c r="A9" s="0" t="s">
        <v>45</v>
      </c>
      <c r="B9" s="0" t="s">
        <v>880</v>
      </c>
      <c r="C9" s="0" t="s">
        <v>881</v>
      </c>
      <c r="D9" s="0">
        <f>CommissionSales!I552</f>
      </c>
      <c r="E9" s="0">
        <f>CommissionSales!J552</f>
      </c>
      <c r="F9" s="0">
        <f>CommissionSales!K552</f>
      </c>
      <c r="G9" s="0">
        <f>CommissionSales!L552</f>
      </c>
      <c r="H9" s="0">
        <f>CommissionSales!M552</f>
      </c>
      <c r="I9" s="0">
        <f>CommissionSales!N552</f>
      </c>
      <c r="J9" s="0">
        <f>CommissionSales!O552</f>
      </c>
      <c r="K9" s="0">
        <f>CommissionSales!P552</f>
      </c>
      <c r="L9" s="0">
        <f>CommissionSales!Q552</f>
      </c>
      <c r="M9" s="0">
        <f>F9+G9+H9+I9+J9+K9+L9</f>
      </c>
      <c r="N9" s="4">
        <f>(CommissionSales!K552*CommissionSales!J552)</f>
      </c>
      <c r="O9" s="4">
        <f>(CommissionSales!L552*CommissionSales!J552)</f>
      </c>
      <c r="P9" s="4">
        <f>(CommissionSales!M552*CommissionSales!J552)</f>
      </c>
      <c r="Q9" s="4">
        <f>(CommissionSales!N552*CommissionSales!J552)</f>
      </c>
      <c r="R9" s="4">
        <f>(CommissionSales!O552*CommissionSales!J552)</f>
      </c>
      <c r="S9" s="4">
        <f>(CommissionSales!P552*CommissionSales!J552)</f>
      </c>
      <c r="T9" s="4">
        <f>(CommissionSales!Q552*CommissionSales!J552)</f>
      </c>
      <c r="U9" s="4">
        <f>(CommissionSales!K552*CommissionSales!J552)+(CommissionSales!L552*CommissionSales!J552)+(CommissionSales!M552*CommissionSales!J552)+(CommissionSales!N552*CommissionSales!J552)+(CommissionSales!O552*CommissionSales!J552)+(CommissionSales!P552*CommissionSales!J552)+(CommissionSales!Q552*CommissionSales!J552)</f>
      </c>
      <c r="V9" s="4">
        <f>((CommissionSales!K552*CommissionSales!J552)*(CommissionSales!I552/100))+((CommissionSales!L552*CommissionSales!J552)*(CommissionSales!I552/100))+((CommissionSales!M552*CommissionSales!J552)*(CommissionSales!I552/100))+((CommissionSales!N552*CommissionSales!J552)*(CommissionSales!I552/100))+((CommissionSales!O552*CommissionSales!J552)*(CommissionSales!I552/100))+((CommissionSales!P552*CommissionSales!J552)*(CommissionSales!I552/100))+((CommissionSales!Q552*CommissionSales!J552)*(CommissionSales!I552/100))</f>
      </c>
      <c r="W9" s="4">
        <f>(U9 - V9)</f>
      </c>
    </row>
    <row r="10">
      <c r="A10" s="0" t="s">
        <v>45</v>
      </c>
      <c r="B10" s="0" t="s">
        <v>882</v>
      </c>
      <c r="C10" s="0" t="s">
        <v>883</v>
      </c>
      <c r="D10" s="0">
        <f>CommissionSales!I553</f>
      </c>
      <c r="E10" s="0">
        <f>CommissionSales!J553</f>
      </c>
      <c r="F10" s="0">
        <f>CommissionSales!K553</f>
      </c>
      <c r="G10" s="0">
        <f>CommissionSales!L553</f>
      </c>
      <c r="H10" s="0">
        <f>CommissionSales!M553</f>
      </c>
      <c r="I10" s="0">
        <f>CommissionSales!N553</f>
      </c>
      <c r="J10" s="0">
        <f>CommissionSales!O553</f>
      </c>
      <c r="K10" s="0">
        <f>CommissionSales!P553</f>
      </c>
      <c r="L10" s="0">
        <f>CommissionSales!Q553</f>
      </c>
      <c r="M10" s="0">
        <f>F10+G10+H10+I10+J10+K10+L10</f>
      </c>
      <c r="N10" s="4">
        <f>(CommissionSales!K553*CommissionSales!J553)</f>
      </c>
      <c r="O10" s="4">
        <f>(CommissionSales!L553*CommissionSales!J553)</f>
      </c>
      <c r="P10" s="4">
        <f>(CommissionSales!M553*CommissionSales!J553)</f>
      </c>
      <c r="Q10" s="4">
        <f>(CommissionSales!N553*CommissionSales!J553)</f>
      </c>
      <c r="R10" s="4">
        <f>(CommissionSales!O553*CommissionSales!J553)</f>
      </c>
      <c r="S10" s="4">
        <f>(CommissionSales!P553*CommissionSales!J553)</f>
      </c>
      <c r="T10" s="4">
        <f>(CommissionSales!Q553*CommissionSales!J553)</f>
      </c>
      <c r="U10" s="4">
        <f>(CommissionSales!K553*CommissionSales!J553)+(CommissionSales!L553*CommissionSales!J553)+(CommissionSales!M553*CommissionSales!J553)+(CommissionSales!N553*CommissionSales!J553)+(CommissionSales!O553*CommissionSales!J553)+(CommissionSales!P553*CommissionSales!J553)+(CommissionSales!Q553*CommissionSales!J553)</f>
      </c>
      <c r="V10" s="4">
        <f>((CommissionSales!K553*CommissionSales!J553)*(CommissionSales!I553/100))+((CommissionSales!L553*CommissionSales!J553)*(CommissionSales!I553/100))+((CommissionSales!M553*CommissionSales!J553)*(CommissionSales!I553/100))+((CommissionSales!N553*CommissionSales!J553)*(CommissionSales!I553/100))+((CommissionSales!O553*CommissionSales!J553)*(CommissionSales!I553/100))+((CommissionSales!P553*CommissionSales!J553)*(CommissionSales!I553/100))+((CommissionSales!Q553*CommissionSales!J553)*(CommissionSales!I553/100))</f>
      </c>
      <c r="W10" s="4">
        <f>(U10 - V10)</f>
      </c>
    </row>
    <row r="11">
      <c r="A11" s="0" t="s">
        <v>45</v>
      </c>
      <c r="B11" s="0" t="s">
        <v>884</v>
      </c>
      <c r="C11" s="0" t="s">
        <v>885</v>
      </c>
      <c r="D11" s="0">
        <f>CommissionSales!I554</f>
      </c>
      <c r="E11" s="0">
        <f>CommissionSales!J554</f>
      </c>
      <c r="F11" s="0">
        <f>CommissionSales!K554</f>
      </c>
      <c r="G11" s="0">
        <f>CommissionSales!L554</f>
      </c>
      <c r="H11" s="0">
        <f>CommissionSales!M554</f>
      </c>
      <c r="I11" s="0">
        <f>CommissionSales!N554</f>
      </c>
      <c r="J11" s="0">
        <f>CommissionSales!O554</f>
      </c>
      <c r="K11" s="0">
        <f>CommissionSales!P554</f>
      </c>
      <c r="L11" s="0">
        <f>CommissionSales!Q554</f>
      </c>
      <c r="M11" s="0">
        <f>F11+G11+H11+I11+J11+K11+L11</f>
      </c>
      <c r="N11" s="4">
        <f>(CommissionSales!K554*CommissionSales!J554)</f>
      </c>
      <c r="O11" s="4">
        <f>(CommissionSales!L554*CommissionSales!J554)</f>
      </c>
      <c r="P11" s="4">
        <f>(CommissionSales!M554*CommissionSales!J554)</f>
      </c>
      <c r="Q11" s="4">
        <f>(CommissionSales!N554*CommissionSales!J554)</f>
      </c>
      <c r="R11" s="4">
        <f>(CommissionSales!O554*CommissionSales!J554)</f>
      </c>
      <c r="S11" s="4">
        <f>(CommissionSales!P554*CommissionSales!J554)</f>
      </c>
      <c r="T11" s="4">
        <f>(CommissionSales!Q554*CommissionSales!J554)</f>
      </c>
      <c r="U11" s="4">
        <f>(CommissionSales!K554*CommissionSales!J554)+(CommissionSales!L554*CommissionSales!J554)+(CommissionSales!M554*CommissionSales!J554)+(CommissionSales!N554*CommissionSales!J554)+(CommissionSales!O554*CommissionSales!J554)+(CommissionSales!P554*CommissionSales!J554)+(CommissionSales!Q554*CommissionSales!J554)</f>
      </c>
      <c r="V11" s="4">
        <f>((CommissionSales!K554*CommissionSales!J554)*(CommissionSales!I554/100))+((CommissionSales!L554*CommissionSales!J554)*(CommissionSales!I554/100))+((CommissionSales!M554*CommissionSales!J554)*(CommissionSales!I554/100))+((CommissionSales!N554*CommissionSales!J554)*(CommissionSales!I554/100))+((CommissionSales!O554*CommissionSales!J554)*(CommissionSales!I554/100))+((CommissionSales!P554*CommissionSales!J554)*(CommissionSales!I554/100))+((CommissionSales!Q554*CommissionSales!J554)*(CommissionSales!I554/100))</f>
      </c>
      <c r="W11" s="4">
        <f>(U11 - V11)</f>
      </c>
    </row>
    <row r="12">
      <c r="A12" s="0" t="s">
        <v>45</v>
      </c>
      <c r="B12" s="0" t="s">
        <v>886</v>
      </c>
      <c r="C12" s="0" t="s">
        <v>887</v>
      </c>
      <c r="D12" s="0">
        <f>CommissionSales!I555</f>
      </c>
      <c r="E12" s="0">
        <f>CommissionSales!J555</f>
      </c>
      <c r="F12" s="0">
        <f>CommissionSales!K555</f>
      </c>
      <c r="G12" s="0">
        <f>CommissionSales!L555</f>
      </c>
      <c r="H12" s="0">
        <f>CommissionSales!M555</f>
      </c>
      <c r="I12" s="0">
        <f>CommissionSales!N555</f>
      </c>
      <c r="J12" s="0">
        <f>CommissionSales!O555</f>
      </c>
      <c r="K12" s="0">
        <f>CommissionSales!P555</f>
      </c>
      <c r="L12" s="0">
        <f>CommissionSales!Q555</f>
      </c>
      <c r="M12" s="0">
        <f>F12+G12+H12+I12+J12+K12+L12</f>
      </c>
      <c r="N12" s="4">
        <f>(CommissionSales!K555*CommissionSales!J555)</f>
      </c>
      <c r="O12" s="4">
        <f>(CommissionSales!L555*CommissionSales!J555)</f>
      </c>
      <c r="P12" s="4">
        <f>(CommissionSales!M555*CommissionSales!J555)</f>
      </c>
      <c r="Q12" s="4">
        <f>(CommissionSales!N555*CommissionSales!J555)</f>
      </c>
      <c r="R12" s="4">
        <f>(CommissionSales!O555*CommissionSales!J555)</f>
      </c>
      <c r="S12" s="4">
        <f>(CommissionSales!P555*CommissionSales!J555)</f>
      </c>
      <c r="T12" s="4">
        <f>(CommissionSales!Q555*CommissionSales!J555)</f>
      </c>
      <c r="U12" s="4">
        <f>(CommissionSales!K555*CommissionSales!J555)+(CommissionSales!L555*CommissionSales!J555)+(CommissionSales!M555*CommissionSales!J555)+(CommissionSales!N555*CommissionSales!J555)+(CommissionSales!O555*CommissionSales!J555)+(CommissionSales!P555*CommissionSales!J555)+(CommissionSales!Q555*CommissionSales!J555)</f>
      </c>
      <c r="V12" s="4">
        <f>((CommissionSales!K555*CommissionSales!J555)*(CommissionSales!I555/100))+((CommissionSales!L555*CommissionSales!J555)*(CommissionSales!I555/100))+((CommissionSales!M555*CommissionSales!J555)*(CommissionSales!I555/100))+((CommissionSales!N555*CommissionSales!J555)*(CommissionSales!I555/100))+((CommissionSales!O555*CommissionSales!J555)*(CommissionSales!I555/100))+((CommissionSales!P555*CommissionSales!J555)*(CommissionSales!I555/100))+((CommissionSales!Q555*CommissionSales!J555)*(CommissionSales!I555/100))</f>
      </c>
      <c r="W12" s="4">
        <f>(U12 - V12)</f>
      </c>
    </row>
    <row r="13">
      <c r="A13" s="0" t="s">
        <v>45</v>
      </c>
      <c r="B13" s="0" t="s">
        <v>888</v>
      </c>
      <c r="C13" s="0" t="s">
        <v>889</v>
      </c>
      <c r="D13" s="0">
        <f>CommissionSales!I556</f>
      </c>
      <c r="E13" s="0">
        <f>CommissionSales!J556</f>
      </c>
      <c r="F13" s="0">
        <f>CommissionSales!K556</f>
      </c>
      <c r="G13" s="0">
        <f>CommissionSales!L556</f>
      </c>
      <c r="H13" s="0">
        <f>CommissionSales!M556</f>
      </c>
      <c r="I13" s="0">
        <f>CommissionSales!N556</f>
      </c>
      <c r="J13" s="0">
        <f>CommissionSales!O556</f>
      </c>
      <c r="K13" s="0">
        <f>CommissionSales!P556</f>
      </c>
      <c r="L13" s="0">
        <f>CommissionSales!Q556</f>
      </c>
      <c r="M13" s="0">
        <f>F13+G13+H13+I13+J13+K13+L13</f>
      </c>
      <c r="N13" s="4">
        <f>(CommissionSales!K556*CommissionSales!J556)</f>
      </c>
      <c r="O13" s="4">
        <f>(CommissionSales!L556*CommissionSales!J556)</f>
      </c>
      <c r="P13" s="4">
        <f>(CommissionSales!M556*CommissionSales!J556)</f>
      </c>
      <c r="Q13" s="4">
        <f>(CommissionSales!N556*CommissionSales!J556)</f>
      </c>
      <c r="R13" s="4">
        <f>(CommissionSales!O556*CommissionSales!J556)</f>
      </c>
      <c r="S13" s="4">
        <f>(CommissionSales!P556*CommissionSales!J556)</f>
      </c>
      <c r="T13" s="4">
        <f>(CommissionSales!Q556*CommissionSales!J556)</f>
      </c>
      <c r="U13" s="4">
        <f>(CommissionSales!K556*CommissionSales!J556)+(CommissionSales!L556*CommissionSales!J556)+(CommissionSales!M556*CommissionSales!J556)+(CommissionSales!N556*CommissionSales!J556)+(CommissionSales!O556*CommissionSales!J556)+(CommissionSales!P556*CommissionSales!J556)+(CommissionSales!Q556*CommissionSales!J556)</f>
      </c>
      <c r="V13" s="4">
        <f>((CommissionSales!K556*CommissionSales!J556)*(CommissionSales!I556/100))+((CommissionSales!L556*CommissionSales!J556)*(CommissionSales!I556/100))+((CommissionSales!M556*CommissionSales!J556)*(CommissionSales!I556/100))+((CommissionSales!N556*CommissionSales!J556)*(CommissionSales!I556/100))+((CommissionSales!O556*CommissionSales!J556)*(CommissionSales!I556/100))+((CommissionSales!P556*CommissionSales!J556)*(CommissionSales!I556/100))+((CommissionSales!Q556*CommissionSales!J556)*(CommissionSales!I556/100))</f>
      </c>
      <c r="W13" s="4">
        <f>(U13 - V13)</f>
      </c>
    </row>
    <row r="14">
      <c r="A14" s="0" t="s">
        <v>45</v>
      </c>
      <c r="B14" s="0" t="s">
        <v>890</v>
      </c>
      <c r="C14" s="0" t="s">
        <v>891</v>
      </c>
      <c r="D14" s="0">
        <f>CommissionSales!I557</f>
      </c>
      <c r="E14" s="0">
        <f>CommissionSales!J557</f>
      </c>
      <c r="F14" s="0">
        <f>CommissionSales!K557</f>
      </c>
      <c r="G14" s="0">
        <f>CommissionSales!L557</f>
      </c>
      <c r="H14" s="0">
        <f>CommissionSales!M557</f>
      </c>
      <c r="I14" s="0">
        <f>CommissionSales!N557</f>
      </c>
      <c r="J14" s="0">
        <f>CommissionSales!O557</f>
      </c>
      <c r="K14" s="0">
        <f>CommissionSales!P557</f>
      </c>
      <c r="L14" s="0">
        <f>CommissionSales!Q557</f>
      </c>
      <c r="M14" s="0">
        <f>F14+G14+H14+I14+J14+K14+L14</f>
      </c>
      <c r="N14" s="4">
        <f>(CommissionSales!K557*CommissionSales!J557)</f>
      </c>
      <c r="O14" s="4">
        <f>(CommissionSales!L557*CommissionSales!J557)</f>
      </c>
      <c r="P14" s="4">
        <f>(CommissionSales!M557*CommissionSales!J557)</f>
      </c>
      <c r="Q14" s="4">
        <f>(CommissionSales!N557*CommissionSales!J557)</f>
      </c>
      <c r="R14" s="4">
        <f>(CommissionSales!O557*CommissionSales!J557)</f>
      </c>
      <c r="S14" s="4">
        <f>(CommissionSales!P557*CommissionSales!J557)</f>
      </c>
      <c r="T14" s="4">
        <f>(CommissionSales!Q557*CommissionSales!J557)</f>
      </c>
      <c r="U14" s="4">
        <f>(CommissionSales!K557*CommissionSales!J557)+(CommissionSales!L557*CommissionSales!J557)+(CommissionSales!M557*CommissionSales!J557)+(CommissionSales!N557*CommissionSales!J557)+(CommissionSales!O557*CommissionSales!J557)+(CommissionSales!P557*CommissionSales!J557)+(CommissionSales!Q557*CommissionSales!J557)</f>
      </c>
      <c r="V14" s="4">
        <f>((CommissionSales!K557*CommissionSales!J557)*(CommissionSales!I557/100))+((CommissionSales!L557*CommissionSales!J557)*(CommissionSales!I557/100))+((CommissionSales!M557*CommissionSales!J557)*(CommissionSales!I557/100))+((CommissionSales!N557*CommissionSales!J557)*(CommissionSales!I557/100))+((CommissionSales!O557*CommissionSales!J557)*(CommissionSales!I557/100))+((CommissionSales!P557*CommissionSales!J557)*(CommissionSales!I557/100))+((CommissionSales!Q557*CommissionSales!J557)*(CommissionSales!I557/100))</f>
      </c>
      <c r="W14" s="4">
        <f>(U14 - V14)</f>
      </c>
    </row>
    <row r="15">
      <c r="U15" s="4"/>
      <c r="V15" s="4"/>
      <c r="W15" s="4"/>
    </row>
    <row r="16">
      <c r="A16" s="6" t="s">
        <v>981</v>
      </c>
      <c r="U16" s="6">
        <f>SUM(U2:U15)</f>
      </c>
      <c r="V16" s="6">
        <f>SUM(V2:V15)</f>
      </c>
      <c r="W16" s="6">
        <f>SUM(W2:W15)</f>
      </c>
    </row>
  </sheetData>
  <headerFooter/>
</worksheet>
</file>

<file path=xl/worksheets/sheet25.xml><?xml version="1.0" encoding="utf-8"?>
<worksheet xmlns:r="http://schemas.openxmlformats.org/officeDocument/2006/relationships" xmlns="http://schemas.openxmlformats.org/spreadsheetml/2006/main">
  <dimension ref="A1:W5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894</v>
      </c>
      <c r="C2" s="0" t="s">
        <v>895</v>
      </c>
      <c r="D2" s="0">
        <f>CommissionSales!I558</f>
      </c>
      <c r="E2" s="0">
        <f>CommissionSales!J558</f>
      </c>
      <c r="F2" s="0">
        <f>CommissionSales!K558</f>
      </c>
      <c r="G2" s="0">
        <f>CommissionSales!L558</f>
      </c>
      <c r="H2" s="0">
        <f>CommissionSales!M558</f>
      </c>
      <c r="I2" s="0">
        <f>CommissionSales!N558</f>
      </c>
      <c r="J2" s="0">
        <f>CommissionSales!O558</f>
      </c>
      <c r="K2" s="0">
        <f>CommissionSales!P558</f>
      </c>
      <c r="L2" s="0">
        <f>CommissionSales!Q558</f>
      </c>
      <c r="M2" s="0">
        <f>F2+G2+H2+I2+J2+K2+L2</f>
      </c>
      <c r="N2" s="4">
        <f>(CommissionSales!K558*CommissionSales!J558)</f>
      </c>
      <c r="O2" s="4">
        <f>(CommissionSales!L558*CommissionSales!J558)</f>
      </c>
      <c r="P2" s="4">
        <f>(CommissionSales!M558*CommissionSales!J558)</f>
      </c>
      <c r="Q2" s="4">
        <f>(CommissionSales!N558*CommissionSales!J558)</f>
      </c>
      <c r="R2" s="4">
        <f>(CommissionSales!O558*CommissionSales!J558)</f>
      </c>
      <c r="S2" s="4">
        <f>(CommissionSales!P558*CommissionSales!J558)</f>
      </c>
      <c r="T2" s="4">
        <f>(CommissionSales!Q558*CommissionSales!J558)</f>
      </c>
      <c r="U2" s="4">
        <f>(CommissionSales!K558*CommissionSales!J558)+(CommissionSales!L558*CommissionSales!J558)+(CommissionSales!M558*CommissionSales!J558)+(CommissionSales!N558*CommissionSales!J558)+(CommissionSales!O558*CommissionSales!J558)+(CommissionSales!P558*CommissionSales!J558)+(CommissionSales!Q558*CommissionSales!J558)</f>
      </c>
      <c r="V2" s="4">
        <f>((CommissionSales!K558*CommissionSales!J558)*(CommissionSales!I558/100))+((CommissionSales!L558*CommissionSales!J558)*(CommissionSales!I558/100))+((CommissionSales!M558*CommissionSales!J558)*(CommissionSales!I558/100))+((CommissionSales!N558*CommissionSales!J558)*(CommissionSales!I558/100))+((CommissionSales!O558*CommissionSales!J558)*(CommissionSales!I558/100))+((CommissionSales!P558*CommissionSales!J558)*(CommissionSales!I558/100))+((CommissionSales!Q558*CommissionSales!J558)*(CommissionSales!I558/100))</f>
      </c>
      <c r="W2" s="4">
        <f>(U2 - V2)</f>
      </c>
    </row>
    <row r="3">
      <c r="A3" s="0" t="s">
        <v>45</v>
      </c>
      <c r="B3" s="0" t="s">
        <v>896</v>
      </c>
      <c r="C3" s="0" t="s">
        <v>897</v>
      </c>
      <c r="D3" s="0">
        <f>CommissionSales!I559</f>
      </c>
      <c r="E3" s="0">
        <f>CommissionSales!J559</f>
      </c>
      <c r="F3" s="0">
        <f>CommissionSales!K559</f>
      </c>
      <c r="G3" s="0">
        <f>CommissionSales!L559</f>
      </c>
      <c r="H3" s="0">
        <f>CommissionSales!M559</f>
      </c>
      <c r="I3" s="0">
        <f>CommissionSales!N559</f>
      </c>
      <c r="J3" s="0">
        <f>CommissionSales!O559</f>
      </c>
      <c r="K3" s="0">
        <f>CommissionSales!P559</f>
      </c>
      <c r="L3" s="0">
        <f>CommissionSales!Q559</f>
      </c>
      <c r="M3" s="0">
        <f>F3+G3+H3+I3+J3+K3+L3</f>
      </c>
      <c r="N3" s="4">
        <f>(CommissionSales!K559*CommissionSales!J559)</f>
      </c>
      <c r="O3" s="4">
        <f>(CommissionSales!L559*CommissionSales!J559)</f>
      </c>
      <c r="P3" s="4">
        <f>(CommissionSales!M559*CommissionSales!J559)</f>
      </c>
      <c r="Q3" s="4">
        <f>(CommissionSales!N559*CommissionSales!J559)</f>
      </c>
      <c r="R3" s="4">
        <f>(CommissionSales!O559*CommissionSales!J559)</f>
      </c>
      <c r="S3" s="4">
        <f>(CommissionSales!P559*CommissionSales!J559)</f>
      </c>
      <c r="T3" s="4">
        <f>(CommissionSales!Q559*CommissionSales!J559)</f>
      </c>
      <c r="U3" s="4">
        <f>(CommissionSales!K559*CommissionSales!J559)+(CommissionSales!L559*CommissionSales!J559)+(CommissionSales!M559*CommissionSales!J559)+(CommissionSales!N559*CommissionSales!J559)+(CommissionSales!O559*CommissionSales!J559)+(CommissionSales!P559*CommissionSales!J559)+(CommissionSales!Q559*CommissionSales!J559)</f>
      </c>
      <c r="V3" s="4">
        <f>((CommissionSales!K559*CommissionSales!J559)*(CommissionSales!I559/100))+((CommissionSales!L559*CommissionSales!J559)*(CommissionSales!I559/100))+((CommissionSales!M559*CommissionSales!J559)*(CommissionSales!I559/100))+((CommissionSales!N559*CommissionSales!J559)*(CommissionSales!I559/100))+((CommissionSales!O559*CommissionSales!J559)*(CommissionSales!I559/100))+((CommissionSales!P559*CommissionSales!J559)*(CommissionSales!I559/100))+((CommissionSales!Q559*CommissionSales!J559)*(CommissionSales!I559/100))</f>
      </c>
      <c r="W3" s="4">
        <f>(U3 - V3)</f>
      </c>
    </row>
    <row r="4">
      <c r="U4" s="4"/>
      <c r="V4" s="4"/>
      <c r="W4" s="4"/>
    </row>
    <row r="5">
      <c r="A5" s="6" t="s">
        <v>981</v>
      </c>
      <c r="U5" s="6">
        <f>SUM(U2:U4)</f>
      </c>
      <c r="V5" s="6">
        <f>SUM(V2:V4)</f>
      </c>
      <c r="W5" s="6">
        <f>SUM(W2:W4)</f>
      </c>
    </row>
  </sheetData>
  <headerFooter/>
</worksheet>
</file>

<file path=xl/worksheets/sheet26.xml><?xml version="1.0" encoding="utf-8"?>
<worksheet xmlns:r="http://schemas.openxmlformats.org/officeDocument/2006/relationships" xmlns="http://schemas.openxmlformats.org/spreadsheetml/2006/main">
  <dimension ref="A1:W44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21</v>
      </c>
      <c r="B2" s="0" t="s">
        <v>900</v>
      </c>
      <c r="C2" s="0" t="s">
        <v>901</v>
      </c>
      <c r="D2" s="0">
        <f>CommissionSales!I560</f>
      </c>
      <c r="E2" s="0">
        <f>CommissionSales!J560</f>
      </c>
      <c r="F2" s="0">
        <f>CommissionSales!K560</f>
      </c>
      <c r="G2" s="0">
        <f>CommissionSales!L560</f>
      </c>
      <c r="H2" s="0">
        <f>CommissionSales!M560</f>
      </c>
      <c r="I2" s="0">
        <f>CommissionSales!N560</f>
      </c>
      <c r="J2" s="0">
        <f>CommissionSales!O560</f>
      </c>
      <c r="K2" s="0">
        <f>CommissionSales!P560</f>
      </c>
      <c r="L2" s="0">
        <f>CommissionSales!Q560</f>
      </c>
      <c r="M2" s="0">
        <f>F2+G2+H2+I2+J2+K2+L2</f>
      </c>
      <c r="N2" s="4">
        <f>(CommissionSales!K560*CommissionSales!J560)</f>
      </c>
      <c r="O2" s="4">
        <f>(CommissionSales!L560*CommissionSales!J560)</f>
      </c>
      <c r="P2" s="4">
        <f>(CommissionSales!M560*CommissionSales!J560)</f>
      </c>
      <c r="Q2" s="4">
        <f>(CommissionSales!N560*CommissionSales!J560)</f>
      </c>
      <c r="R2" s="4">
        <f>(CommissionSales!O560*CommissionSales!J560)</f>
      </c>
      <c r="S2" s="4">
        <f>(CommissionSales!P560*CommissionSales!J560)</f>
      </c>
      <c r="T2" s="4">
        <f>(CommissionSales!Q560*CommissionSales!J560)</f>
      </c>
      <c r="U2" s="4">
        <f>(CommissionSales!K560*CommissionSales!J560)+(CommissionSales!L560*CommissionSales!J560)+(CommissionSales!M560*CommissionSales!J560)+(CommissionSales!N560*CommissionSales!J560)+(CommissionSales!O560*CommissionSales!J560)+(CommissionSales!P560*CommissionSales!J560)+(CommissionSales!Q560*CommissionSales!J560)</f>
      </c>
      <c r="V2" s="4">
        <f>((CommissionSales!K560*CommissionSales!J560)*(CommissionSales!I560/100))+((CommissionSales!L560*CommissionSales!J560)*(CommissionSales!I560/100))+((CommissionSales!M560*CommissionSales!J560)*(CommissionSales!I560/100))+((CommissionSales!N560*CommissionSales!J560)*(CommissionSales!I560/100))+((CommissionSales!O560*CommissionSales!J560)*(CommissionSales!I560/100))+((CommissionSales!P560*CommissionSales!J560)*(CommissionSales!I560/100))+((CommissionSales!Q560*CommissionSales!J560)*(CommissionSales!I560/100))</f>
      </c>
      <c r="W2" s="4">
        <f>(U2 - V2)</f>
      </c>
    </row>
    <row r="3">
      <c r="A3" s="0" t="s">
        <v>21</v>
      </c>
      <c r="B3" s="0" t="s">
        <v>902</v>
      </c>
      <c r="C3" s="0" t="s">
        <v>903</v>
      </c>
      <c r="D3" s="0">
        <f>CommissionSales!I561</f>
      </c>
      <c r="E3" s="0">
        <f>CommissionSales!J561</f>
      </c>
      <c r="F3" s="0">
        <f>CommissionSales!K561</f>
      </c>
      <c r="G3" s="0">
        <f>CommissionSales!L561</f>
      </c>
      <c r="H3" s="0">
        <f>CommissionSales!M561</f>
      </c>
      <c r="I3" s="0">
        <f>CommissionSales!N561</f>
      </c>
      <c r="J3" s="0">
        <f>CommissionSales!O561</f>
      </c>
      <c r="K3" s="0">
        <f>CommissionSales!P561</f>
      </c>
      <c r="L3" s="0">
        <f>CommissionSales!Q561</f>
      </c>
      <c r="M3" s="0">
        <f>F3+G3+H3+I3+J3+K3+L3</f>
      </c>
      <c r="N3" s="4">
        <f>(CommissionSales!K561*CommissionSales!J561)</f>
      </c>
      <c r="O3" s="4">
        <f>(CommissionSales!L561*CommissionSales!J561)</f>
      </c>
      <c r="P3" s="4">
        <f>(CommissionSales!M561*CommissionSales!J561)</f>
      </c>
      <c r="Q3" s="4">
        <f>(CommissionSales!N561*CommissionSales!J561)</f>
      </c>
      <c r="R3" s="4">
        <f>(CommissionSales!O561*CommissionSales!J561)</f>
      </c>
      <c r="S3" s="4">
        <f>(CommissionSales!P561*CommissionSales!J561)</f>
      </c>
      <c r="T3" s="4">
        <f>(CommissionSales!Q561*CommissionSales!J561)</f>
      </c>
      <c r="U3" s="4">
        <f>(CommissionSales!K561*CommissionSales!J561)+(CommissionSales!L561*CommissionSales!J561)+(CommissionSales!M561*CommissionSales!J561)+(CommissionSales!N561*CommissionSales!J561)+(CommissionSales!O561*CommissionSales!J561)+(CommissionSales!P561*CommissionSales!J561)+(CommissionSales!Q561*CommissionSales!J561)</f>
      </c>
      <c r="V3" s="4">
        <f>((CommissionSales!K561*CommissionSales!J561)*(CommissionSales!I561/100))+((CommissionSales!L561*CommissionSales!J561)*(CommissionSales!I561/100))+((CommissionSales!M561*CommissionSales!J561)*(CommissionSales!I561/100))+((CommissionSales!N561*CommissionSales!J561)*(CommissionSales!I561/100))+((CommissionSales!O561*CommissionSales!J561)*(CommissionSales!I561/100))+((CommissionSales!P561*CommissionSales!J561)*(CommissionSales!I561/100))+((CommissionSales!Q561*CommissionSales!J561)*(CommissionSales!I561/100))</f>
      </c>
      <c r="W3" s="4">
        <f>(U3 - V3)</f>
      </c>
    </row>
    <row r="4">
      <c r="A4" s="0" t="s">
        <v>21</v>
      </c>
      <c r="B4" s="0" t="s">
        <v>904</v>
      </c>
      <c r="C4" s="0" t="s">
        <v>905</v>
      </c>
      <c r="D4" s="0">
        <f>CommissionSales!I562</f>
      </c>
      <c r="E4" s="0">
        <f>CommissionSales!J562</f>
      </c>
      <c r="F4" s="0">
        <f>CommissionSales!K562</f>
      </c>
      <c r="G4" s="0">
        <f>CommissionSales!L562</f>
      </c>
      <c r="H4" s="0">
        <f>CommissionSales!M562</f>
      </c>
      <c r="I4" s="0">
        <f>CommissionSales!N562</f>
      </c>
      <c r="J4" s="0">
        <f>CommissionSales!O562</f>
      </c>
      <c r="K4" s="0">
        <f>CommissionSales!P562</f>
      </c>
      <c r="L4" s="0">
        <f>CommissionSales!Q562</f>
      </c>
      <c r="M4" s="0">
        <f>F4+G4+H4+I4+J4+K4+L4</f>
      </c>
      <c r="N4" s="4">
        <f>(CommissionSales!K562*CommissionSales!J562)</f>
      </c>
      <c r="O4" s="4">
        <f>(CommissionSales!L562*CommissionSales!J562)</f>
      </c>
      <c r="P4" s="4">
        <f>(CommissionSales!M562*CommissionSales!J562)</f>
      </c>
      <c r="Q4" s="4">
        <f>(CommissionSales!N562*CommissionSales!J562)</f>
      </c>
      <c r="R4" s="4">
        <f>(CommissionSales!O562*CommissionSales!J562)</f>
      </c>
      <c r="S4" s="4">
        <f>(CommissionSales!P562*CommissionSales!J562)</f>
      </c>
      <c r="T4" s="4">
        <f>(CommissionSales!Q562*CommissionSales!J562)</f>
      </c>
      <c r="U4" s="4">
        <f>(CommissionSales!K562*CommissionSales!J562)+(CommissionSales!L562*CommissionSales!J562)+(CommissionSales!M562*CommissionSales!J562)+(CommissionSales!N562*CommissionSales!J562)+(CommissionSales!O562*CommissionSales!J562)+(CommissionSales!P562*CommissionSales!J562)+(CommissionSales!Q562*CommissionSales!J562)</f>
      </c>
      <c r="V4" s="4">
        <f>((CommissionSales!K562*CommissionSales!J562)*(CommissionSales!I562/100))+((CommissionSales!L562*CommissionSales!J562)*(CommissionSales!I562/100))+((CommissionSales!M562*CommissionSales!J562)*(CommissionSales!I562/100))+((CommissionSales!N562*CommissionSales!J562)*(CommissionSales!I562/100))+((CommissionSales!O562*CommissionSales!J562)*(CommissionSales!I562/100))+((CommissionSales!P562*CommissionSales!J562)*(CommissionSales!I562/100))+((CommissionSales!Q562*CommissionSales!J562)*(CommissionSales!I562/100))</f>
      </c>
      <c r="W4" s="4">
        <f>(U4 - V4)</f>
      </c>
    </row>
    <row r="5">
      <c r="A5" s="0" t="s">
        <v>21</v>
      </c>
      <c r="B5" s="0" t="s">
        <v>906</v>
      </c>
      <c r="C5" s="0" t="s">
        <v>907</v>
      </c>
      <c r="D5" s="0">
        <f>CommissionSales!I563</f>
      </c>
      <c r="E5" s="0">
        <f>CommissionSales!J563</f>
      </c>
      <c r="F5" s="0">
        <f>CommissionSales!K563</f>
      </c>
      <c r="G5" s="0">
        <f>CommissionSales!L563</f>
      </c>
      <c r="H5" s="0">
        <f>CommissionSales!M563</f>
      </c>
      <c r="I5" s="0">
        <f>CommissionSales!N563</f>
      </c>
      <c r="J5" s="0">
        <f>CommissionSales!O563</f>
      </c>
      <c r="K5" s="0">
        <f>CommissionSales!P563</f>
      </c>
      <c r="L5" s="0">
        <f>CommissionSales!Q563</f>
      </c>
      <c r="M5" s="0">
        <f>F5+G5+H5+I5+J5+K5+L5</f>
      </c>
      <c r="N5" s="4">
        <f>(CommissionSales!K563*CommissionSales!J563)</f>
      </c>
      <c r="O5" s="4">
        <f>(CommissionSales!L563*CommissionSales!J563)</f>
      </c>
      <c r="P5" s="4">
        <f>(CommissionSales!M563*CommissionSales!J563)</f>
      </c>
      <c r="Q5" s="4">
        <f>(CommissionSales!N563*CommissionSales!J563)</f>
      </c>
      <c r="R5" s="4">
        <f>(CommissionSales!O563*CommissionSales!J563)</f>
      </c>
      <c r="S5" s="4">
        <f>(CommissionSales!P563*CommissionSales!J563)</f>
      </c>
      <c r="T5" s="4">
        <f>(CommissionSales!Q563*CommissionSales!J563)</f>
      </c>
      <c r="U5" s="4">
        <f>(CommissionSales!K563*CommissionSales!J563)+(CommissionSales!L563*CommissionSales!J563)+(CommissionSales!M563*CommissionSales!J563)+(CommissionSales!N563*CommissionSales!J563)+(CommissionSales!O563*CommissionSales!J563)+(CommissionSales!P563*CommissionSales!J563)+(CommissionSales!Q563*CommissionSales!J563)</f>
      </c>
      <c r="V5" s="4">
        <f>((CommissionSales!K563*CommissionSales!J563)*(CommissionSales!I563/100))+((CommissionSales!L563*CommissionSales!J563)*(CommissionSales!I563/100))+((CommissionSales!M563*CommissionSales!J563)*(CommissionSales!I563/100))+((CommissionSales!N563*CommissionSales!J563)*(CommissionSales!I563/100))+((CommissionSales!O563*CommissionSales!J563)*(CommissionSales!I563/100))+((CommissionSales!P563*CommissionSales!J563)*(CommissionSales!I563/100))+((CommissionSales!Q563*CommissionSales!J563)*(CommissionSales!I563/100))</f>
      </c>
      <c r="W5" s="4">
        <f>(U5 - V5)</f>
      </c>
    </row>
    <row r="6">
      <c r="A6" s="0" t="s">
        <v>21</v>
      </c>
      <c r="B6" s="0" t="s">
        <v>908</v>
      </c>
      <c r="C6" s="0" t="s">
        <v>909</v>
      </c>
      <c r="D6" s="0">
        <f>CommissionSales!I564</f>
      </c>
      <c r="E6" s="0">
        <f>CommissionSales!J564</f>
      </c>
      <c r="F6" s="0">
        <f>CommissionSales!K564</f>
      </c>
      <c r="G6" s="0">
        <f>CommissionSales!L564</f>
      </c>
      <c r="H6" s="0">
        <f>CommissionSales!M564</f>
      </c>
      <c r="I6" s="0">
        <f>CommissionSales!N564</f>
      </c>
      <c r="J6" s="0">
        <f>CommissionSales!O564</f>
      </c>
      <c r="K6" s="0">
        <f>CommissionSales!P564</f>
      </c>
      <c r="L6" s="0">
        <f>CommissionSales!Q564</f>
      </c>
      <c r="M6" s="0">
        <f>F6+G6+H6+I6+J6+K6+L6</f>
      </c>
      <c r="N6" s="4">
        <f>(CommissionSales!K564*CommissionSales!J564)</f>
      </c>
      <c r="O6" s="4">
        <f>(CommissionSales!L564*CommissionSales!J564)</f>
      </c>
      <c r="P6" s="4">
        <f>(CommissionSales!M564*CommissionSales!J564)</f>
      </c>
      <c r="Q6" s="4">
        <f>(CommissionSales!N564*CommissionSales!J564)</f>
      </c>
      <c r="R6" s="4">
        <f>(CommissionSales!O564*CommissionSales!J564)</f>
      </c>
      <c r="S6" s="4">
        <f>(CommissionSales!P564*CommissionSales!J564)</f>
      </c>
      <c r="T6" s="4">
        <f>(CommissionSales!Q564*CommissionSales!J564)</f>
      </c>
      <c r="U6" s="4">
        <f>(CommissionSales!K564*CommissionSales!J564)+(CommissionSales!L564*CommissionSales!J564)+(CommissionSales!M564*CommissionSales!J564)+(CommissionSales!N564*CommissionSales!J564)+(CommissionSales!O564*CommissionSales!J564)+(CommissionSales!P564*CommissionSales!J564)+(CommissionSales!Q564*CommissionSales!J564)</f>
      </c>
      <c r="V6" s="4">
        <f>((CommissionSales!K564*CommissionSales!J564)*(CommissionSales!I564/100))+((CommissionSales!L564*CommissionSales!J564)*(CommissionSales!I564/100))+((CommissionSales!M564*CommissionSales!J564)*(CommissionSales!I564/100))+((CommissionSales!N564*CommissionSales!J564)*(CommissionSales!I564/100))+((CommissionSales!O564*CommissionSales!J564)*(CommissionSales!I564/100))+((CommissionSales!P564*CommissionSales!J564)*(CommissionSales!I564/100))+((CommissionSales!Q564*CommissionSales!J564)*(CommissionSales!I564/100))</f>
      </c>
      <c r="W6" s="4">
        <f>(U6 - V6)</f>
      </c>
    </row>
    <row r="7">
      <c r="A7" s="0" t="s">
        <v>21</v>
      </c>
      <c r="B7" s="0" t="s">
        <v>910</v>
      </c>
      <c r="C7" s="0" t="s">
        <v>911</v>
      </c>
      <c r="D7" s="0">
        <f>CommissionSales!I565</f>
      </c>
      <c r="E7" s="0">
        <f>CommissionSales!J565</f>
      </c>
      <c r="F7" s="0">
        <f>CommissionSales!K565</f>
      </c>
      <c r="G7" s="0">
        <f>CommissionSales!L565</f>
      </c>
      <c r="H7" s="0">
        <f>CommissionSales!M565</f>
      </c>
      <c r="I7" s="0">
        <f>CommissionSales!N565</f>
      </c>
      <c r="J7" s="0">
        <f>CommissionSales!O565</f>
      </c>
      <c r="K7" s="0">
        <f>CommissionSales!P565</f>
      </c>
      <c r="L7" s="0">
        <f>CommissionSales!Q565</f>
      </c>
      <c r="M7" s="0">
        <f>F7+G7+H7+I7+J7+K7+L7</f>
      </c>
      <c r="N7" s="4">
        <f>(CommissionSales!K565*CommissionSales!J565)</f>
      </c>
      <c r="O7" s="4">
        <f>(CommissionSales!L565*CommissionSales!J565)</f>
      </c>
      <c r="P7" s="4">
        <f>(CommissionSales!M565*CommissionSales!J565)</f>
      </c>
      <c r="Q7" s="4">
        <f>(CommissionSales!N565*CommissionSales!J565)</f>
      </c>
      <c r="R7" s="4">
        <f>(CommissionSales!O565*CommissionSales!J565)</f>
      </c>
      <c r="S7" s="4">
        <f>(CommissionSales!P565*CommissionSales!J565)</f>
      </c>
      <c r="T7" s="4">
        <f>(CommissionSales!Q565*CommissionSales!J565)</f>
      </c>
      <c r="U7" s="4">
        <f>(CommissionSales!K565*CommissionSales!J565)+(CommissionSales!L565*CommissionSales!J565)+(CommissionSales!M565*CommissionSales!J565)+(CommissionSales!N565*CommissionSales!J565)+(CommissionSales!O565*CommissionSales!J565)+(CommissionSales!P565*CommissionSales!J565)+(CommissionSales!Q565*CommissionSales!J565)</f>
      </c>
      <c r="V7" s="4">
        <f>((CommissionSales!K565*CommissionSales!J565)*(CommissionSales!I565/100))+((CommissionSales!L565*CommissionSales!J565)*(CommissionSales!I565/100))+((CommissionSales!M565*CommissionSales!J565)*(CommissionSales!I565/100))+((CommissionSales!N565*CommissionSales!J565)*(CommissionSales!I565/100))+((CommissionSales!O565*CommissionSales!J565)*(CommissionSales!I565/100))+((CommissionSales!P565*CommissionSales!J565)*(CommissionSales!I565/100))+((CommissionSales!Q565*CommissionSales!J565)*(CommissionSales!I565/100))</f>
      </c>
      <c r="W7" s="4">
        <f>(U7 - V7)</f>
      </c>
    </row>
    <row r="8">
      <c r="A8" s="0" t="s">
        <v>21</v>
      </c>
      <c r="B8" s="0" t="s">
        <v>912</v>
      </c>
      <c r="C8" s="0" t="s">
        <v>913</v>
      </c>
      <c r="D8" s="0">
        <f>CommissionSales!I566</f>
      </c>
      <c r="E8" s="0">
        <f>CommissionSales!J566</f>
      </c>
      <c r="F8" s="0">
        <f>CommissionSales!K566</f>
      </c>
      <c r="G8" s="0">
        <f>CommissionSales!L566</f>
      </c>
      <c r="H8" s="0">
        <f>CommissionSales!M566</f>
      </c>
      <c r="I8" s="0">
        <f>CommissionSales!N566</f>
      </c>
      <c r="J8" s="0">
        <f>CommissionSales!O566</f>
      </c>
      <c r="K8" s="0">
        <f>CommissionSales!P566</f>
      </c>
      <c r="L8" s="0">
        <f>CommissionSales!Q566</f>
      </c>
      <c r="M8" s="0">
        <f>F8+G8+H8+I8+J8+K8+L8</f>
      </c>
      <c r="N8" s="4">
        <f>(CommissionSales!K566*CommissionSales!J566)</f>
      </c>
      <c r="O8" s="4">
        <f>(CommissionSales!L566*CommissionSales!J566)</f>
      </c>
      <c r="P8" s="4">
        <f>(CommissionSales!M566*CommissionSales!J566)</f>
      </c>
      <c r="Q8" s="4">
        <f>(CommissionSales!N566*CommissionSales!J566)</f>
      </c>
      <c r="R8" s="4">
        <f>(CommissionSales!O566*CommissionSales!J566)</f>
      </c>
      <c r="S8" s="4">
        <f>(CommissionSales!P566*CommissionSales!J566)</f>
      </c>
      <c r="T8" s="4">
        <f>(CommissionSales!Q566*CommissionSales!J566)</f>
      </c>
      <c r="U8" s="4">
        <f>(CommissionSales!K566*CommissionSales!J566)+(CommissionSales!L566*CommissionSales!J566)+(CommissionSales!M566*CommissionSales!J566)+(CommissionSales!N566*CommissionSales!J566)+(CommissionSales!O566*CommissionSales!J566)+(CommissionSales!P566*CommissionSales!J566)+(CommissionSales!Q566*CommissionSales!J566)</f>
      </c>
      <c r="V8" s="4">
        <f>((CommissionSales!K566*CommissionSales!J566)*(CommissionSales!I566/100))+((CommissionSales!L566*CommissionSales!J566)*(CommissionSales!I566/100))+((CommissionSales!M566*CommissionSales!J566)*(CommissionSales!I566/100))+((CommissionSales!N566*CommissionSales!J566)*(CommissionSales!I566/100))+((CommissionSales!O566*CommissionSales!J566)*(CommissionSales!I566/100))+((CommissionSales!P566*CommissionSales!J566)*(CommissionSales!I566/100))+((CommissionSales!Q566*CommissionSales!J566)*(CommissionSales!I566/100))</f>
      </c>
      <c r="W8" s="4">
        <f>(U8 - V8)</f>
      </c>
    </row>
    <row r="9">
      <c r="A9" s="0" t="s">
        <v>21</v>
      </c>
      <c r="B9" s="0" t="s">
        <v>914</v>
      </c>
      <c r="C9" s="0" t="s">
        <v>915</v>
      </c>
      <c r="D9" s="0">
        <f>CommissionSales!I567</f>
      </c>
      <c r="E9" s="0">
        <f>CommissionSales!J567</f>
      </c>
      <c r="F9" s="0">
        <f>CommissionSales!K567</f>
      </c>
      <c r="G9" s="0">
        <f>CommissionSales!L567</f>
      </c>
      <c r="H9" s="0">
        <f>CommissionSales!M567</f>
      </c>
      <c r="I9" s="0">
        <f>CommissionSales!N567</f>
      </c>
      <c r="J9" s="0">
        <f>CommissionSales!O567</f>
      </c>
      <c r="K9" s="0">
        <f>CommissionSales!P567</f>
      </c>
      <c r="L9" s="0">
        <f>CommissionSales!Q567</f>
      </c>
      <c r="M9" s="0">
        <f>F9+G9+H9+I9+J9+K9+L9</f>
      </c>
      <c r="N9" s="4">
        <f>(CommissionSales!K567*CommissionSales!J567)</f>
      </c>
      <c r="O9" s="4">
        <f>(CommissionSales!L567*CommissionSales!J567)</f>
      </c>
      <c r="P9" s="4">
        <f>(CommissionSales!M567*CommissionSales!J567)</f>
      </c>
      <c r="Q9" s="4">
        <f>(CommissionSales!N567*CommissionSales!J567)</f>
      </c>
      <c r="R9" s="4">
        <f>(CommissionSales!O567*CommissionSales!J567)</f>
      </c>
      <c r="S9" s="4">
        <f>(CommissionSales!P567*CommissionSales!J567)</f>
      </c>
      <c r="T9" s="4">
        <f>(CommissionSales!Q567*CommissionSales!J567)</f>
      </c>
      <c r="U9" s="4">
        <f>(CommissionSales!K567*CommissionSales!J567)+(CommissionSales!L567*CommissionSales!J567)+(CommissionSales!M567*CommissionSales!J567)+(CommissionSales!N567*CommissionSales!J567)+(CommissionSales!O567*CommissionSales!J567)+(CommissionSales!P567*CommissionSales!J567)+(CommissionSales!Q567*CommissionSales!J567)</f>
      </c>
      <c r="V9" s="4">
        <f>((CommissionSales!K567*CommissionSales!J567)*(CommissionSales!I567/100))+((CommissionSales!L567*CommissionSales!J567)*(CommissionSales!I567/100))+((CommissionSales!M567*CommissionSales!J567)*(CommissionSales!I567/100))+((CommissionSales!N567*CommissionSales!J567)*(CommissionSales!I567/100))+((CommissionSales!O567*CommissionSales!J567)*(CommissionSales!I567/100))+((CommissionSales!P567*CommissionSales!J567)*(CommissionSales!I567/100))+((CommissionSales!Q567*CommissionSales!J567)*(CommissionSales!I567/100))</f>
      </c>
      <c r="W9" s="4">
        <f>(U9 - V9)</f>
      </c>
    </row>
    <row r="10">
      <c r="A10" s="0" t="s">
        <v>21</v>
      </c>
      <c r="B10" s="0" t="s">
        <v>916</v>
      </c>
      <c r="C10" s="0" t="s">
        <v>917</v>
      </c>
      <c r="D10" s="0">
        <f>CommissionSales!I568</f>
      </c>
      <c r="E10" s="0">
        <f>CommissionSales!J568</f>
      </c>
      <c r="F10" s="0">
        <f>CommissionSales!K568</f>
      </c>
      <c r="G10" s="0">
        <f>CommissionSales!L568</f>
      </c>
      <c r="H10" s="0">
        <f>CommissionSales!M568</f>
      </c>
      <c r="I10" s="0">
        <f>CommissionSales!N568</f>
      </c>
      <c r="J10" s="0">
        <f>CommissionSales!O568</f>
      </c>
      <c r="K10" s="0">
        <f>CommissionSales!P568</f>
      </c>
      <c r="L10" s="0">
        <f>CommissionSales!Q568</f>
      </c>
      <c r="M10" s="0">
        <f>F10+G10+H10+I10+J10+K10+L10</f>
      </c>
      <c r="N10" s="4">
        <f>(CommissionSales!K568*CommissionSales!J568)</f>
      </c>
      <c r="O10" s="4">
        <f>(CommissionSales!L568*CommissionSales!J568)</f>
      </c>
      <c r="P10" s="4">
        <f>(CommissionSales!M568*CommissionSales!J568)</f>
      </c>
      <c r="Q10" s="4">
        <f>(CommissionSales!N568*CommissionSales!J568)</f>
      </c>
      <c r="R10" s="4">
        <f>(CommissionSales!O568*CommissionSales!J568)</f>
      </c>
      <c r="S10" s="4">
        <f>(CommissionSales!P568*CommissionSales!J568)</f>
      </c>
      <c r="T10" s="4">
        <f>(CommissionSales!Q568*CommissionSales!J568)</f>
      </c>
      <c r="U10" s="4">
        <f>(CommissionSales!K568*CommissionSales!J568)+(CommissionSales!L568*CommissionSales!J568)+(CommissionSales!M568*CommissionSales!J568)+(CommissionSales!N568*CommissionSales!J568)+(CommissionSales!O568*CommissionSales!J568)+(CommissionSales!P568*CommissionSales!J568)+(CommissionSales!Q568*CommissionSales!J568)</f>
      </c>
      <c r="V10" s="4">
        <f>((CommissionSales!K568*CommissionSales!J568)*(CommissionSales!I568/100))+((CommissionSales!L568*CommissionSales!J568)*(CommissionSales!I568/100))+((CommissionSales!M568*CommissionSales!J568)*(CommissionSales!I568/100))+((CommissionSales!N568*CommissionSales!J568)*(CommissionSales!I568/100))+((CommissionSales!O568*CommissionSales!J568)*(CommissionSales!I568/100))+((CommissionSales!P568*CommissionSales!J568)*(CommissionSales!I568/100))+((CommissionSales!Q568*CommissionSales!J568)*(CommissionSales!I568/100))</f>
      </c>
      <c r="W10" s="4">
        <f>(U10 - V10)</f>
      </c>
    </row>
    <row r="11">
      <c r="A11" s="0" t="s">
        <v>21</v>
      </c>
      <c r="B11" s="0" t="s">
        <v>918</v>
      </c>
      <c r="C11" s="0" t="s">
        <v>919</v>
      </c>
      <c r="D11" s="0">
        <f>CommissionSales!I569</f>
      </c>
      <c r="E11" s="0">
        <f>CommissionSales!J569</f>
      </c>
      <c r="F11" s="0">
        <f>CommissionSales!K569</f>
      </c>
      <c r="G11" s="0">
        <f>CommissionSales!L569</f>
      </c>
      <c r="H11" s="0">
        <f>CommissionSales!M569</f>
      </c>
      <c r="I11" s="0">
        <f>CommissionSales!N569</f>
      </c>
      <c r="J11" s="0">
        <f>CommissionSales!O569</f>
      </c>
      <c r="K11" s="0">
        <f>CommissionSales!P569</f>
      </c>
      <c r="L11" s="0">
        <f>CommissionSales!Q569</f>
      </c>
      <c r="M11" s="0">
        <f>F11+G11+H11+I11+J11+K11+L11</f>
      </c>
      <c r="N11" s="4">
        <f>(CommissionSales!K569*CommissionSales!J569)</f>
      </c>
      <c r="O11" s="4">
        <f>(CommissionSales!L569*CommissionSales!J569)</f>
      </c>
      <c r="P11" s="4">
        <f>(CommissionSales!M569*CommissionSales!J569)</f>
      </c>
      <c r="Q11" s="4">
        <f>(CommissionSales!N569*CommissionSales!J569)</f>
      </c>
      <c r="R11" s="4">
        <f>(CommissionSales!O569*CommissionSales!J569)</f>
      </c>
      <c r="S11" s="4">
        <f>(CommissionSales!P569*CommissionSales!J569)</f>
      </c>
      <c r="T11" s="4">
        <f>(CommissionSales!Q569*CommissionSales!J569)</f>
      </c>
      <c r="U11" s="4">
        <f>(CommissionSales!K569*CommissionSales!J569)+(CommissionSales!L569*CommissionSales!J569)+(CommissionSales!M569*CommissionSales!J569)+(CommissionSales!N569*CommissionSales!J569)+(CommissionSales!O569*CommissionSales!J569)+(CommissionSales!P569*CommissionSales!J569)+(CommissionSales!Q569*CommissionSales!J569)</f>
      </c>
      <c r="V11" s="4">
        <f>((CommissionSales!K569*CommissionSales!J569)*(CommissionSales!I569/100))+((CommissionSales!L569*CommissionSales!J569)*(CommissionSales!I569/100))+((CommissionSales!M569*CommissionSales!J569)*(CommissionSales!I569/100))+((CommissionSales!N569*CommissionSales!J569)*(CommissionSales!I569/100))+((CommissionSales!O569*CommissionSales!J569)*(CommissionSales!I569/100))+((CommissionSales!P569*CommissionSales!J569)*(CommissionSales!I569/100))+((CommissionSales!Q569*CommissionSales!J569)*(CommissionSales!I569/100))</f>
      </c>
      <c r="W11" s="4">
        <f>(U11 - V11)</f>
      </c>
    </row>
    <row r="12">
      <c r="A12" s="0" t="s">
        <v>38</v>
      </c>
      <c r="B12" s="0" t="s">
        <v>900</v>
      </c>
      <c r="C12" s="0" t="s">
        <v>901</v>
      </c>
      <c r="D12" s="0">
        <f>CommissionSales!I570</f>
      </c>
      <c r="E12" s="0">
        <f>CommissionSales!J570</f>
      </c>
      <c r="F12" s="0">
        <f>CommissionSales!K570</f>
      </c>
      <c r="G12" s="0">
        <f>CommissionSales!L570</f>
      </c>
      <c r="H12" s="0">
        <f>CommissionSales!M570</f>
      </c>
      <c r="I12" s="0">
        <f>CommissionSales!N570</f>
      </c>
      <c r="J12" s="0">
        <f>CommissionSales!O570</f>
      </c>
      <c r="K12" s="0">
        <f>CommissionSales!P570</f>
      </c>
      <c r="L12" s="0">
        <f>CommissionSales!Q570</f>
      </c>
      <c r="M12" s="0">
        <f>F12+G12+H12+I12+J12+K12+L12</f>
      </c>
      <c r="N12" s="4">
        <f>(CommissionSales!K570*CommissionSales!J570)</f>
      </c>
      <c r="O12" s="4">
        <f>(CommissionSales!L570*CommissionSales!J570)</f>
      </c>
      <c r="P12" s="4">
        <f>(CommissionSales!M570*CommissionSales!J570)</f>
      </c>
      <c r="Q12" s="4">
        <f>(CommissionSales!N570*CommissionSales!J570)</f>
      </c>
      <c r="R12" s="4">
        <f>(CommissionSales!O570*CommissionSales!J570)</f>
      </c>
      <c r="S12" s="4">
        <f>(CommissionSales!P570*CommissionSales!J570)</f>
      </c>
      <c r="T12" s="4">
        <f>(CommissionSales!Q570*CommissionSales!J570)</f>
      </c>
      <c r="U12" s="4">
        <f>(CommissionSales!K570*CommissionSales!J570)+(CommissionSales!L570*CommissionSales!J570)+(CommissionSales!M570*CommissionSales!J570)+(CommissionSales!N570*CommissionSales!J570)+(CommissionSales!O570*CommissionSales!J570)+(CommissionSales!P570*CommissionSales!J570)+(CommissionSales!Q570*CommissionSales!J570)</f>
      </c>
      <c r="V12" s="4">
        <f>((CommissionSales!K570*CommissionSales!J570)*(CommissionSales!I570/100))+((CommissionSales!L570*CommissionSales!J570)*(CommissionSales!I570/100))+((CommissionSales!M570*CommissionSales!J570)*(CommissionSales!I570/100))+((CommissionSales!N570*CommissionSales!J570)*(CommissionSales!I570/100))+((CommissionSales!O570*CommissionSales!J570)*(CommissionSales!I570/100))+((CommissionSales!P570*CommissionSales!J570)*(CommissionSales!I570/100))+((CommissionSales!Q570*CommissionSales!J570)*(CommissionSales!I570/100))</f>
      </c>
      <c r="W12" s="4">
        <f>(U12 - V12)</f>
      </c>
    </row>
    <row r="13">
      <c r="A13" s="0" t="s">
        <v>38</v>
      </c>
      <c r="B13" s="0" t="s">
        <v>902</v>
      </c>
      <c r="C13" s="0" t="s">
        <v>903</v>
      </c>
      <c r="D13" s="0">
        <f>CommissionSales!I571</f>
      </c>
      <c r="E13" s="0">
        <f>CommissionSales!J571</f>
      </c>
      <c r="F13" s="0">
        <f>CommissionSales!K571</f>
      </c>
      <c r="G13" s="0">
        <f>CommissionSales!L571</f>
      </c>
      <c r="H13" s="0">
        <f>CommissionSales!M571</f>
      </c>
      <c r="I13" s="0">
        <f>CommissionSales!N571</f>
      </c>
      <c r="J13" s="0">
        <f>CommissionSales!O571</f>
      </c>
      <c r="K13" s="0">
        <f>CommissionSales!P571</f>
      </c>
      <c r="L13" s="0">
        <f>CommissionSales!Q571</f>
      </c>
      <c r="M13" s="0">
        <f>F13+G13+H13+I13+J13+K13+L13</f>
      </c>
      <c r="N13" s="4">
        <f>(CommissionSales!K571*CommissionSales!J571)</f>
      </c>
      <c r="O13" s="4">
        <f>(CommissionSales!L571*CommissionSales!J571)</f>
      </c>
      <c r="P13" s="4">
        <f>(CommissionSales!M571*CommissionSales!J571)</f>
      </c>
      <c r="Q13" s="4">
        <f>(CommissionSales!N571*CommissionSales!J571)</f>
      </c>
      <c r="R13" s="4">
        <f>(CommissionSales!O571*CommissionSales!J571)</f>
      </c>
      <c r="S13" s="4">
        <f>(CommissionSales!P571*CommissionSales!J571)</f>
      </c>
      <c r="T13" s="4">
        <f>(CommissionSales!Q571*CommissionSales!J571)</f>
      </c>
      <c r="U13" s="4">
        <f>(CommissionSales!K571*CommissionSales!J571)+(CommissionSales!L571*CommissionSales!J571)+(CommissionSales!M571*CommissionSales!J571)+(CommissionSales!N571*CommissionSales!J571)+(CommissionSales!O571*CommissionSales!J571)+(CommissionSales!P571*CommissionSales!J571)+(CommissionSales!Q571*CommissionSales!J571)</f>
      </c>
      <c r="V13" s="4">
        <f>((CommissionSales!K571*CommissionSales!J571)*(CommissionSales!I571/100))+((CommissionSales!L571*CommissionSales!J571)*(CommissionSales!I571/100))+((CommissionSales!M571*CommissionSales!J571)*(CommissionSales!I571/100))+((CommissionSales!N571*CommissionSales!J571)*(CommissionSales!I571/100))+((CommissionSales!O571*CommissionSales!J571)*(CommissionSales!I571/100))+((CommissionSales!P571*CommissionSales!J571)*(CommissionSales!I571/100))+((CommissionSales!Q571*CommissionSales!J571)*(CommissionSales!I571/100))</f>
      </c>
      <c r="W13" s="4">
        <f>(U13 - V13)</f>
      </c>
    </row>
    <row r="14">
      <c r="A14" s="0" t="s">
        <v>38</v>
      </c>
      <c r="B14" s="0" t="s">
        <v>904</v>
      </c>
      <c r="C14" s="0" t="s">
        <v>905</v>
      </c>
      <c r="D14" s="0">
        <f>CommissionSales!I572</f>
      </c>
      <c r="E14" s="0">
        <f>CommissionSales!J572</f>
      </c>
      <c r="F14" s="0">
        <f>CommissionSales!K572</f>
      </c>
      <c r="G14" s="0">
        <f>CommissionSales!L572</f>
      </c>
      <c r="H14" s="0">
        <f>CommissionSales!M572</f>
      </c>
      <c r="I14" s="0">
        <f>CommissionSales!N572</f>
      </c>
      <c r="J14" s="0">
        <f>CommissionSales!O572</f>
      </c>
      <c r="K14" s="0">
        <f>CommissionSales!P572</f>
      </c>
      <c r="L14" s="0">
        <f>CommissionSales!Q572</f>
      </c>
      <c r="M14" s="0">
        <f>F14+G14+H14+I14+J14+K14+L14</f>
      </c>
      <c r="N14" s="4">
        <f>(CommissionSales!K572*CommissionSales!J572)</f>
      </c>
      <c r="O14" s="4">
        <f>(CommissionSales!L572*CommissionSales!J572)</f>
      </c>
      <c r="P14" s="4">
        <f>(CommissionSales!M572*CommissionSales!J572)</f>
      </c>
      <c r="Q14" s="4">
        <f>(CommissionSales!N572*CommissionSales!J572)</f>
      </c>
      <c r="R14" s="4">
        <f>(CommissionSales!O572*CommissionSales!J572)</f>
      </c>
      <c r="S14" s="4">
        <f>(CommissionSales!P572*CommissionSales!J572)</f>
      </c>
      <c r="T14" s="4">
        <f>(CommissionSales!Q572*CommissionSales!J572)</f>
      </c>
      <c r="U14" s="4">
        <f>(CommissionSales!K572*CommissionSales!J572)+(CommissionSales!L572*CommissionSales!J572)+(CommissionSales!M572*CommissionSales!J572)+(CommissionSales!N572*CommissionSales!J572)+(CommissionSales!O572*CommissionSales!J572)+(CommissionSales!P572*CommissionSales!J572)+(CommissionSales!Q572*CommissionSales!J572)</f>
      </c>
      <c r="V14" s="4">
        <f>((CommissionSales!K572*CommissionSales!J572)*(CommissionSales!I572/100))+((CommissionSales!L572*CommissionSales!J572)*(CommissionSales!I572/100))+((CommissionSales!M572*CommissionSales!J572)*(CommissionSales!I572/100))+((CommissionSales!N572*CommissionSales!J572)*(CommissionSales!I572/100))+((CommissionSales!O572*CommissionSales!J572)*(CommissionSales!I572/100))+((CommissionSales!P572*CommissionSales!J572)*(CommissionSales!I572/100))+((CommissionSales!Q572*CommissionSales!J572)*(CommissionSales!I572/100))</f>
      </c>
      <c r="W14" s="4">
        <f>(U14 - V14)</f>
      </c>
    </row>
    <row r="15">
      <c r="A15" s="0" t="s">
        <v>38</v>
      </c>
      <c r="B15" s="0" t="s">
        <v>906</v>
      </c>
      <c r="C15" s="0" t="s">
        <v>907</v>
      </c>
      <c r="D15" s="0">
        <f>CommissionSales!I573</f>
      </c>
      <c r="E15" s="0">
        <f>CommissionSales!J573</f>
      </c>
      <c r="F15" s="0">
        <f>CommissionSales!K573</f>
      </c>
      <c r="G15" s="0">
        <f>CommissionSales!L573</f>
      </c>
      <c r="H15" s="0">
        <f>CommissionSales!M573</f>
      </c>
      <c r="I15" s="0">
        <f>CommissionSales!N573</f>
      </c>
      <c r="J15" s="0">
        <f>CommissionSales!O573</f>
      </c>
      <c r="K15" s="0">
        <f>CommissionSales!P573</f>
      </c>
      <c r="L15" s="0">
        <f>CommissionSales!Q573</f>
      </c>
      <c r="M15" s="0">
        <f>F15+G15+H15+I15+J15+K15+L15</f>
      </c>
      <c r="N15" s="4">
        <f>(CommissionSales!K573*CommissionSales!J573)</f>
      </c>
      <c r="O15" s="4">
        <f>(CommissionSales!L573*CommissionSales!J573)</f>
      </c>
      <c r="P15" s="4">
        <f>(CommissionSales!M573*CommissionSales!J573)</f>
      </c>
      <c r="Q15" s="4">
        <f>(CommissionSales!N573*CommissionSales!J573)</f>
      </c>
      <c r="R15" s="4">
        <f>(CommissionSales!O573*CommissionSales!J573)</f>
      </c>
      <c r="S15" s="4">
        <f>(CommissionSales!P573*CommissionSales!J573)</f>
      </c>
      <c r="T15" s="4">
        <f>(CommissionSales!Q573*CommissionSales!J573)</f>
      </c>
      <c r="U15" s="4">
        <f>(CommissionSales!K573*CommissionSales!J573)+(CommissionSales!L573*CommissionSales!J573)+(CommissionSales!M573*CommissionSales!J573)+(CommissionSales!N573*CommissionSales!J573)+(CommissionSales!O573*CommissionSales!J573)+(CommissionSales!P573*CommissionSales!J573)+(CommissionSales!Q573*CommissionSales!J573)</f>
      </c>
      <c r="V15" s="4">
        <f>((CommissionSales!K573*CommissionSales!J573)*(CommissionSales!I573/100))+((CommissionSales!L573*CommissionSales!J573)*(CommissionSales!I573/100))+((CommissionSales!M573*CommissionSales!J573)*(CommissionSales!I573/100))+((CommissionSales!N573*CommissionSales!J573)*(CommissionSales!I573/100))+((CommissionSales!O573*CommissionSales!J573)*(CommissionSales!I573/100))+((CommissionSales!P573*CommissionSales!J573)*(CommissionSales!I573/100))+((CommissionSales!Q573*CommissionSales!J573)*(CommissionSales!I573/100))</f>
      </c>
      <c r="W15" s="4">
        <f>(U15 - V15)</f>
      </c>
    </row>
    <row r="16">
      <c r="A16" s="0" t="s">
        <v>38</v>
      </c>
      <c r="B16" s="0" t="s">
        <v>908</v>
      </c>
      <c r="C16" s="0" t="s">
        <v>909</v>
      </c>
      <c r="D16" s="0">
        <f>CommissionSales!I574</f>
      </c>
      <c r="E16" s="0">
        <f>CommissionSales!J574</f>
      </c>
      <c r="F16" s="0">
        <f>CommissionSales!K574</f>
      </c>
      <c r="G16" s="0">
        <f>CommissionSales!L574</f>
      </c>
      <c r="H16" s="0">
        <f>CommissionSales!M574</f>
      </c>
      <c r="I16" s="0">
        <f>CommissionSales!N574</f>
      </c>
      <c r="J16" s="0">
        <f>CommissionSales!O574</f>
      </c>
      <c r="K16" s="0">
        <f>CommissionSales!P574</f>
      </c>
      <c r="L16" s="0">
        <f>CommissionSales!Q574</f>
      </c>
      <c r="M16" s="0">
        <f>F16+G16+H16+I16+J16+K16+L16</f>
      </c>
      <c r="N16" s="4">
        <f>(CommissionSales!K574*CommissionSales!J574)</f>
      </c>
      <c r="O16" s="4">
        <f>(CommissionSales!L574*CommissionSales!J574)</f>
      </c>
      <c r="P16" s="4">
        <f>(CommissionSales!M574*CommissionSales!J574)</f>
      </c>
      <c r="Q16" s="4">
        <f>(CommissionSales!N574*CommissionSales!J574)</f>
      </c>
      <c r="R16" s="4">
        <f>(CommissionSales!O574*CommissionSales!J574)</f>
      </c>
      <c r="S16" s="4">
        <f>(CommissionSales!P574*CommissionSales!J574)</f>
      </c>
      <c r="T16" s="4">
        <f>(CommissionSales!Q574*CommissionSales!J574)</f>
      </c>
      <c r="U16" s="4">
        <f>(CommissionSales!K574*CommissionSales!J574)+(CommissionSales!L574*CommissionSales!J574)+(CommissionSales!M574*CommissionSales!J574)+(CommissionSales!N574*CommissionSales!J574)+(CommissionSales!O574*CommissionSales!J574)+(CommissionSales!P574*CommissionSales!J574)+(CommissionSales!Q574*CommissionSales!J574)</f>
      </c>
      <c r="V16" s="4">
        <f>((CommissionSales!K574*CommissionSales!J574)*(CommissionSales!I574/100))+((CommissionSales!L574*CommissionSales!J574)*(CommissionSales!I574/100))+((CommissionSales!M574*CommissionSales!J574)*(CommissionSales!I574/100))+((CommissionSales!N574*CommissionSales!J574)*(CommissionSales!I574/100))+((CommissionSales!O574*CommissionSales!J574)*(CommissionSales!I574/100))+((CommissionSales!P574*CommissionSales!J574)*(CommissionSales!I574/100))+((CommissionSales!Q574*CommissionSales!J574)*(CommissionSales!I574/100))</f>
      </c>
      <c r="W16" s="4">
        <f>(U16 - V16)</f>
      </c>
    </row>
    <row r="17">
      <c r="A17" s="0" t="s">
        <v>38</v>
      </c>
      <c r="B17" s="0" t="s">
        <v>910</v>
      </c>
      <c r="C17" s="0" t="s">
        <v>911</v>
      </c>
      <c r="D17" s="0">
        <f>CommissionSales!I575</f>
      </c>
      <c r="E17" s="0">
        <f>CommissionSales!J575</f>
      </c>
      <c r="F17" s="0">
        <f>CommissionSales!K575</f>
      </c>
      <c r="G17" s="0">
        <f>CommissionSales!L575</f>
      </c>
      <c r="H17" s="0">
        <f>CommissionSales!M575</f>
      </c>
      <c r="I17" s="0">
        <f>CommissionSales!N575</f>
      </c>
      <c r="J17" s="0">
        <f>CommissionSales!O575</f>
      </c>
      <c r="K17" s="0">
        <f>CommissionSales!P575</f>
      </c>
      <c r="L17" s="0">
        <f>CommissionSales!Q575</f>
      </c>
      <c r="M17" s="0">
        <f>F17+G17+H17+I17+J17+K17+L17</f>
      </c>
      <c r="N17" s="4">
        <f>(CommissionSales!K575*CommissionSales!J575)</f>
      </c>
      <c r="O17" s="4">
        <f>(CommissionSales!L575*CommissionSales!J575)</f>
      </c>
      <c r="P17" s="4">
        <f>(CommissionSales!M575*CommissionSales!J575)</f>
      </c>
      <c r="Q17" s="4">
        <f>(CommissionSales!N575*CommissionSales!J575)</f>
      </c>
      <c r="R17" s="4">
        <f>(CommissionSales!O575*CommissionSales!J575)</f>
      </c>
      <c r="S17" s="4">
        <f>(CommissionSales!P575*CommissionSales!J575)</f>
      </c>
      <c r="T17" s="4">
        <f>(CommissionSales!Q575*CommissionSales!J575)</f>
      </c>
      <c r="U17" s="4">
        <f>(CommissionSales!K575*CommissionSales!J575)+(CommissionSales!L575*CommissionSales!J575)+(CommissionSales!M575*CommissionSales!J575)+(CommissionSales!N575*CommissionSales!J575)+(CommissionSales!O575*CommissionSales!J575)+(CommissionSales!P575*CommissionSales!J575)+(CommissionSales!Q575*CommissionSales!J575)</f>
      </c>
      <c r="V17" s="4">
        <f>((CommissionSales!K575*CommissionSales!J575)*(CommissionSales!I575/100))+((CommissionSales!L575*CommissionSales!J575)*(CommissionSales!I575/100))+((CommissionSales!M575*CommissionSales!J575)*(CommissionSales!I575/100))+((CommissionSales!N575*CommissionSales!J575)*(CommissionSales!I575/100))+((CommissionSales!O575*CommissionSales!J575)*(CommissionSales!I575/100))+((CommissionSales!P575*CommissionSales!J575)*(CommissionSales!I575/100))+((CommissionSales!Q575*CommissionSales!J575)*(CommissionSales!I575/100))</f>
      </c>
      <c r="W17" s="4">
        <f>(U17 - V17)</f>
      </c>
    </row>
    <row r="18">
      <c r="A18" s="0" t="s">
        <v>38</v>
      </c>
      <c r="B18" s="0" t="s">
        <v>916</v>
      </c>
      <c r="C18" s="0" t="s">
        <v>917</v>
      </c>
      <c r="D18" s="0">
        <f>CommissionSales!I576</f>
      </c>
      <c r="E18" s="0">
        <f>CommissionSales!J576</f>
      </c>
      <c r="F18" s="0">
        <f>CommissionSales!K576</f>
      </c>
      <c r="G18" s="0">
        <f>CommissionSales!L576</f>
      </c>
      <c r="H18" s="0">
        <f>CommissionSales!M576</f>
      </c>
      <c r="I18" s="0">
        <f>CommissionSales!N576</f>
      </c>
      <c r="J18" s="0">
        <f>CommissionSales!O576</f>
      </c>
      <c r="K18" s="0">
        <f>CommissionSales!P576</f>
      </c>
      <c r="L18" s="0">
        <f>CommissionSales!Q576</f>
      </c>
      <c r="M18" s="0">
        <f>F18+G18+H18+I18+J18+K18+L18</f>
      </c>
      <c r="N18" s="4">
        <f>(CommissionSales!K576*CommissionSales!J576)</f>
      </c>
      <c r="O18" s="4">
        <f>(CommissionSales!L576*CommissionSales!J576)</f>
      </c>
      <c r="P18" s="4">
        <f>(CommissionSales!M576*CommissionSales!J576)</f>
      </c>
      <c r="Q18" s="4">
        <f>(CommissionSales!N576*CommissionSales!J576)</f>
      </c>
      <c r="R18" s="4">
        <f>(CommissionSales!O576*CommissionSales!J576)</f>
      </c>
      <c r="S18" s="4">
        <f>(CommissionSales!P576*CommissionSales!J576)</f>
      </c>
      <c r="T18" s="4">
        <f>(CommissionSales!Q576*CommissionSales!J576)</f>
      </c>
      <c r="U18" s="4">
        <f>(CommissionSales!K576*CommissionSales!J576)+(CommissionSales!L576*CommissionSales!J576)+(CommissionSales!M576*CommissionSales!J576)+(CommissionSales!N576*CommissionSales!J576)+(CommissionSales!O576*CommissionSales!J576)+(CommissionSales!P576*CommissionSales!J576)+(CommissionSales!Q576*CommissionSales!J576)</f>
      </c>
      <c r="V18" s="4">
        <f>((CommissionSales!K576*CommissionSales!J576)*(CommissionSales!I576/100))+((CommissionSales!L576*CommissionSales!J576)*(CommissionSales!I576/100))+((CommissionSales!M576*CommissionSales!J576)*(CommissionSales!I576/100))+((CommissionSales!N576*CommissionSales!J576)*(CommissionSales!I576/100))+((CommissionSales!O576*CommissionSales!J576)*(CommissionSales!I576/100))+((CommissionSales!P576*CommissionSales!J576)*(CommissionSales!I576/100))+((CommissionSales!Q576*CommissionSales!J576)*(CommissionSales!I576/100))</f>
      </c>
      <c r="W18" s="4">
        <f>(U18 - V18)</f>
      </c>
    </row>
    <row r="19">
      <c r="A19" s="0" t="s">
        <v>45</v>
      </c>
      <c r="B19" s="0" t="s">
        <v>900</v>
      </c>
      <c r="C19" s="0" t="s">
        <v>901</v>
      </c>
      <c r="D19" s="0">
        <f>CommissionSales!I577</f>
      </c>
      <c r="E19" s="0">
        <f>CommissionSales!J577</f>
      </c>
      <c r="F19" s="0">
        <f>CommissionSales!K577</f>
      </c>
      <c r="G19" s="0">
        <f>CommissionSales!L577</f>
      </c>
      <c r="H19" s="0">
        <f>CommissionSales!M577</f>
      </c>
      <c r="I19" s="0">
        <f>CommissionSales!N577</f>
      </c>
      <c r="J19" s="0">
        <f>CommissionSales!O577</f>
      </c>
      <c r="K19" s="0">
        <f>CommissionSales!P577</f>
      </c>
      <c r="L19" s="0">
        <f>CommissionSales!Q577</f>
      </c>
      <c r="M19" s="0">
        <f>F19+G19+H19+I19+J19+K19+L19</f>
      </c>
      <c r="N19" s="4">
        <f>(CommissionSales!K577*CommissionSales!J577)</f>
      </c>
      <c r="O19" s="4">
        <f>(CommissionSales!L577*CommissionSales!J577)</f>
      </c>
      <c r="P19" s="4">
        <f>(CommissionSales!M577*CommissionSales!J577)</f>
      </c>
      <c r="Q19" s="4">
        <f>(CommissionSales!N577*CommissionSales!J577)</f>
      </c>
      <c r="R19" s="4">
        <f>(CommissionSales!O577*CommissionSales!J577)</f>
      </c>
      <c r="S19" s="4">
        <f>(CommissionSales!P577*CommissionSales!J577)</f>
      </c>
      <c r="T19" s="4">
        <f>(CommissionSales!Q577*CommissionSales!J577)</f>
      </c>
      <c r="U19" s="4">
        <f>(CommissionSales!K577*CommissionSales!J577)+(CommissionSales!L577*CommissionSales!J577)+(CommissionSales!M577*CommissionSales!J577)+(CommissionSales!N577*CommissionSales!J577)+(CommissionSales!O577*CommissionSales!J577)+(CommissionSales!P577*CommissionSales!J577)+(CommissionSales!Q577*CommissionSales!J577)</f>
      </c>
      <c r="V19" s="4">
        <f>((CommissionSales!K577*CommissionSales!J577)*(CommissionSales!I577/100))+((CommissionSales!L577*CommissionSales!J577)*(CommissionSales!I577/100))+((CommissionSales!M577*CommissionSales!J577)*(CommissionSales!I577/100))+((CommissionSales!N577*CommissionSales!J577)*(CommissionSales!I577/100))+((CommissionSales!O577*CommissionSales!J577)*(CommissionSales!I577/100))+((CommissionSales!P577*CommissionSales!J577)*(CommissionSales!I577/100))+((CommissionSales!Q577*CommissionSales!J577)*(CommissionSales!I577/100))</f>
      </c>
      <c r="W19" s="4">
        <f>(U19 - V19)</f>
      </c>
    </row>
    <row r="20">
      <c r="A20" s="0" t="s">
        <v>45</v>
      </c>
      <c r="B20" s="0" t="s">
        <v>920</v>
      </c>
      <c r="C20" s="0" t="s">
        <v>921</v>
      </c>
      <c r="D20" s="0">
        <f>CommissionSales!I578</f>
      </c>
      <c r="E20" s="0">
        <f>CommissionSales!J578</f>
      </c>
      <c r="F20" s="0">
        <f>CommissionSales!K578</f>
      </c>
      <c r="G20" s="0">
        <f>CommissionSales!L578</f>
      </c>
      <c r="H20" s="0">
        <f>CommissionSales!M578</f>
      </c>
      <c r="I20" s="0">
        <f>CommissionSales!N578</f>
      </c>
      <c r="J20" s="0">
        <f>CommissionSales!O578</f>
      </c>
      <c r="K20" s="0">
        <f>CommissionSales!P578</f>
      </c>
      <c r="L20" s="0">
        <f>CommissionSales!Q578</f>
      </c>
      <c r="M20" s="0">
        <f>F20+G20+H20+I20+J20+K20+L20</f>
      </c>
      <c r="N20" s="4">
        <f>(CommissionSales!K578*CommissionSales!J578)</f>
      </c>
      <c r="O20" s="4">
        <f>(CommissionSales!L578*CommissionSales!J578)</f>
      </c>
      <c r="P20" s="4">
        <f>(CommissionSales!M578*CommissionSales!J578)</f>
      </c>
      <c r="Q20" s="4">
        <f>(CommissionSales!N578*CommissionSales!J578)</f>
      </c>
      <c r="R20" s="4">
        <f>(CommissionSales!O578*CommissionSales!J578)</f>
      </c>
      <c r="S20" s="4">
        <f>(CommissionSales!P578*CommissionSales!J578)</f>
      </c>
      <c r="T20" s="4">
        <f>(CommissionSales!Q578*CommissionSales!J578)</f>
      </c>
      <c r="U20" s="4">
        <f>(CommissionSales!K578*CommissionSales!J578)+(CommissionSales!L578*CommissionSales!J578)+(CommissionSales!M578*CommissionSales!J578)+(CommissionSales!N578*CommissionSales!J578)+(CommissionSales!O578*CommissionSales!J578)+(CommissionSales!P578*CommissionSales!J578)+(CommissionSales!Q578*CommissionSales!J578)</f>
      </c>
      <c r="V20" s="4">
        <f>((CommissionSales!K578*CommissionSales!J578)*(CommissionSales!I578/100))+((CommissionSales!L578*CommissionSales!J578)*(CommissionSales!I578/100))+((CommissionSales!M578*CommissionSales!J578)*(CommissionSales!I578/100))+((CommissionSales!N578*CommissionSales!J578)*(CommissionSales!I578/100))+((CommissionSales!O578*CommissionSales!J578)*(CommissionSales!I578/100))+((CommissionSales!P578*CommissionSales!J578)*(CommissionSales!I578/100))+((CommissionSales!Q578*CommissionSales!J578)*(CommissionSales!I578/100))</f>
      </c>
      <c r="W20" s="4">
        <f>(U20 - V20)</f>
      </c>
    </row>
    <row r="21">
      <c r="A21" s="0" t="s">
        <v>45</v>
      </c>
      <c r="B21" s="0" t="s">
        <v>922</v>
      </c>
      <c r="C21" s="0" t="s">
        <v>923</v>
      </c>
      <c r="D21" s="0">
        <f>CommissionSales!I579</f>
      </c>
      <c r="E21" s="0">
        <f>CommissionSales!J579</f>
      </c>
      <c r="F21" s="0">
        <f>CommissionSales!K579</f>
      </c>
      <c r="G21" s="0">
        <f>CommissionSales!L579</f>
      </c>
      <c r="H21" s="0">
        <f>CommissionSales!M579</f>
      </c>
      <c r="I21" s="0">
        <f>CommissionSales!N579</f>
      </c>
      <c r="J21" s="0">
        <f>CommissionSales!O579</f>
      </c>
      <c r="K21" s="0">
        <f>CommissionSales!P579</f>
      </c>
      <c r="L21" s="0">
        <f>CommissionSales!Q579</f>
      </c>
      <c r="M21" s="0">
        <f>F21+G21+H21+I21+J21+K21+L21</f>
      </c>
      <c r="N21" s="4">
        <f>(CommissionSales!K579*CommissionSales!J579)</f>
      </c>
      <c r="O21" s="4">
        <f>(CommissionSales!L579*CommissionSales!J579)</f>
      </c>
      <c r="P21" s="4">
        <f>(CommissionSales!M579*CommissionSales!J579)</f>
      </c>
      <c r="Q21" s="4">
        <f>(CommissionSales!N579*CommissionSales!J579)</f>
      </c>
      <c r="R21" s="4">
        <f>(CommissionSales!O579*CommissionSales!J579)</f>
      </c>
      <c r="S21" s="4">
        <f>(CommissionSales!P579*CommissionSales!J579)</f>
      </c>
      <c r="T21" s="4">
        <f>(CommissionSales!Q579*CommissionSales!J579)</f>
      </c>
      <c r="U21" s="4">
        <f>(CommissionSales!K579*CommissionSales!J579)+(CommissionSales!L579*CommissionSales!J579)+(CommissionSales!M579*CommissionSales!J579)+(CommissionSales!N579*CommissionSales!J579)+(CommissionSales!O579*CommissionSales!J579)+(CommissionSales!P579*CommissionSales!J579)+(CommissionSales!Q579*CommissionSales!J579)</f>
      </c>
      <c r="V21" s="4">
        <f>((CommissionSales!K579*CommissionSales!J579)*(CommissionSales!I579/100))+((CommissionSales!L579*CommissionSales!J579)*(CommissionSales!I579/100))+((CommissionSales!M579*CommissionSales!J579)*(CommissionSales!I579/100))+((CommissionSales!N579*CommissionSales!J579)*(CommissionSales!I579/100))+((CommissionSales!O579*CommissionSales!J579)*(CommissionSales!I579/100))+((CommissionSales!P579*CommissionSales!J579)*(CommissionSales!I579/100))+((CommissionSales!Q579*CommissionSales!J579)*(CommissionSales!I579/100))</f>
      </c>
      <c r="W21" s="4">
        <f>(U21 - V21)</f>
      </c>
    </row>
    <row r="22">
      <c r="A22" s="0" t="s">
        <v>45</v>
      </c>
      <c r="B22" s="0" t="s">
        <v>924</v>
      </c>
      <c r="C22" s="0" t="s">
        <v>925</v>
      </c>
      <c r="D22" s="0">
        <f>CommissionSales!I580</f>
      </c>
      <c r="E22" s="0">
        <f>CommissionSales!J580</f>
      </c>
      <c r="F22" s="0">
        <f>CommissionSales!K580</f>
      </c>
      <c r="G22" s="0">
        <f>CommissionSales!L580</f>
      </c>
      <c r="H22" s="0">
        <f>CommissionSales!M580</f>
      </c>
      <c r="I22" s="0">
        <f>CommissionSales!N580</f>
      </c>
      <c r="J22" s="0">
        <f>CommissionSales!O580</f>
      </c>
      <c r="K22" s="0">
        <f>CommissionSales!P580</f>
      </c>
      <c r="L22" s="0">
        <f>CommissionSales!Q580</f>
      </c>
      <c r="M22" s="0">
        <f>F22+G22+H22+I22+J22+K22+L22</f>
      </c>
      <c r="N22" s="4">
        <f>(CommissionSales!K580*CommissionSales!J580)</f>
      </c>
      <c r="O22" s="4">
        <f>(CommissionSales!L580*CommissionSales!J580)</f>
      </c>
      <c r="P22" s="4">
        <f>(CommissionSales!M580*CommissionSales!J580)</f>
      </c>
      <c r="Q22" s="4">
        <f>(CommissionSales!N580*CommissionSales!J580)</f>
      </c>
      <c r="R22" s="4">
        <f>(CommissionSales!O580*CommissionSales!J580)</f>
      </c>
      <c r="S22" s="4">
        <f>(CommissionSales!P580*CommissionSales!J580)</f>
      </c>
      <c r="T22" s="4">
        <f>(CommissionSales!Q580*CommissionSales!J580)</f>
      </c>
      <c r="U22" s="4">
        <f>(CommissionSales!K580*CommissionSales!J580)+(CommissionSales!L580*CommissionSales!J580)+(CommissionSales!M580*CommissionSales!J580)+(CommissionSales!N580*CommissionSales!J580)+(CommissionSales!O580*CommissionSales!J580)+(CommissionSales!P580*CommissionSales!J580)+(CommissionSales!Q580*CommissionSales!J580)</f>
      </c>
      <c r="V22" s="4">
        <f>((CommissionSales!K580*CommissionSales!J580)*(CommissionSales!I580/100))+((CommissionSales!L580*CommissionSales!J580)*(CommissionSales!I580/100))+((CommissionSales!M580*CommissionSales!J580)*(CommissionSales!I580/100))+((CommissionSales!N580*CommissionSales!J580)*(CommissionSales!I580/100))+((CommissionSales!O580*CommissionSales!J580)*(CommissionSales!I580/100))+((CommissionSales!P580*CommissionSales!J580)*(CommissionSales!I580/100))+((CommissionSales!Q580*CommissionSales!J580)*(CommissionSales!I580/100))</f>
      </c>
      <c r="W22" s="4">
        <f>(U22 - V22)</f>
      </c>
    </row>
    <row r="23">
      <c r="A23" s="0" t="s">
        <v>45</v>
      </c>
      <c r="B23" s="0" t="s">
        <v>926</v>
      </c>
      <c r="C23" s="0" t="s">
        <v>927</v>
      </c>
      <c r="D23" s="0">
        <f>CommissionSales!I581</f>
      </c>
      <c r="E23" s="0">
        <f>CommissionSales!J581</f>
      </c>
      <c r="F23" s="0">
        <f>CommissionSales!K581</f>
      </c>
      <c r="G23" s="0">
        <f>CommissionSales!L581</f>
      </c>
      <c r="H23" s="0">
        <f>CommissionSales!M581</f>
      </c>
      <c r="I23" s="0">
        <f>CommissionSales!N581</f>
      </c>
      <c r="J23" s="0">
        <f>CommissionSales!O581</f>
      </c>
      <c r="K23" s="0">
        <f>CommissionSales!P581</f>
      </c>
      <c r="L23" s="0">
        <f>CommissionSales!Q581</f>
      </c>
      <c r="M23" s="0">
        <f>F23+G23+H23+I23+J23+K23+L23</f>
      </c>
      <c r="N23" s="4">
        <f>(CommissionSales!K581*CommissionSales!J581)</f>
      </c>
      <c r="O23" s="4">
        <f>(CommissionSales!L581*CommissionSales!J581)</f>
      </c>
      <c r="P23" s="4">
        <f>(CommissionSales!M581*CommissionSales!J581)</f>
      </c>
      <c r="Q23" s="4">
        <f>(CommissionSales!N581*CommissionSales!J581)</f>
      </c>
      <c r="R23" s="4">
        <f>(CommissionSales!O581*CommissionSales!J581)</f>
      </c>
      <c r="S23" s="4">
        <f>(CommissionSales!P581*CommissionSales!J581)</f>
      </c>
      <c r="T23" s="4">
        <f>(CommissionSales!Q581*CommissionSales!J581)</f>
      </c>
      <c r="U23" s="4">
        <f>(CommissionSales!K581*CommissionSales!J581)+(CommissionSales!L581*CommissionSales!J581)+(CommissionSales!M581*CommissionSales!J581)+(CommissionSales!N581*CommissionSales!J581)+(CommissionSales!O581*CommissionSales!J581)+(CommissionSales!P581*CommissionSales!J581)+(CommissionSales!Q581*CommissionSales!J581)</f>
      </c>
      <c r="V23" s="4">
        <f>((CommissionSales!K581*CommissionSales!J581)*(CommissionSales!I581/100))+((CommissionSales!L581*CommissionSales!J581)*(CommissionSales!I581/100))+((CommissionSales!M581*CommissionSales!J581)*(CommissionSales!I581/100))+((CommissionSales!N581*CommissionSales!J581)*(CommissionSales!I581/100))+((CommissionSales!O581*CommissionSales!J581)*(CommissionSales!I581/100))+((CommissionSales!P581*CommissionSales!J581)*(CommissionSales!I581/100))+((CommissionSales!Q581*CommissionSales!J581)*(CommissionSales!I581/100))</f>
      </c>
      <c r="W23" s="4">
        <f>(U23 - V23)</f>
      </c>
    </row>
    <row r="24">
      <c r="A24" s="0" t="s">
        <v>45</v>
      </c>
      <c r="B24" s="0" t="s">
        <v>928</v>
      </c>
      <c r="C24" s="0" t="s">
        <v>929</v>
      </c>
      <c r="D24" s="0">
        <f>CommissionSales!I582</f>
      </c>
      <c r="E24" s="0">
        <f>CommissionSales!J582</f>
      </c>
      <c r="F24" s="0">
        <f>CommissionSales!K582</f>
      </c>
      <c r="G24" s="0">
        <f>CommissionSales!L582</f>
      </c>
      <c r="H24" s="0">
        <f>CommissionSales!M582</f>
      </c>
      <c r="I24" s="0">
        <f>CommissionSales!N582</f>
      </c>
      <c r="J24" s="0">
        <f>CommissionSales!O582</f>
      </c>
      <c r="K24" s="0">
        <f>CommissionSales!P582</f>
      </c>
      <c r="L24" s="0">
        <f>CommissionSales!Q582</f>
      </c>
      <c r="M24" s="0">
        <f>F24+G24+H24+I24+J24+K24+L24</f>
      </c>
      <c r="N24" s="4">
        <f>(CommissionSales!K582*CommissionSales!J582)</f>
      </c>
      <c r="O24" s="4">
        <f>(CommissionSales!L582*CommissionSales!J582)</f>
      </c>
      <c r="P24" s="4">
        <f>(CommissionSales!M582*CommissionSales!J582)</f>
      </c>
      <c r="Q24" s="4">
        <f>(CommissionSales!N582*CommissionSales!J582)</f>
      </c>
      <c r="R24" s="4">
        <f>(CommissionSales!O582*CommissionSales!J582)</f>
      </c>
      <c r="S24" s="4">
        <f>(CommissionSales!P582*CommissionSales!J582)</f>
      </c>
      <c r="T24" s="4">
        <f>(CommissionSales!Q582*CommissionSales!J582)</f>
      </c>
      <c r="U24" s="4">
        <f>(CommissionSales!K582*CommissionSales!J582)+(CommissionSales!L582*CommissionSales!J582)+(CommissionSales!M582*CommissionSales!J582)+(CommissionSales!N582*CommissionSales!J582)+(CommissionSales!O582*CommissionSales!J582)+(CommissionSales!P582*CommissionSales!J582)+(CommissionSales!Q582*CommissionSales!J582)</f>
      </c>
      <c r="V24" s="4">
        <f>((CommissionSales!K582*CommissionSales!J582)*(CommissionSales!I582/100))+((CommissionSales!L582*CommissionSales!J582)*(CommissionSales!I582/100))+((CommissionSales!M582*CommissionSales!J582)*(CommissionSales!I582/100))+((CommissionSales!N582*CommissionSales!J582)*(CommissionSales!I582/100))+((CommissionSales!O582*CommissionSales!J582)*(CommissionSales!I582/100))+((CommissionSales!P582*CommissionSales!J582)*(CommissionSales!I582/100))+((CommissionSales!Q582*CommissionSales!J582)*(CommissionSales!I582/100))</f>
      </c>
      <c r="W24" s="4">
        <f>(U24 - V24)</f>
      </c>
    </row>
    <row r="25">
      <c r="A25" s="0" t="s">
        <v>45</v>
      </c>
      <c r="B25" s="0" t="s">
        <v>902</v>
      </c>
      <c r="C25" s="0" t="s">
        <v>903</v>
      </c>
      <c r="D25" s="0">
        <f>CommissionSales!I583</f>
      </c>
      <c r="E25" s="0">
        <f>CommissionSales!J583</f>
      </c>
      <c r="F25" s="0">
        <f>CommissionSales!K583</f>
      </c>
      <c r="G25" s="0">
        <f>CommissionSales!L583</f>
      </c>
      <c r="H25" s="0">
        <f>CommissionSales!M583</f>
      </c>
      <c r="I25" s="0">
        <f>CommissionSales!N583</f>
      </c>
      <c r="J25" s="0">
        <f>CommissionSales!O583</f>
      </c>
      <c r="K25" s="0">
        <f>CommissionSales!P583</f>
      </c>
      <c r="L25" s="0">
        <f>CommissionSales!Q583</f>
      </c>
      <c r="M25" s="0">
        <f>F25+G25+H25+I25+J25+K25+L25</f>
      </c>
      <c r="N25" s="4">
        <f>(CommissionSales!K583*CommissionSales!J583)</f>
      </c>
      <c r="O25" s="4">
        <f>(CommissionSales!L583*CommissionSales!J583)</f>
      </c>
      <c r="P25" s="4">
        <f>(CommissionSales!M583*CommissionSales!J583)</f>
      </c>
      <c r="Q25" s="4">
        <f>(CommissionSales!N583*CommissionSales!J583)</f>
      </c>
      <c r="R25" s="4">
        <f>(CommissionSales!O583*CommissionSales!J583)</f>
      </c>
      <c r="S25" s="4">
        <f>(CommissionSales!P583*CommissionSales!J583)</f>
      </c>
      <c r="T25" s="4">
        <f>(CommissionSales!Q583*CommissionSales!J583)</f>
      </c>
      <c r="U25" s="4">
        <f>(CommissionSales!K583*CommissionSales!J583)+(CommissionSales!L583*CommissionSales!J583)+(CommissionSales!M583*CommissionSales!J583)+(CommissionSales!N583*CommissionSales!J583)+(CommissionSales!O583*CommissionSales!J583)+(CommissionSales!P583*CommissionSales!J583)+(CommissionSales!Q583*CommissionSales!J583)</f>
      </c>
      <c r="V25" s="4">
        <f>((CommissionSales!K583*CommissionSales!J583)*(CommissionSales!I583/100))+((CommissionSales!L583*CommissionSales!J583)*(CommissionSales!I583/100))+((CommissionSales!M583*CommissionSales!J583)*(CommissionSales!I583/100))+((CommissionSales!N583*CommissionSales!J583)*(CommissionSales!I583/100))+((CommissionSales!O583*CommissionSales!J583)*(CommissionSales!I583/100))+((CommissionSales!P583*CommissionSales!J583)*(CommissionSales!I583/100))+((CommissionSales!Q583*CommissionSales!J583)*(CommissionSales!I583/100))</f>
      </c>
      <c r="W25" s="4">
        <f>(U25 - V25)</f>
      </c>
    </row>
    <row r="26">
      <c r="A26" s="0" t="s">
        <v>45</v>
      </c>
      <c r="B26" s="0" t="s">
        <v>930</v>
      </c>
      <c r="C26" s="0" t="s">
        <v>931</v>
      </c>
      <c r="D26" s="0">
        <f>CommissionSales!I584</f>
      </c>
      <c r="E26" s="0">
        <f>CommissionSales!J584</f>
      </c>
      <c r="F26" s="0">
        <f>CommissionSales!K584</f>
      </c>
      <c r="G26" s="0">
        <f>CommissionSales!L584</f>
      </c>
      <c r="H26" s="0">
        <f>CommissionSales!M584</f>
      </c>
      <c r="I26" s="0">
        <f>CommissionSales!N584</f>
      </c>
      <c r="J26" s="0">
        <f>CommissionSales!O584</f>
      </c>
      <c r="K26" s="0">
        <f>CommissionSales!P584</f>
      </c>
      <c r="L26" s="0">
        <f>CommissionSales!Q584</f>
      </c>
      <c r="M26" s="0">
        <f>F26+G26+H26+I26+J26+K26+L26</f>
      </c>
      <c r="N26" s="4">
        <f>(CommissionSales!K584*CommissionSales!J584)</f>
      </c>
      <c r="O26" s="4">
        <f>(CommissionSales!L584*CommissionSales!J584)</f>
      </c>
      <c r="P26" s="4">
        <f>(CommissionSales!M584*CommissionSales!J584)</f>
      </c>
      <c r="Q26" s="4">
        <f>(CommissionSales!N584*CommissionSales!J584)</f>
      </c>
      <c r="R26" s="4">
        <f>(CommissionSales!O584*CommissionSales!J584)</f>
      </c>
      <c r="S26" s="4">
        <f>(CommissionSales!P584*CommissionSales!J584)</f>
      </c>
      <c r="T26" s="4">
        <f>(CommissionSales!Q584*CommissionSales!J584)</f>
      </c>
      <c r="U26" s="4">
        <f>(CommissionSales!K584*CommissionSales!J584)+(CommissionSales!L584*CommissionSales!J584)+(CommissionSales!M584*CommissionSales!J584)+(CommissionSales!N584*CommissionSales!J584)+(CommissionSales!O584*CommissionSales!J584)+(CommissionSales!P584*CommissionSales!J584)+(CommissionSales!Q584*CommissionSales!J584)</f>
      </c>
      <c r="V26" s="4">
        <f>((CommissionSales!K584*CommissionSales!J584)*(CommissionSales!I584/100))+((CommissionSales!L584*CommissionSales!J584)*(CommissionSales!I584/100))+((CommissionSales!M584*CommissionSales!J584)*(CommissionSales!I584/100))+((CommissionSales!N584*CommissionSales!J584)*(CommissionSales!I584/100))+((CommissionSales!O584*CommissionSales!J584)*(CommissionSales!I584/100))+((CommissionSales!P584*CommissionSales!J584)*(CommissionSales!I584/100))+((CommissionSales!Q584*CommissionSales!J584)*(CommissionSales!I584/100))</f>
      </c>
      <c r="W26" s="4">
        <f>(U26 - V26)</f>
      </c>
    </row>
    <row r="27">
      <c r="A27" s="0" t="s">
        <v>45</v>
      </c>
      <c r="B27" s="0" t="s">
        <v>932</v>
      </c>
      <c r="C27" s="0" t="s">
        <v>933</v>
      </c>
      <c r="D27" s="0">
        <f>CommissionSales!I585</f>
      </c>
      <c r="E27" s="0">
        <f>CommissionSales!J585</f>
      </c>
      <c r="F27" s="0">
        <f>CommissionSales!K585</f>
      </c>
      <c r="G27" s="0">
        <f>CommissionSales!L585</f>
      </c>
      <c r="H27" s="0">
        <f>CommissionSales!M585</f>
      </c>
      <c r="I27" s="0">
        <f>CommissionSales!N585</f>
      </c>
      <c r="J27" s="0">
        <f>CommissionSales!O585</f>
      </c>
      <c r="K27" s="0">
        <f>CommissionSales!P585</f>
      </c>
      <c r="L27" s="0">
        <f>CommissionSales!Q585</f>
      </c>
      <c r="M27" s="0">
        <f>F27+G27+H27+I27+J27+K27+L27</f>
      </c>
      <c r="N27" s="4">
        <f>(CommissionSales!K585*CommissionSales!J585)</f>
      </c>
      <c r="O27" s="4">
        <f>(CommissionSales!L585*CommissionSales!J585)</f>
      </c>
      <c r="P27" s="4">
        <f>(CommissionSales!M585*CommissionSales!J585)</f>
      </c>
      <c r="Q27" s="4">
        <f>(CommissionSales!N585*CommissionSales!J585)</f>
      </c>
      <c r="R27" s="4">
        <f>(CommissionSales!O585*CommissionSales!J585)</f>
      </c>
      <c r="S27" s="4">
        <f>(CommissionSales!P585*CommissionSales!J585)</f>
      </c>
      <c r="T27" s="4">
        <f>(CommissionSales!Q585*CommissionSales!J585)</f>
      </c>
      <c r="U27" s="4">
        <f>(CommissionSales!K585*CommissionSales!J585)+(CommissionSales!L585*CommissionSales!J585)+(CommissionSales!M585*CommissionSales!J585)+(CommissionSales!N585*CommissionSales!J585)+(CommissionSales!O585*CommissionSales!J585)+(CommissionSales!P585*CommissionSales!J585)+(CommissionSales!Q585*CommissionSales!J585)</f>
      </c>
      <c r="V27" s="4">
        <f>((CommissionSales!K585*CommissionSales!J585)*(CommissionSales!I585/100))+((CommissionSales!L585*CommissionSales!J585)*(CommissionSales!I585/100))+((CommissionSales!M585*CommissionSales!J585)*(CommissionSales!I585/100))+((CommissionSales!N585*CommissionSales!J585)*(CommissionSales!I585/100))+((CommissionSales!O585*CommissionSales!J585)*(CommissionSales!I585/100))+((CommissionSales!P585*CommissionSales!J585)*(CommissionSales!I585/100))+((CommissionSales!Q585*CommissionSales!J585)*(CommissionSales!I585/100))</f>
      </c>
      <c r="W27" s="4">
        <f>(U27 - V27)</f>
      </c>
    </row>
    <row r="28">
      <c r="A28" s="0" t="s">
        <v>45</v>
      </c>
      <c r="B28" s="0" t="s">
        <v>904</v>
      </c>
      <c r="C28" s="0" t="s">
        <v>905</v>
      </c>
      <c r="D28" s="0">
        <f>CommissionSales!I586</f>
      </c>
      <c r="E28" s="0">
        <f>CommissionSales!J586</f>
      </c>
      <c r="F28" s="0">
        <f>CommissionSales!K586</f>
      </c>
      <c r="G28" s="0">
        <f>CommissionSales!L586</f>
      </c>
      <c r="H28" s="0">
        <f>CommissionSales!M586</f>
      </c>
      <c r="I28" s="0">
        <f>CommissionSales!N586</f>
      </c>
      <c r="J28" s="0">
        <f>CommissionSales!O586</f>
      </c>
      <c r="K28" s="0">
        <f>CommissionSales!P586</f>
      </c>
      <c r="L28" s="0">
        <f>CommissionSales!Q586</f>
      </c>
      <c r="M28" s="0">
        <f>F28+G28+H28+I28+J28+K28+L28</f>
      </c>
      <c r="N28" s="4">
        <f>(CommissionSales!K586*CommissionSales!J586)</f>
      </c>
      <c r="O28" s="4">
        <f>(CommissionSales!L586*CommissionSales!J586)</f>
      </c>
      <c r="P28" s="4">
        <f>(CommissionSales!M586*CommissionSales!J586)</f>
      </c>
      <c r="Q28" s="4">
        <f>(CommissionSales!N586*CommissionSales!J586)</f>
      </c>
      <c r="R28" s="4">
        <f>(CommissionSales!O586*CommissionSales!J586)</f>
      </c>
      <c r="S28" s="4">
        <f>(CommissionSales!P586*CommissionSales!J586)</f>
      </c>
      <c r="T28" s="4">
        <f>(CommissionSales!Q586*CommissionSales!J586)</f>
      </c>
      <c r="U28" s="4">
        <f>(CommissionSales!K586*CommissionSales!J586)+(CommissionSales!L586*CommissionSales!J586)+(CommissionSales!M586*CommissionSales!J586)+(CommissionSales!N586*CommissionSales!J586)+(CommissionSales!O586*CommissionSales!J586)+(CommissionSales!P586*CommissionSales!J586)+(CommissionSales!Q586*CommissionSales!J586)</f>
      </c>
      <c r="V28" s="4">
        <f>((CommissionSales!K586*CommissionSales!J586)*(CommissionSales!I586/100))+((CommissionSales!L586*CommissionSales!J586)*(CommissionSales!I586/100))+((CommissionSales!M586*CommissionSales!J586)*(CommissionSales!I586/100))+((CommissionSales!N586*CommissionSales!J586)*(CommissionSales!I586/100))+((CommissionSales!O586*CommissionSales!J586)*(CommissionSales!I586/100))+((CommissionSales!P586*CommissionSales!J586)*(CommissionSales!I586/100))+((CommissionSales!Q586*CommissionSales!J586)*(CommissionSales!I586/100))</f>
      </c>
      <c r="W28" s="4">
        <f>(U28 - V28)</f>
      </c>
    </row>
    <row r="29">
      <c r="A29" s="0" t="s">
        <v>45</v>
      </c>
      <c r="B29" s="0" t="s">
        <v>906</v>
      </c>
      <c r="C29" s="0" t="s">
        <v>907</v>
      </c>
      <c r="D29" s="0">
        <f>CommissionSales!I587</f>
      </c>
      <c r="E29" s="0">
        <f>CommissionSales!J587</f>
      </c>
      <c r="F29" s="0">
        <f>CommissionSales!K587</f>
      </c>
      <c r="G29" s="0">
        <f>CommissionSales!L587</f>
      </c>
      <c r="H29" s="0">
        <f>CommissionSales!M587</f>
      </c>
      <c r="I29" s="0">
        <f>CommissionSales!N587</f>
      </c>
      <c r="J29" s="0">
        <f>CommissionSales!O587</f>
      </c>
      <c r="K29" s="0">
        <f>CommissionSales!P587</f>
      </c>
      <c r="L29" s="0">
        <f>CommissionSales!Q587</f>
      </c>
      <c r="M29" s="0">
        <f>F29+G29+H29+I29+J29+K29+L29</f>
      </c>
      <c r="N29" s="4">
        <f>(CommissionSales!K587*CommissionSales!J587)</f>
      </c>
      <c r="O29" s="4">
        <f>(CommissionSales!L587*CommissionSales!J587)</f>
      </c>
      <c r="P29" s="4">
        <f>(CommissionSales!M587*CommissionSales!J587)</f>
      </c>
      <c r="Q29" s="4">
        <f>(CommissionSales!N587*CommissionSales!J587)</f>
      </c>
      <c r="R29" s="4">
        <f>(CommissionSales!O587*CommissionSales!J587)</f>
      </c>
      <c r="S29" s="4">
        <f>(CommissionSales!P587*CommissionSales!J587)</f>
      </c>
      <c r="T29" s="4">
        <f>(CommissionSales!Q587*CommissionSales!J587)</f>
      </c>
      <c r="U29" s="4">
        <f>(CommissionSales!K587*CommissionSales!J587)+(CommissionSales!L587*CommissionSales!J587)+(CommissionSales!M587*CommissionSales!J587)+(CommissionSales!N587*CommissionSales!J587)+(CommissionSales!O587*CommissionSales!J587)+(CommissionSales!P587*CommissionSales!J587)+(CommissionSales!Q587*CommissionSales!J587)</f>
      </c>
      <c r="V29" s="4">
        <f>((CommissionSales!K587*CommissionSales!J587)*(CommissionSales!I587/100))+((CommissionSales!L587*CommissionSales!J587)*(CommissionSales!I587/100))+((CommissionSales!M587*CommissionSales!J587)*(CommissionSales!I587/100))+((CommissionSales!N587*CommissionSales!J587)*(CommissionSales!I587/100))+((CommissionSales!O587*CommissionSales!J587)*(CommissionSales!I587/100))+((CommissionSales!P587*CommissionSales!J587)*(CommissionSales!I587/100))+((CommissionSales!Q587*CommissionSales!J587)*(CommissionSales!I587/100))</f>
      </c>
      <c r="W29" s="4">
        <f>(U29 - V29)</f>
      </c>
    </row>
    <row r="30">
      <c r="A30" s="0" t="s">
        <v>45</v>
      </c>
      <c r="B30" s="0" t="s">
        <v>934</v>
      </c>
      <c r="C30" s="0" t="s">
        <v>935</v>
      </c>
      <c r="D30" s="0">
        <f>CommissionSales!I588</f>
      </c>
      <c r="E30" s="0">
        <f>CommissionSales!J588</f>
      </c>
      <c r="F30" s="0">
        <f>CommissionSales!K588</f>
      </c>
      <c r="G30" s="0">
        <f>CommissionSales!L588</f>
      </c>
      <c r="H30" s="0">
        <f>CommissionSales!M588</f>
      </c>
      <c r="I30" s="0">
        <f>CommissionSales!N588</f>
      </c>
      <c r="J30" s="0">
        <f>CommissionSales!O588</f>
      </c>
      <c r="K30" s="0">
        <f>CommissionSales!P588</f>
      </c>
      <c r="L30" s="0">
        <f>CommissionSales!Q588</f>
      </c>
      <c r="M30" s="0">
        <f>F30+G30+H30+I30+J30+K30+L30</f>
      </c>
      <c r="N30" s="4">
        <f>(CommissionSales!K588*CommissionSales!J588)</f>
      </c>
      <c r="O30" s="4">
        <f>(CommissionSales!L588*CommissionSales!J588)</f>
      </c>
      <c r="P30" s="4">
        <f>(CommissionSales!M588*CommissionSales!J588)</f>
      </c>
      <c r="Q30" s="4">
        <f>(CommissionSales!N588*CommissionSales!J588)</f>
      </c>
      <c r="R30" s="4">
        <f>(CommissionSales!O588*CommissionSales!J588)</f>
      </c>
      <c r="S30" s="4">
        <f>(CommissionSales!P588*CommissionSales!J588)</f>
      </c>
      <c r="T30" s="4">
        <f>(CommissionSales!Q588*CommissionSales!J588)</f>
      </c>
      <c r="U30" s="4">
        <f>(CommissionSales!K588*CommissionSales!J588)+(CommissionSales!L588*CommissionSales!J588)+(CommissionSales!M588*CommissionSales!J588)+(CommissionSales!N588*CommissionSales!J588)+(CommissionSales!O588*CommissionSales!J588)+(CommissionSales!P588*CommissionSales!J588)+(CommissionSales!Q588*CommissionSales!J588)</f>
      </c>
      <c r="V30" s="4">
        <f>((CommissionSales!K588*CommissionSales!J588)*(CommissionSales!I588/100))+((CommissionSales!L588*CommissionSales!J588)*(CommissionSales!I588/100))+((CommissionSales!M588*CommissionSales!J588)*(CommissionSales!I588/100))+((CommissionSales!N588*CommissionSales!J588)*(CommissionSales!I588/100))+((CommissionSales!O588*CommissionSales!J588)*(CommissionSales!I588/100))+((CommissionSales!P588*CommissionSales!J588)*(CommissionSales!I588/100))+((CommissionSales!Q588*CommissionSales!J588)*(CommissionSales!I588/100))</f>
      </c>
      <c r="W30" s="4">
        <f>(U30 - V30)</f>
      </c>
    </row>
    <row r="31">
      <c r="A31" s="0" t="s">
        <v>45</v>
      </c>
      <c r="B31" s="0" t="s">
        <v>908</v>
      </c>
      <c r="C31" s="0" t="s">
        <v>909</v>
      </c>
      <c r="D31" s="0">
        <f>CommissionSales!I589</f>
      </c>
      <c r="E31" s="0">
        <f>CommissionSales!J589</f>
      </c>
      <c r="F31" s="0">
        <f>CommissionSales!K589</f>
      </c>
      <c r="G31" s="0">
        <f>CommissionSales!L589</f>
      </c>
      <c r="H31" s="0">
        <f>CommissionSales!M589</f>
      </c>
      <c r="I31" s="0">
        <f>CommissionSales!N589</f>
      </c>
      <c r="J31" s="0">
        <f>CommissionSales!O589</f>
      </c>
      <c r="K31" s="0">
        <f>CommissionSales!P589</f>
      </c>
      <c r="L31" s="0">
        <f>CommissionSales!Q589</f>
      </c>
      <c r="M31" s="0">
        <f>F31+G31+H31+I31+J31+K31+L31</f>
      </c>
      <c r="N31" s="4">
        <f>(CommissionSales!K589*CommissionSales!J589)</f>
      </c>
      <c r="O31" s="4">
        <f>(CommissionSales!L589*CommissionSales!J589)</f>
      </c>
      <c r="P31" s="4">
        <f>(CommissionSales!M589*CommissionSales!J589)</f>
      </c>
      <c r="Q31" s="4">
        <f>(CommissionSales!N589*CommissionSales!J589)</f>
      </c>
      <c r="R31" s="4">
        <f>(CommissionSales!O589*CommissionSales!J589)</f>
      </c>
      <c r="S31" s="4">
        <f>(CommissionSales!P589*CommissionSales!J589)</f>
      </c>
      <c r="T31" s="4">
        <f>(CommissionSales!Q589*CommissionSales!J589)</f>
      </c>
      <c r="U31" s="4">
        <f>(CommissionSales!K589*CommissionSales!J589)+(CommissionSales!L589*CommissionSales!J589)+(CommissionSales!M589*CommissionSales!J589)+(CommissionSales!N589*CommissionSales!J589)+(CommissionSales!O589*CommissionSales!J589)+(CommissionSales!P589*CommissionSales!J589)+(CommissionSales!Q589*CommissionSales!J589)</f>
      </c>
      <c r="V31" s="4">
        <f>((CommissionSales!K589*CommissionSales!J589)*(CommissionSales!I589/100))+((CommissionSales!L589*CommissionSales!J589)*(CommissionSales!I589/100))+((CommissionSales!M589*CommissionSales!J589)*(CommissionSales!I589/100))+((CommissionSales!N589*CommissionSales!J589)*(CommissionSales!I589/100))+((CommissionSales!O589*CommissionSales!J589)*(CommissionSales!I589/100))+((CommissionSales!P589*CommissionSales!J589)*(CommissionSales!I589/100))+((CommissionSales!Q589*CommissionSales!J589)*(CommissionSales!I589/100))</f>
      </c>
      <c r="W31" s="4">
        <f>(U31 - V31)</f>
      </c>
    </row>
    <row r="32">
      <c r="A32" s="0" t="s">
        <v>45</v>
      </c>
      <c r="B32" s="0" t="s">
        <v>936</v>
      </c>
      <c r="C32" s="0" t="s">
        <v>937</v>
      </c>
      <c r="D32" s="0">
        <f>CommissionSales!I590</f>
      </c>
      <c r="E32" s="0">
        <f>CommissionSales!J590</f>
      </c>
      <c r="F32" s="0">
        <f>CommissionSales!K590</f>
      </c>
      <c r="G32" s="0">
        <f>CommissionSales!L590</f>
      </c>
      <c r="H32" s="0">
        <f>CommissionSales!M590</f>
      </c>
      <c r="I32" s="0">
        <f>CommissionSales!N590</f>
      </c>
      <c r="J32" s="0">
        <f>CommissionSales!O590</f>
      </c>
      <c r="K32" s="0">
        <f>CommissionSales!P590</f>
      </c>
      <c r="L32" s="0">
        <f>CommissionSales!Q590</f>
      </c>
      <c r="M32" s="0">
        <f>F32+G32+H32+I32+J32+K32+L32</f>
      </c>
      <c r="N32" s="4">
        <f>(CommissionSales!K590*CommissionSales!J590)</f>
      </c>
      <c r="O32" s="4">
        <f>(CommissionSales!L590*CommissionSales!J590)</f>
      </c>
      <c r="P32" s="4">
        <f>(CommissionSales!M590*CommissionSales!J590)</f>
      </c>
      <c r="Q32" s="4">
        <f>(CommissionSales!N590*CommissionSales!J590)</f>
      </c>
      <c r="R32" s="4">
        <f>(CommissionSales!O590*CommissionSales!J590)</f>
      </c>
      <c r="S32" s="4">
        <f>(CommissionSales!P590*CommissionSales!J590)</f>
      </c>
      <c r="T32" s="4">
        <f>(CommissionSales!Q590*CommissionSales!J590)</f>
      </c>
      <c r="U32" s="4">
        <f>(CommissionSales!K590*CommissionSales!J590)+(CommissionSales!L590*CommissionSales!J590)+(CommissionSales!M590*CommissionSales!J590)+(CommissionSales!N590*CommissionSales!J590)+(CommissionSales!O590*CommissionSales!J590)+(CommissionSales!P590*CommissionSales!J590)+(CommissionSales!Q590*CommissionSales!J590)</f>
      </c>
      <c r="V32" s="4">
        <f>((CommissionSales!K590*CommissionSales!J590)*(CommissionSales!I590/100))+((CommissionSales!L590*CommissionSales!J590)*(CommissionSales!I590/100))+((CommissionSales!M590*CommissionSales!J590)*(CommissionSales!I590/100))+((CommissionSales!N590*CommissionSales!J590)*(CommissionSales!I590/100))+((CommissionSales!O590*CommissionSales!J590)*(CommissionSales!I590/100))+((CommissionSales!P590*CommissionSales!J590)*(CommissionSales!I590/100))+((CommissionSales!Q590*CommissionSales!J590)*(CommissionSales!I590/100))</f>
      </c>
      <c r="W32" s="4">
        <f>(U32 - V32)</f>
      </c>
    </row>
    <row r="33">
      <c r="A33" s="0" t="s">
        <v>45</v>
      </c>
      <c r="B33" s="0" t="s">
        <v>938</v>
      </c>
      <c r="C33" s="0" t="s">
        <v>939</v>
      </c>
      <c r="D33" s="0">
        <f>CommissionSales!I591</f>
      </c>
      <c r="E33" s="0">
        <f>CommissionSales!J591</f>
      </c>
      <c r="F33" s="0">
        <f>CommissionSales!K591</f>
      </c>
      <c r="G33" s="0">
        <f>CommissionSales!L591</f>
      </c>
      <c r="H33" s="0">
        <f>CommissionSales!M591</f>
      </c>
      <c r="I33" s="0">
        <f>CommissionSales!N591</f>
      </c>
      <c r="J33" s="0">
        <f>CommissionSales!O591</f>
      </c>
      <c r="K33" s="0">
        <f>CommissionSales!P591</f>
      </c>
      <c r="L33" s="0">
        <f>CommissionSales!Q591</f>
      </c>
      <c r="M33" s="0">
        <f>F33+G33+H33+I33+J33+K33+L33</f>
      </c>
      <c r="N33" s="4">
        <f>(CommissionSales!K591*CommissionSales!J591)</f>
      </c>
      <c r="O33" s="4">
        <f>(CommissionSales!L591*CommissionSales!J591)</f>
      </c>
      <c r="P33" s="4">
        <f>(CommissionSales!M591*CommissionSales!J591)</f>
      </c>
      <c r="Q33" s="4">
        <f>(CommissionSales!N591*CommissionSales!J591)</f>
      </c>
      <c r="R33" s="4">
        <f>(CommissionSales!O591*CommissionSales!J591)</f>
      </c>
      <c r="S33" s="4">
        <f>(CommissionSales!P591*CommissionSales!J591)</f>
      </c>
      <c r="T33" s="4">
        <f>(CommissionSales!Q591*CommissionSales!J591)</f>
      </c>
      <c r="U33" s="4">
        <f>(CommissionSales!K591*CommissionSales!J591)+(CommissionSales!L591*CommissionSales!J591)+(CommissionSales!M591*CommissionSales!J591)+(CommissionSales!N591*CommissionSales!J591)+(CommissionSales!O591*CommissionSales!J591)+(CommissionSales!P591*CommissionSales!J591)+(CommissionSales!Q591*CommissionSales!J591)</f>
      </c>
      <c r="V33" s="4">
        <f>((CommissionSales!K591*CommissionSales!J591)*(CommissionSales!I591/100))+((CommissionSales!L591*CommissionSales!J591)*(CommissionSales!I591/100))+((CommissionSales!M591*CommissionSales!J591)*(CommissionSales!I591/100))+((CommissionSales!N591*CommissionSales!J591)*(CommissionSales!I591/100))+((CommissionSales!O591*CommissionSales!J591)*(CommissionSales!I591/100))+((CommissionSales!P591*CommissionSales!J591)*(CommissionSales!I591/100))+((CommissionSales!Q591*CommissionSales!J591)*(CommissionSales!I591/100))</f>
      </c>
      <c r="W33" s="4">
        <f>(U33 - V33)</f>
      </c>
    </row>
    <row r="34">
      <c r="A34" s="0" t="s">
        <v>45</v>
      </c>
      <c r="B34" s="0" t="s">
        <v>910</v>
      </c>
      <c r="C34" s="0" t="s">
        <v>911</v>
      </c>
      <c r="D34" s="0">
        <f>CommissionSales!I592</f>
      </c>
      <c r="E34" s="0">
        <f>CommissionSales!J592</f>
      </c>
      <c r="F34" s="0">
        <f>CommissionSales!K592</f>
      </c>
      <c r="G34" s="0">
        <f>CommissionSales!L592</f>
      </c>
      <c r="H34" s="0">
        <f>CommissionSales!M592</f>
      </c>
      <c r="I34" s="0">
        <f>CommissionSales!N592</f>
      </c>
      <c r="J34" s="0">
        <f>CommissionSales!O592</f>
      </c>
      <c r="K34" s="0">
        <f>CommissionSales!P592</f>
      </c>
      <c r="L34" s="0">
        <f>CommissionSales!Q592</f>
      </c>
      <c r="M34" s="0">
        <f>F34+G34+H34+I34+J34+K34+L34</f>
      </c>
      <c r="N34" s="4">
        <f>(CommissionSales!K592*CommissionSales!J592)</f>
      </c>
      <c r="O34" s="4">
        <f>(CommissionSales!L592*CommissionSales!J592)</f>
      </c>
      <c r="P34" s="4">
        <f>(CommissionSales!M592*CommissionSales!J592)</f>
      </c>
      <c r="Q34" s="4">
        <f>(CommissionSales!N592*CommissionSales!J592)</f>
      </c>
      <c r="R34" s="4">
        <f>(CommissionSales!O592*CommissionSales!J592)</f>
      </c>
      <c r="S34" s="4">
        <f>(CommissionSales!P592*CommissionSales!J592)</f>
      </c>
      <c r="T34" s="4">
        <f>(CommissionSales!Q592*CommissionSales!J592)</f>
      </c>
      <c r="U34" s="4">
        <f>(CommissionSales!K592*CommissionSales!J592)+(CommissionSales!L592*CommissionSales!J592)+(CommissionSales!M592*CommissionSales!J592)+(CommissionSales!N592*CommissionSales!J592)+(CommissionSales!O592*CommissionSales!J592)+(CommissionSales!P592*CommissionSales!J592)+(CommissionSales!Q592*CommissionSales!J592)</f>
      </c>
      <c r="V34" s="4">
        <f>((CommissionSales!K592*CommissionSales!J592)*(CommissionSales!I592/100))+((CommissionSales!L592*CommissionSales!J592)*(CommissionSales!I592/100))+((CommissionSales!M592*CommissionSales!J592)*(CommissionSales!I592/100))+((CommissionSales!N592*CommissionSales!J592)*(CommissionSales!I592/100))+((CommissionSales!O592*CommissionSales!J592)*(CommissionSales!I592/100))+((CommissionSales!P592*CommissionSales!J592)*(CommissionSales!I592/100))+((CommissionSales!Q592*CommissionSales!J592)*(CommissionSales!I592/100))</f>
      </c>
      <c r="W34" s="4">
        <f>(U34 - V34)</f>
      </c>
    </row>
    <row r="35">
      <c r="A35" s="0" t="s">
        <v>45</v>
      </c>
      <c r="B35" s="0" t="s">
        <v>940</v>
      </c>
      <c r="C35" s="0" t="s">
        <v>941</v>
      </c>
      <c r="D35" s="0">
        <f>CommissionSales!I593</f>
      </c>
      <c r="E35" s="0">
        <f>CommissionSales!J593</f>
      </c>
      <c r="F35" s="0">
        <f>CommissionSales!K593</f>
      </c>
      <c r="G35" s="0">
        <f>CommissionSales!L593</f>
      </c>
      <c r="H35" s="0">
        <f>CommissionSales!M593</f>
      </c>
      <c r="I35" s="0">
        <f>CommissionSales!N593</f>
      </c>
      <c r="J35" s="0">
        <f>CommissionSales!O593</f>
      </c>
      <c r="K35" s="0">
        <f>CommissionSales!P593</f>
      </c>
      <c r="L35" s="0">
        <f>CommissionSales!Q593</f>
      </c>
      <c r="M35" s="0">
        <f>F35+G35+H35+I35+J35+K35+L35</f>
      </c>
      <c r="N35" s="4">
        <f>(CommissionSales!K593*CommissionSales!J593)</f>
      </c>
      <c r="O35" s="4">
        <f>(CommissionSales!L593*CommissionSales!J593)</f>
      </c>
      <c r="P35" s="4">
        <f>(CommissionSales!M593*CommissionSales!J593)</f>
      </c>
      <c r="Q35" s="4">
        <f>(CommissionSales!N593*CommissionSales!J593)</f>
      </c>
      <c r="R35" s="4">
        <f>(CommissionSales!O593*CommissionSales!J593)</f>
      </c>
      <c r="S35" s="4">
        <f>(CommissionSales!P593*CommissionSales!J593)</f>
      </c>
      <c r="T35" s="4">
        <f>(CommissionSales!Q593*CommissionSales!J593)</f>
      </c>
      <c r="U35" s="4">
        <f>(CommissionSales!K593*CommissionSales!J593)+(CommissionSales!L593*CommissionSales!J593)+(CommissionSales!M593*CommissionSales!J593)+(CommissionSales!N593*CommissionSales!J593)+(CommissionSales!O593*CommissionSales!J593)+(CommissionSales!P593*CommissionSales!J593)+(CommissionSales!Q593*CommissionSales!J593)</f>
      </c>
      <c r="V35" s="4">
        <f>((CommissionSales!K593*CommissionSales!J593)*(CommissionSales!I593/100))+((CommissionSales!L593*CommissionSales!J593)*(CommissionSales!I593/100))+((CommissionSales!M593*CommissionSales!J593)*(CommissionSales!I593/100))+((CommissionSales!N593*CommissionSales!J593)*(CommissionSales!I593/100))+((CommissionSales!O593*CommissionSales!J593)*(CommissionSales!I593/100))+((CommissionSales!P593*CommissionSales!J593)*(CommissionSales!I593/100))+((CommissionSales!Q593*CommissionSales!J593)*(CommissionSales!I593/100))</f>
      </c>
      <c r="W35" s="4">
        <f>(U35 - V35)</f>
      </c>
    </row>
    <row r="36">
      <c r="A36" s="0" t="s">
        <v>45</v>
      </c>
      <c r="B36" s="0" t="s">
        <v>912</v>
      </c>
      <c r="C36" s="0" t="s">
        <v>913</v>
      </c>
      <c r="D36" s="0">
        <f>CommissionSales!I594</f>
      </c>
      <c r="E36" s="0">
        <f>CommissionSales!J594</f>
      </c>
      <c r="F36" s="0">
        <f>CommissionSales!K594</f>
      </c>
      <c r="G36" s="0">
        <f>CommissionSales!L594</f>
      </c>
      <c r="H36" s="0">
        <f>CommissionSales!M594</f>
      </c>
      <c r="I36" s="0">
        <f>CommissionSales!N594</f>
      </c>
      <c r="J36" s="0">
        <f>CommissionSales!O594</f>
      </c>
      <c r="K36" s="0">
        <f>CommissionSales!P594</f>
      </c>
      <c r="L36" s="0">
        <f>CommissionSales!Q594</f>
      </c>
      <c r="M36" s="0">
        <f>F36+G36+H36+I36+J36+K36+L36</f>
      </c>
      <c r="N36" s="4">
        <f>(CommissionSales!K594*CommissionSales!J594)</f>
      </c>
      <c r="O36" s="4">
        <f>(CommissionSales!L594*CommissionSales!J594)</f>
      </c>
      <c r="P36" s="4">
        <f>(CommissionSales!M594*CommissionSales!J594)</f>
      </c>
      <c r="Q36" s="4">
        <f>(CommissionSales!N594*CommissionSales!J594)</f>
      </c>
      <c r="R36" s="4">
        <f>(CommissionSales!O594*CommissionSales!J594)</f>
      </c>
      <c r="S36" s="4">
        <f>(CommissionSales!P594*CommissionSales!J594)</f>
      </c>
      <c r="T36" s="4">
        <f>(CommissionSales!Q594*CommissionSales!J594)</f>
      </c>
      <c r="U36" s="4">
        <f>(CommissionSales!K594*CommissionSales!J594)+(CommissionSales!L594*CommissionSales!J594)+(CommissionSales!M594*CommissionSales!J594)+(CommissionSales!N594*CommissionSales!J594)+(CommissionSales!O594*CommissionSales!J594)+(CommissionSales!P594*CommissionSales!J594)+(CommissionSales!Q594*CommissionSales!J594)</f>
      </c>
      <c r="V36" s="4">
        <f>((CommissionSales!K594*CommissionSales!J594)*(CommissionSales!I594/100))+((CommissionSales!L594*CommissionSales!J594)*(CommissionSales!I594/100))+((CommissionSales!M594*CommissionSales!J594)*(CommissionSales!I594/100))+((CommissionSales!N594*CommissionSales!J594)*(CommissionSales!I594/100))+((CommissionSales!O594*CommissionSales!J594)*(CommissionSales!I594/100))+((CommissionSales!P594*CommissionSales!J594)*(CommissionSales!I594/100))+((CommissionSales!Q594*CommissionSales!J594)*(CommissionSales!I594/100))</f>
      </c>
      <c r="W36" s="4">
        <f>(U36 - V36)</f>
      </c>
    </row>
    <row r="37">
      <c r="A37" s="0" t="s">
        <v>45</v>
      </c>
      <c r="B37" s="0" t="s">
        <v>914</v>
      </c>
      <c r="C37" s="0" t="s">
        <v>915</v>
      </c>
      <c r="D37" s="0">
        <f>CommissionSales!I595</f>
      </c>
      <c r="E37" s="0">
        <f>CommissionSales!J595</f>
      </c>
      <c r="F37" s="0">
        <f>CommissionSales!K595</f>
      </c>
      <c r="G37" s="0">
        <f>CommissionSales!L595</f>
      </c>
      <c r="H37" s="0">
        <f>CommissionSales!M595</f>
      </c>
      <c r="I37" s="0">
        <f>CommissionSales!N595</f>
      </c>
      <c r="J37" s="0">
        <f>CommissionSales!O595</f>
      </c>
      <c r="K37" s="0">
        <f>CommissionSales!P595</f>
      </c>
      <c r="L37" s="0">
        <f>CommissionSales!Q595</f>
      </c>
      <c r="M37" s="0">
        <f>F37+G37+H37+I37+J37+K37+L37</f>
      </c>
      <c r="N37" s="4">
        <f>(CommissionSales!K595*CommissionSales!J595)</f>
      </c>
      <c r="O37" s="4">
        <f>(CommissionSales!L595*CommissionSales!J595)</f>
      </c>
      <c r="P37" s="4">
        <f>(CommissionSales!M595*CommissionSales!J595)</f>
      </c>
      <c r="Q37" s="4">
        <f>(CommissionSales!N595*CommissionSales!J595)</f>
      </c>
      <c r="R37" s="4">
        <f>(CommissionSales!O595*CommissionSales!J595)</f>
      </c>
      <c r="S37" s="4">
        <f>(CommissionSales!P595*CommissionSales!J595)</f>
      </c>
      <c r="T37" s="4">
        <f>(CommissionSales!Q595*CommissionSales!J595)</f>
      </c>
      <c r="U37" s="4">
        <f>(CommissionSales!K595*CommissionSales!J595)+(CommissionSales!L595*CommissionSales!J595)+(CommissionSales!M595*CommissionSales!J595)+(CommissionSales!N595*CommissionSales!J595)+(CommissionSales!O595*CommissionSales!J595)+(CommissionSales!P595*CommissionSales!J595)+(CommissionSales!Q595*CommissionSales!J595)</f>
      </c>
      <c r="V37" s="4">
        <f>((CommissionSales!K595*CommissionSales!J595)*(CommissionSales!I595/100))+((CommissionSales!L595*CommissionSales!J595)*(CommissionSales!I595/100))+((CommissionSales!M595*CommissionSales!J595)*(CommissionSales!I595/100))+((CommissionSales!N595*CommissionSales!J595)*(CommissionSales!I595/100))+((CommissionSales!O595*CommissionSales!J595)*(CommissionSales!I595/100))+((CommissionSales!P595*CommissionSales!J595)*(CommissionSales!I595/100))+((CommissionSales!Q595*CommissionSales!J595)*(CommissionSales!I595/100))</f>
      </c>
      <c r="W37" s="4">
        <f>(U37 - V37)</f>
      </c>
    </row>
    <row r="38">
      <c r="A38" s="0" t="s">
        <v>45</v>
      </c>
      <c r="B38" s="0" t="s">
        <v>942</v>
      </c>
      <c r="C38" s="0" t="s">
        <v>943</v>
      </c>
      <c r="D38" s="0">
        <f>CommissionSales!I596</f>
      </c>
      <c r="E38" s="0">
        <f>CommissionSales!J596</f>
      </c>
      <c r="F38" s="0">
        <f>CommissionSales!K596</f>
      </c>
      <c r="G38" s="0">
        <f>CommissionSales!L596</f>
      </c>
      <c r="H38" s="0">
        <f>CommissionSales!M596</f>
      </c>
      <c r="I38" s="0">
        <f>CommissionSales!N596</f>
      </c>
      <c r="J38" s="0">
        <f>CommissionSales!O596</f>
      </c>
      <c r="K38" s="0">
        <f>CommissionSales!P596</f>
      </c>
      <c r="L38" s="0">
        <f>CommissionSales!Q596</f>
      </c>
      <c r="M38" s="0">
        <f>F38+G38+H38+I38+J38+K38+L38</f>
      </c>
      <c r="N38" s="4">
        <f>(CommissionSales!K596*CommissionSales!J596)</f>
      </c>
      <c r="O38" s="4">
        <f>(CommissionSales!L596*CommissionSales!J596)</f>
      </c>
      <c r="P38" s="4">
        <f>(CommissionSales!M596*CommissionSales!J596)</f>
      </c>
      <c r="Q38" s="4">
        <f>(CommissionSales!N596*CommissionSales!J596)</f>
      </c>
      <c r="R38" s="4">
        <f>(CommissionSales!O596*CommissionSales!J596)</f>
      </c>
      <c r="S38" s="4">
        <f>(CommissionSales!P596*CommissionSales!J596)</f>
      </c>
      <c r="T38" s="4">
        <f>(CommissionSales!Q596*CommissionSales!J596)</f>
      </c>
      <c r="U38" s="4">
        <f>(CommissionSales!K596*CommissionSales!J596)+(CommissionSales!L596*CommissionSales!J596)+(CommissionSales!M596*CommissionSales!J596)+(CommissionSales!N596*CommissionSales!J596)+(CommissionSales!O596*CommissionSales!J596)+(CommissionSales!P596*CommissionSales!J596)+(CommissionSales!Q596*CommissionSales!J596)</f>
      </c>
      <c r="V38" s="4">
        <f>((CommissionSales!K596*CommissionSales!J596)*(CommissionSales!I596/100))+((CommissionSales!L596*CommissionSales!J596)*(CommissionSales!I596/100))+((CommissionSales!M596*CommissionSales!J596)*(CommissionSales!I596/100))+((CommissionSales!N596*CommissionSales!J596)*(CommissionSales!I596/100))+((CommissionSales!O596*CommissionSales!J596)*(CommissionSales!I596/100))+((CommissionSales!P596*CommissionSales!J596)*(CommissionSales!I596/100))+((CommissionSales!Q596*CommissionSales!J596)*(CommissionSales!I596/100))</f>
      </c>
      <c r="W38" s="4">
        <f>(U38 - V38)</f>
      </c>
    </row>
    <row r="39">
      <c r="A39" s="0" t="s">
        <v>45</v>
      </c>
      <c r="B39" s="0" t="s">
        <v>944</v>
      </c>
      <c r="C39" s="0" t="s">
        <v>945</v>
      </c>
      <c r="D39" s="0">
        <f>CommissionSales!I597</f>
      </c>
      <c r="E39" s="0">
        <f>CommissionSales!J597</f>
      </c>
      <c r="F39" s="0">
        <f>CommissionSales!K597</f>
      </c>
      <c r="G39" s="0">
        <f>CommissionSales!L597</f>
      </c>
      <c r="H39" s="0">
        <f>CommissionSales!M597</f>
      </c>
      <c r="I39" s="0">
        <f>CommissionSales!N597</f>
      </c>
      <c r="J39" s="0">
        <f>CommissionSales!O597</f>
      </c>
      <c r="K39" s="0">
        <f>CommissionSales!P597</f>
      </c>
      <c r="L39" s="0">
        <f>CommissionSales!Q597</f>
      </c>
      <c r="M39" s="0">
        <f>F39+G39+H39+I39+J39+K39+L39</f>
      </c>
      <c r="N39" s="4">
        <f>(CommissionSales!K597*CommissionSales!J597)</f>
      </c>
      <c r="O39" s="4">
        <f>(CommissionSales!L597*CommissionSales!J597)</f>
      </c>
      <c r="P39" s="4">
        <f>(CommissionSales!M597*CommissionSales!J597)</f>
      </c>
      <c r="Q39" s="4">
        <f>(CommissionSales!N597*CommissionSales!J597)</f>
      </c>
      <c r="R39" s="4">
        <f>(CommissionSales!O597*CommissionSales!J597)</f>
      </c>
      <c r="S39" s="4">
        <f>(CommissionSales!P597*CommissionSales!J597)</f>
      </c>
      <c r="T39" s="4">
        <f>(CommissionSales!Q597*CommissionSales!J597)</f>
      </c>
      <c r="U39" s="4">
        <f>(CommissionSales!K597*CommissionSales!J597)+(CommissionSales!L597*CommissionSales!J597)+(CommissionSales!M597*CommissionSales!J597)+(CommissionSales!N597*CommissionSales!J597)+(CommissionSales!O597*CommissionSales!J597)+(CommissionSales!P597*CommissionSales!J597)+(CommissionSales!Q597*CommissionSales!J597)</f>
      </c>
      <c r="V39" s="4">
        <f>((CommissionSales!K597*CommissionSales!J597)*(CommissionSales!I597/100))+((CommissionSales!L597*CommissionSales!J597)*(CommissionSales!I597/100))+((CommissionSales!M597*CommissionSales!J597)*(CommissionSales!I597/100))+((CommissionSales!N597*CommissionSales!J597)*(CommissionSales!I597/100))+((CommissionSales!O597*CommissionSales!J597)*(CommissionSales!I597/100))+((CommissionSales!P597*CommissionSales!J597)*(CommissionSales!I597/100))+((CommissionSales!Q597*CommissionSales!J597)*(CommissionSales!I597/100))</f>
      </c>
      <c r="W39" s="4">
        <f>(U39 - V39)</f>
      </c>
    </row>
    <row r="40">
      <c r="A40" s="0" t="s">
        <v>45</v>
      </c>
      <c r="B40" s="0" t="s">
        <v>916</v>
      </c>
      <c r="C40" s="0" t="s">
        <v>917</v>
      </c>
      <c r="D40" s="0">
        <f>CommissionSales!I598</f>
      </c>
      <c r="E40" s="0">
        <f>CommissionSales!J598</f>
      </c>
      <c r="F40" s="0">
        <f>CommissionSales!K598</f>
      </c>
      <c r="G40" s="0">
        <f>CommissionSales!L598</f>
      </c>
      <c r="H40" s="0">
        <f>CommissionSales!M598</f>
      </c>
      <c r="I40" s="0">
        <f>CommissionSales!N598</f>
      </c>
      <c r="J40" s="0">
        <f>CommissionSales!O598</f>
      </c>
      <c r="K40" s="0">
        <f>CommissionSales!P598</f>
      </c>
      <c r="L40" s="0">
        <f>CommissionSales!Q598</f>
      </c>
      <c r="M40" s="0">
        <f>F40+G40+H40+I40+J40+K40+L40</f>
      </c>
      <c r="N40" s="4">
        <f>(CommissionSales!K598*CommissionSales!J598)</f>
      </c>
      <c r="O40" s="4">
        <f>(CommissionSales!L598*CommissionSales!J598)</f>
      </c>
      <c r="P40" s="4">
        <f>(CommissionSales!M598*CommissionSales!J598)</f>
      </c>
      <c r="Q40" s="4">
        <f>(CommissionSales!N598*CommissionSales!J598)</f>
      </c>
      <c r="R40" s="4">
        <f>(CommissionSales!O598*CommissionSales!J598)</f>
      </c>
      <c r="S40" s="4">
        <f>(CommissionSales!P598*CommissionSales!J598)</f>
      </c>
      <c r="T40" s="4">
        <f>(CommissionSales!Q598*CommissionSales!J598)</f>
      </c>
      <c r="U40" s="4">
        <f>(CommissionSales!K598*CommissionSales!J598)+(CommissionSales!L598*CommissionSales!J598)+(CommissionSales!M598*CommissionSales!J598)+(CommissionSales!N598*CommissionSales!J598)+(CommissionSales!O598*CommissionSales!J598)+(CommissionSales!P598*CommissionSales!J598)+(CommissionSales!Q598*CommissionSales!J598)</f>
      </c>
      <c r="V40" s="4">
        <f>((CommissionSales!K598*CommissionSales!J598)*(CommissionSales!I598/100))+((CommissionSales!L598*CommissionSales!J598)*(CommissionSales!I598/100))+((CommissionSales!M598*CommissionSales!J598)*(CommissionSales!I598/100))+((CommissionSales!N598*CommissionSales!J598)*(CommissionSales!I598/100))+((CommissionSales!O598*CommissionSales!J598)*(CommissionSales!I598/100))+((CommissionSales!P598*CommissionSales!J598)*(CommissionSales!I598/100))+((CommissionSales!Q598*CommissionSales!J598)*(CommissionSales!I598/100))</f>
      </c>
      <c r="W40" s="4">
        <f>(U40 - V40)</f>
      </c>
    </row>
    <row r="41">
      <c r="A41" s="0" t="s">
        <v>45</v>
      </c>
      <c r="B41" s="0" t="s">
        <v>918</v>
      </c>
      <c r="C41" s="0" t="s">
        <v>919</v>
      </c>
      <c r="D41" s="0">
        <f>CommissionSales!I599</f>
      </c>
      <c r="E41" s="0">
        <f>CommissionSales!J599</f>
      </c>
      <c r="F41" s="0">
        <f>CommissionSales!K599</f>
      </c>
      <c r="G41" s="0">
        <f>CommissionSales!L599</f>
      </c>
      <c r="H41" s="0">
        <f>CommissionSales!M599</f>
      </c>
      <c r="I41" s="0">
        <f>CommissionSales!N599</f>
      </c>
      <c r="J41" s="0">
        <f>CommissionSales!O599</f>
      </c>
      <c r="K41" s="0">
        <f>CommissionSales!P599</f>
      </c>
      <c r="L41" s="0">
        <f>CommissionSales!Q599</f>
      </c>
      <c r="M41" s="0">
        <f>F41+G41+H41+I41+J41+K41+L41</f>
      </c>
      <c r="N41" s="4">
        <f>(CommissionSales!K599*CommissionSales!J599)</f>
      </c>
      <c r="O41" s="4">
        <f>(CommissionSales!L599*CommissionSales!J599)</f>
      </c>
      <c r="P41" s="4">
        <f>(CommissionSales!M599*CommissionSales!J599)</f>
      </c>
      <c r="Q41" s="4">
        <f>(CommissionSales!N599*CommissionSales!J599)</f>
      </c>
      <c r="R41" s="4">
        <f>(CommissionSales!O599*CommissionSales!J599)</f>
      </c>
      <c r="S41" s="4">
        <f>(CommissionSales!P599*CommissionSales!J599)</f>
      </c>
      <c r="T41" s="4">
        <f>(CommissionSales!Q599*CommissionSales!J599)</f>
      </c>
      <c r="U41" s="4">
        <f>(CommissionSales!K599*CommissionSales!J599)+(CommissionSales!L599*CommissionSales!J599)+(CommissionSales!M599*CommissionSales!J599)+(CommissionSales!N599*CommissionSales!J599)+(CommissionSales!O599*CommissionSales!J599)+(CommissionSales!P599*CommissionSales!J599)+(CommissionSales!Q599*CommissionSales!J599)</f>
      </c>
      <c r="V41" s="4">
        <f>((CommissionSales!K599*CommissionSales!J599)*(CommissionSales!I599/100))+((CommissionSales!L599*CommissionSales!J599)*(CommissionSales!I599/100))+((CommissionSales!M599*CommissionSales!J599)*(CommissionSales!I599/100))+((CommissionSales!N599*CommissionSales!J599)*(CommissionSales!I599/100))+((CommissionSales!O599*CommissionSales!J599)*(CommissionSales!I599/100))+((CommissionSales!P599*CommissionSales!J599)*(CommissionSales!I599/100))+((CommissionSales!Q599*CommissionSales!J599)*(CommissionSales!I599/100))</f>
      </c>
      <c r="W41" s="4">
        <f>(U41 - V41)</f>
      </c>
    </row>
    <row r="42">
      <c r="A42" s="0" t="s">
        <v>45</v>
      </c>
      <c r="B42" s="0" t="s">
        <v>946</v>
      </c>
      <c r="C42" s="0" t="s">
        <v>947</v>
      </c>
      <c r="D42" s="0">
        <f>CommissionSales!I600</f>
      </c>
      <c r="E42" s="0">
        <f>CommissionSales!J600</f>
      </c>
      <c r="F42" s="0">
        <f>CommissionSales!K600</f>
      </c>
      <c r="G42" s="0">
        <f>CommissionSales!L600</f>
      </c>
      <c r="H42" s="0">
        <f>CommissionSales!M600</f>
      </c>
      <c r="I42" s="0">
        <f>CommissionSales!N600</f>
      </c>
      <c r="J42" s="0">
        <f>CommissionSales!O600</f>
      </c>
      <c r="K42" s="0">
        <f>CommissionSales!P600</f>
      </c>
      <c r="L42" s="0">
        <f>CommissionSales!Q600</f>
      </c>
      <c r="M42" s="0">
        <f>F42+G42+H42+I42+J42+K42+L42</f>
      </c>
      <c r="N42" s="4">
        <f>(CommissionSales!K600*CommissionSales!J600)</f>
      </c>
      <c r="O42" s="4">
        <f>(CommissionSales!L600*CommissionSales!J600)</f>
      </c>
      <c r="P42" s="4">
        <f>(CommissionSales!M600*CommissionSales!J600)</f>
      </c>
      <c r="Q42" s="4">
        <f>(CommissionSales!N600*CommissionSales!J600)</f>
      </c>
      <c r="R42" s="4">
        <f>(CommissionSales!O600*CommissionSales!J600)</f>
      </c>
      <c r="S42" s="4">
        <f>(CommissionSales!P600*CommissionSales!J600)</f>
      </c>
      <c r="T42" s="4">
        <f>(CommissionSales!Q600*CommissionSales!J600)</f>
      </c>
      <c r="U42" s="4">
        <f>(CommissionSales!K600*CommissionSales!J600)+(CommissionSales!L600*CommissionSales!J600)+(CommissionSales!M600*CommissionSales!J600)+(CommissionSales!N600*CommissionSales!J600)+(CommissionSales!O600*CommissionSales!J600)+(CommissionSales!P600*CommissionSales!J600)+(CommissionSales!Q600*CommissionSales!J600)</f>
      </c>
      <c r="V42" s="4">
        <f>((CommissionSales!K600*CommissionSales!J600)*(CommissionSales!I600/100))+((CommissionSales!L600*CommissionSales!J600)*(CommissionSales!I600/100))+((CommissionSales!M600*CommissionSales!J600)*(CommissionSales!I600/100))+((CommissionSales!N600*CommissionSales!J600)*(CommissionSales!I600/100))+((CommissionSales!O600*CommissionSales!J600)*(CommissionSales!I600/100))+((CommissionSales!P600*CommissionSales!J600)*(CommissionSales!I600/100))+((CommissionSales!Q600*CommissionSales!J600)*(CommissionSales!I600/100))</f>
      </c>
      <c r="W42" s="4">
        <f>(U42 - V42)</f>
      </c>
    </row>
    <row r="43">
      <c r="U43" s="4"/>
      <c r="V43" s="4"/>
      <c r="W43" s="4"/>
    </row>
    <row r="44">
      <c r="A44" s="6" t="s">
        <v>981</v>
      </c>
      <c r="U44" s="6">
        <f>SUM(U2:U43)</f>
      </c>
      <c r="V44" s="6">
        <f>SUM(V2:V43)</f>
      </c>
      <c r="W44" s="6">
        <f>SUM(W2:W43)</f>
      </c>
    </row>
  </sheetData>
  <headerFooter/>
</worksheet>
</file>

<file path=xl/worksheets/sheet27.xml><?xml version="1.0" encoding="utf-8"?>
<worksheet xmlns:r="http://schemas.openxmlformats.org/officeDocument/2006/relationships" xmlns="http://schemas.openxmlformats.org/spreadsheetml/2006/main">
  <dimension ref="A1:W6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21</v>
      </c>
      <c r="B2" s="0" t="s">
        <v>950</v>
      </c>
      <c r="C2" s="0" t="s">
        <v>951</v>
      </c>
      <c r="D2" s="0">
        <f>CommissionSales!I601</f>
      </c>
      <c r="E2" s="0">
        <f>CommissionSales!J601</f>
      </c>
      <c r="F2" s="0">
        <f>CommissionSales!K601</f>
      </c>
      <c r="G2" s="0">
        <f>CommissionSales!L601</f>
      </c>
      <c r="H2" s="0">
        <f>CommissionSales!M601</f>
      </c>
      <c r="I2" s="0">
        <f>CommissionSales!N601</f>
      </c>
      <c r="J2" s="0">
        <f>CommissionSales!O601</f>
      </c>
      <c r="K2" s="0">
        <f>CommissionSales!P601</f>
      </c>
      <c r="L2" s="0">
        <f>CommissionSales!Q601</f>
      </c>
      <c r="M2" s="0">
        <f>F2+G2+H2+I2+J2+K2+L2</f>
      </c>
      <c r="N2" s="4">
        <f>(CommissionSales!K601*CommissionSales!J601)</f>
      </c>
      <c r="O2" s="4">
        <f>(CommissionSales!L601*CommissionSales!J601)</f>
      </c>
      <c r="P2" s="4">
        <f>(CommissionSales!M601*CommissionSales!J601)</f>
      </c>
      <c r="Q2" s="4">
        <f>(CommissionSales!N601*CommissionSales!J601)</f>
      </c>
      <c r="R2" s="4">
        <f>(CommissionSales!O601*CommissionSales!J601)</f>
      </c>
      <c r="S2" s="4">
        <f>(CommissionSales!P601*CommissionSales!J601)</f>
      </c>
      <c r="T2" s="4">
        <f>(CommissionSales!Q601*CommissionSales!J601)</f>
      </c>
      <c r="U2" s="4">
        <f>(CommissionSales!K601*CommissionSales!J601)+(CommissionSales!L601*CommissionSales!J601)+(CommissionSales!M601*CommissionSales!J601)+(CommissionSales!N601*CommissionSales!J601)+(CommissionSales!O601*CommissionSales!J601)+(CommissionSales!P601*CommissionSales!J601)+(CommissionSales!Q601*CommissionSales!J601)</f>
      </c>
      <c r="V2" s="4">
        <f>((CommissionSales!K601*CommissionSales!J601)*(CommissionSales!I601/100))+((CommissionSales!L601*CommissionSales!J601)*(CommissionSales!I601/100))+((CommissionSales!M601*CommissionSales!J601)*(CommissionSales!I601/100))+((CommissionSales!N601*CommissionSales!J601)*(CommissionSales!I601/100))+((CommissionSales!O601*CommissionSales!J601)*(CommissionSales!I601/100))+((CommissionSales!P601*CommissionSales!J601)*(CommissionSales!I601/100))+((CommissionSales!Q601*CommissionSales!J601)*(CommissionSales!I601/100))</f>
      </c>
      <c r="W2" s="4">
        <f>(U2 - V2)</f>
      </c>
    </row>
    <row r="3">
      <c r="A3" s="0" t="s">
        <v>21</v>
      </c>
      <c r="B3" s="0" t="s">
        <v>952</v>
      </c>
      <c r="C3" s="0" t="s">
        <v>953</v>
      </c>
      <c r="D3" s="0">
        <f>CommissionSales!I602</f>
      </c>
      <c r="E3" s="0">
        <f>CommissionSales!J602</f>
      </c>
      <c r="F3" s="0">
        <f>CommissionSales!K602</f>
      </c>
      <c r="G3" s="0">
        <f>CommissionSales!L602</f>
      </c>
      <c r="H3" s="0">
        <f>CommissionSales!M602</f>
      </c>
      <c r="I3" s="0">
        <f>CommissionSales!N602</f>
      </c>
      <c r="J3" s="0">
        <f>CommissionSales!O602</f>
      </c>
      <c r="K3" s="0">
        <f>CommissionSales!P602</f>
      </c>
      <c r="L3" s="0">
        <f>CommissionSales!Q602</f>
      </c>
      <c r="M3" s="0">
        <f>F3+G3+H3+I3+J3+K3+L3</f>
      </c>
      <c r="N3" s="4">
        <f>(CommissionSales!K602*CommissionSales!J602)</f>
      </c>
      <c r="O3" s="4">
        <f>(CommissionSales!L602*CommissionSales!J602)</f>
      </c>
      <c r="P3" s="4">
        <f>(CommissionSales!M602*CommissionSales!J602)</f>
      </c>
      <c r="Q3" s="4">
        <f>(CommissionSales!N602*CommissionSales!J602)</f>
      </c>
      <c r="R3" s="4">
        <f>(CommissionSales!O602*CommissionSales!J602)</f>
      </c>
      <c r="S3" s="4">
        <f>(CommissionSales!P602*CommissionSales!J602)</f>
      </c>
      <c r="T3" s="4">
        <f>(CommissionSales!Q602*CommissionSales!J602)</f>
      </c>
      <c r="U3" s="4">
        <f>(CommissionSales!K602*CommissionSales!J602)+(CommissionSales!L602*CommissionSales!J602)+(CommissionSales!M602*CommissionSales!J602)+(CommissionSales!N602*CommissionSales!J602)+(CommissionSales!O602*CommissionSales!J602)+(CommissionSales!P602*CommissionSales!J602)+(CommissionSales!Q602*CommissionSales!J602)</f>
      </c>
      <c r="V3" s="4">
        <f>((CommissionSales!K602*CommissionSales!J602)*(CommissionSales!I602/100))+((CommissionSales!L602*CommissionSales!J602)*(CommissionSales!I602/100))+((CommissionSales!M602*CommissionSales!J602)*(CommissionSales!I602/100))+((CommissionSales!N602*CommissionSales!J602)*(CommissionSales!I602/100))+((CommissionSales!O602*CommissionSales!J602)*(CommissionSales!I602/100))+((CommissionSales!P602*CommissionSales!J602)*(CommissionSales!I602/100))+((CommissionSales!Q602*CommissionSales!J602)*(CommissionSales!I602/100))</f>
      </c>
      <c r="W3" s="4">
        <f>(U3 - V3)</f>
      </c>
    </row>
    <row r="4">
      <c r="A4" s="0" t="s">
        <v>45</v>
      </c>
      <c r="B4" s="0" t="s">
        <v>954</v>
      </c>
      <c r="C4" s="0" t="s">
        <v>955</v>
      </c>
      <c r="D4" s="0">
        <f>CommissionSales!I603</f>
      </c>
      <c r="E4" s="0">
        <f>CommissionSales!J603</f>
      </c>
      <c r="F4" s="0">
        <f>CommissionSales!K603</f>
      </c>
      <c r="G4" s="0">
        <f>CommissionSales!L603</f>
      </c>
      <c r="H4" s="0">
        <f>CommissionSales!M603</f>
      </c>
      <c r="I4" s="0">
        <f>CommissionSales!N603</f>
      </c>
      <c r="J4" s="0">
        <f>CommissionSales!O603</f>
      </c>
      <c r="K4" s="0">
        <f>CommissionSales!P603</f>
      </c>
      <c r="L4" s="0">
        <f>CommissionSales!Q603</f>
      </c>
      <c r="M4" s="0">
        <f>F4+G4+H4+I4+J4+K4+L4</f>
      </c>
      <c r="N4" s="4">
        <f>(CommissionSales!K603*CommissionSales!J603)</f>
      </c>
      <c r="O4" s="4">
        <f>(CommissionSales!L603*CommissionSales!J603)</f>
      </c>
      <c r="P4" s="4">
        <f>(CommissionSales!M603*CommissionSales!J603)</f>
      </c>
      <c r="Q4" s="4">
        <f>(CommissionSales!N603*CommissionSales!J603)</f>
      </c>
      <c r="R4" s="4">
        <f>(CommissionSales!O603*CommissionSales!J603)</f>
      </c>
      <c r="S4" s="4">
        <f>(CommissionSales!P603*CommissionSales!J603)</f>
      </c>
      <c r="T4" s="4">
        <f>(CommissionSales!Q603*CommissionSales!J603)</f>
      </c>
      <c r="U4" s="4">
        <f>(CommissionSales!K603*CommissionSales!J603)+(CommissionSales!L603*CommissionSales!J603)+(CommissionSales!M603*CommissionSales!J603)+(CommissionSales!N603*CommissionSales!J603)+(CommissionSales!O603*CommissionSales!J603)+(CommissionSales!P603*CommissionSales!J603)+(CommissionSales!Q603*CommissionSales!J603)</f>
      </c>
      <c r="V4" s="4">
        <f>((CommissionSales!K603*CommissionSales!J603)*(CommissionSales!I603/100))+((CommissionSales!L603*CommissionSales!J603)*(CommissionSales!I603/100))+((CommissionSales!M603*CommissionSales!J603)*(CommissionSales!I603/100))+((CommissionSales!N603*CommissionSales!J603)*(CommissionSales!I603/100))+((CommissionSales!O603*CommissionSales!J603)*(CommissionSales!I603/100))+((CommissionSales!P603*CommissionSales!J603)*(CommissionSales!I603/100))+((CommissionSales!Q603*CommissionSales!J603)*(CommissionSales!I603/100))</f>
      </c>
      <c r="W4" s="4">
        <f>(U4 - V4)</f>
      </c>
    </row>
    <row r="5">
      <c r="U5" s="4"/>
      <c r="V5" s="4"/>
      <c r="W5" s="4"/>
    </row>
    <row r="6">
      <c r="A6" s="6" t="s">
        <v>981</v>
      </c>
      <c r="U6" s="6">
        <f>SUM(U2:U5)</f>
      </c>
      <c r="V6" s="6">
        <f>SUM(V2:V5)</f>
      </c>
      <c r="W6" s="6">
        <f>SUM(W2:W5)</f>
      </c>
    </row>
  </sheetData>
  <headerFooter/>
</worksheet>
</file>

<file path=xl/worksheets/sheet28.xml><?xml version="1.0" encoding="utf-8"?>
<worksheet xmlns:r="http://schemas.openxmlformats.org/officeDocument/2006/relationships" xmlns="http://schemas.openxmlformats.org/spreadsheetml/2006/main">
  <dimension ref="A1:W11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958</v>
      </c>
      <c r="C2" s="0" t="s">
        <v>959</v>
      </c>
      <c r="D2" s="0">
        <f>CommissionSales!I604</f>
      </c>
      <c r="E2" s="0">
        <f>CommissionSales!J604</f>
      </c>
      <c r="F2" s="0">
        <f>CommissionSales!K604</f>
      </c>
      <c r="G2" s="0">
        <f>CommissionSales!L604</f>
      </c>
      <c r="H2" s="0">
        <f>CommissionSales!M604</f>
      </c>
      <c r="I2" s="0">
        <f>CommissionSales!N604</f>
      </c>
      <c r="J2" s="0">
        <f>CommissionSales!O604</f>
      </c>
      <c r="K2" s="0">
        <f>CommissionSales!P604</f>
      </c>
      <c r="L2" s="0">
        <f>CommissionSales!Q604</f>
      </c>
      <c r="M2" s="0">
        <f>F2+G2+H2+I2+J2+K2+L2</f>
      </c>
      <c r="N2" s="4">
        <f>(CommissionSales!K604*CommissionSales!J604)</f>
      </c>
      <c r="O2" s="4">
        <f>(CommissionSales!L604*CommissionSales!J604)</f>
      </c>
      <c r="P2" s="4">
        <f>(CommissionSales!M604*CommissionSales!J604)</f>
      </c>
      <c r="Q2" s="4">
        <f>(CommissionSales!N604*CommissionSales!J604)</f>
      </c>
      <c r="R2" s="4">
        <f>(CommissionSales!O604*CommissionSales!J604)</f>
      </c>
      <c r="S2" s="4">
        <f>(CommissionSales!P604*CommissionSales!J604)</f>
      </c>
      <c r="T2" s="4">
        <f>(CommissionSales!Q604*CommissionSales!J604)</f>
      </c>
      <c r="U2" s="4">
        <f>(CommissionSales!K604*CommissionSales!J604)+(CommissionSales!L604*CommissionSales!J604)+(CommissionSales!M604*CommissionSales!J604)+(CommissionSales!N604*CommissionSales!J604)+(CommissionSales!O604*CommissionSales!J604)+(CommissionSales!P604*CommissionSales!J604)+(CommissionSales!Q604*CommissionSales!J604)</f>
      </c>
      <c r="V2" s="4">
        <f>((CommissionSales!K604*CommissionSales!J604)*(CommissionSales!I604/100))+((CommissionSales!L604*CommissionSales!J604)*(CommissionSales!I604/100))+((CommissionSales!M604*CommissionSales!J604)*(CommissionSales!I604/100))+((CommissionSales!N604*CommissionSales!J604)*(CommissionSales!I604/100))+((CommissionSales!O604*CommissionSales!J604)*(CommissionSales!I604/100))+((CommissionSales!P604*CommissionSales!J604)*(CommissionSales!I604/100))+((CommissionSales!Q604*CommissionSales!J604)*(CommissionSales!I604/100))</f>
      </c>
      <c r="W2" s="4">
        <f>(U2 - V2)</f>
      </c>
    </row>
    <row r="3">
      <c r="A3" s="0" t="s">
        <v>45</v>
      </c>
      <c r="B3" s="0" t="s">
        <v>960</v>
      </c>
      <c r="C3" s="0" t="s">
        <v>961</v>
      </c>
      <c r="D3" s="0">
        <f>CommissionSales!I605</f>
      </c>
      <c r="E3" s="0">
        <f>CommissionSales!J605</f>
      </c>
      <c r="F3" s="0">
        <f>CommissionSales!K605</f>
      </c>
      <c r="G3" s="0">
        <f>CommissionSales!L605</f>
      </c>
      <c r="H3" s="0">
        <f>CommissionSales!M605</f>
      </c>
      <c r="I3" s="0">
        <f>CommissionSales!N605</f>
      </c>
      <c r="J3" s="0">
        <f>CommissionSales!O605</f>
      </c>
      <c r="K3" s="0">
        <f>CommissionSales!P605</f>
      </c>
      <c r="L3" s="0">
        <f>CommissionSales!Q605</f>
      </c>
      <c r="M3" s="0">
        <f>F3+G3+H3+I3+J3+K3+L3</f>
      </c>
      <c r="N3" s="4">
        <f>(CommissionSales!K605*CommissionSales!J605)</f>
      </c>
      <c r="O3" s="4">
        <f>(CommissionSales!L605*CommissionSales!J605)</f>
      </c>
      <c r="P3" s="4">
        <f>(CommissionSales!M605*CommissionSales!J605)</f>
      </c>
      <c r="Q3" s="4">
        <f>(CommissionSales!N605*CommissionSales!J605)</f>
      </c>
      <c r="R3" s="4">
        <f>(CommissionSales!O605*CommissionSales!J605)</f>
      </c>
      <c r="S3" s="4">
        <f>(CommissionSales!P605*CommissionSales!J605)</f>
      </c>
      <c r="T3" s="4">
        <f>(CommissionSales!Q605*CommissionSales!J605)</f>
      </c>
      <c r="U3" s="4">
        <f>(CommissionSales!K605*CommissionSales!J605)+(CommissionSales!L605*CommissionSales!J605)+(CommissionSales!M605*CommissionSales!J605)+(CommissionSales!N605*CommissionSales!J605)+(CommissionSales!O605*CommissionSales!J605)+(CommissionSales!P605*CommissionSales!J605)+(CommissionSales!Q605*CommissionSales!J605)</f>
      </c>
      <c r="V3" s="4">
        <f>((CommissionSales!K605*CommissionSales!J605)*(CommissionSales!I605/100))+((CommissionSales!L605*CommissionSales!J605)*(CommissionSales!I605/100))+((CommissionSales!M605*CommissionSales!J605)*(CommissionSales!I605/100))+((CommissionSales!N605*CommissionSales!J605)*(CommissionSales!I605/100))+((CommissionSales!O605*CommissionSales!J605)*(CommissionSales!I605/100))+((CommissionSales!P605*CommissionSales!J605)*(CommissionSales!I605/100))+((CommissionSales!Q605*CommissionSales!J605)*(CommissionSales!I605/100))</f>
      </c>
      <c r="W3" s="4">
        <f>(U3 - V3)</f>
      </c>
    </row>
    <row r="4">
      <c r="A4" s="0" t="s">
        <v>45</v>
      </c>
      <c r="B4" s="0" t="s">
        <v>962</v>
      </c>
      <c r="C4" s="0" t="s">
        <v>963</v>
      </c>
      <c r="D4" s="0">
        <f>CommissionSales!I606</f>
      </c>
      <c r="E4" s="0">
        <f>CommissionSales!J606</f>
      </c>
      <c r="F4" s="0">
        <f>CommissionSales!K606</f>
      </c>
      <c r="G4" s="0">
        <f>CommissionSales!L606</f>
      </c>
      <c r="H4" s="0">
        <f>CommissionSales!M606</f>
      </c>
      <c r="I4" s="0">
        <f>CommissionSales!N606</f>
      </c>
      <c r="J4" s="0">
        <f>CommissionSales!O606</f>
      </c>
      <c r="K4" s="0">
        <f>CommissionSales!P606</f>
      </c>
      <c r="L4" s="0">
        <f>CommissionSales!Q606</f>
      </c>
      <c r="M4" s="0">
        <f>F4+G4+H4+I4+J4+K4+L4</f>
      </c>
      <c r="N4" s="4">
        <f>(CommissionSales!K606*CommissionSales!J606)</f>
      </c>
      <c r="O4" s="4">
        <f>(CommissionSales!L606*CommissionSales!J606)</f>
      </c>
      <c r="P4" s="4">
        <f>(CommissionSales!M606*CommissionSales!J606)</f>
      </c>
      <c r="Q4" s="4">
        <f>(CommissionSales!N606*CommissionSales!J606)</f>
      </c>
      <c r="R4" s="4">
        <f>(CommissionSales!O606*CommissionSales!J606)</f>
      </c>
      <c r="S4" s="4">
        <f>(CommissionSales!P606*CommissionSales!J606)</f>
      </c>
      <c r="T4" s="4">
        <f>(CommissionSales!Q606*CommissionSales!J606)</f>
      </c>
      <c r="U4" s="4">
        <f>(CommissionSales!K606*CommissionSales!J606)+(CommissionSales!L606*CommissionSales!J606)+(CommissionSales!M606*CommissionSales!J606)+(CommissionSales!N606*CommissionSales!J606)+(CommissionSales!O606*CommissionSales!J606)+(CommissionSales!P606*CommissionSales!J606)+(CommissionSales!Q606*CommissionSales!J606)</f>
      </c>
      <c r="V4" s="4">
        <f>((CommissionSales!K606*CommissionSales!J606)*(CommissionSales!I606/100))+((CommissionSales!L606*CommissionSales!J606)*(CommissionSales!I606/100))+((CommissionSales!M606*CommissionSales!J606)*(CommissionSales!I606/100))+((CommissionSales!N606*CommissionSales!J606)*(CommissionSales!I606/100))+((CommissionSales!O606*CommissionSales!J606)*(CommissionSales!I606/100))+((CommissionSales!P606*CommissionSales!J606)*(CommissionSales!I606/100))+((CommissionSales!Q606*CommissionSales!J606)*(CommissionSales!I606/100))</f>
      </c>
      <c r="W4" s="4">
        <f>(U4 - V4)</f>
      </c>
    </row>
    <row r="5">
      <c r="A5" s="0" t="s">
        <v>45</v>
      </c>
      <c r="B5" s="0" t="s">
        <v>964</v>
      </c>
      <c r="C5" s="0" t="s">
        <v>965</v>
      </c>
      <c r="D5" s="0">
        <f>CommissionSales!I607</f>
      </c>
      <c r="E5" s="0">
        <f>CommissionSales!J607</f>
      </c>
      <c r="F5" s="0">
        <f>CommissionSales!K607</f>
      </c>
      <c r="G5" s="0">
        <f>CommissionSales!L607</f>
      </c>
      <c r="H5" s="0">
        <f>CommissionSales!M607</f>
      </c>
      <c r="I5" s="0">
        <f>CommissionSales!N607</f>
      </c>
      <c r="J5" s="0">
        <f>CommissionSales!O607</f>
      </c>
      <c r="K5" s="0">
        <f>CommissionSales!P607</f>
      </c>
      <c r="L5" s="0">
        <f>CommissionSales!Q607</f>
      </c>
      <c r="M5" s="0">
        <f>F5+G5+H5+I5+J5+K5+L5</f>
      </c>
      <c r="N5" s="4">
        <f>(CommissionSales!K607*CommissionSales!J607)</f>
      </c>
      <c r="O5" s="4">
        <f>(CommissionSales!L607*CommissionSales!J607)</f>
      </c>
      <c r="P5" s="4">
        <f>(CommissionSales!M607*CommissionSales!J607)</f>
      </c>
      <c r="Q5" s="4">
        <f>(CommissionSales!N607*CommissionSales!J607)</f>
      </c>
      <c r="R5" s="4">
        <f>(CommissionSales!O607*CommissionSales!J607)</f>
      </c>
      <c r="S5" s="4">
        <f>(CommissionSales!P607*CommissionSales!J607)</f>
      </c>
      <c r="T5" s="4">
        <f>(CommissionSales!Q607*CommissionSales!J607)</f>
      </c>
      <c r="U5" s="4">
        <f>(CommissionSales!K607*CommissionSales!J607)+(CommissionSales!L607*CommissionSales!J607)+(CommissionSales!M607*CommissionSales!J607)+(CommissionSales!N607*CommissionSales!J607)+(CommissionSales!O607*CommissionSales!J607)+(CommissionSales!P607*CommissionSales!J607)+(CommissionSales!Q607*CommissionSales!J607)</f>
      </c>
      <c r="V5" s="4">
        <f>((CommissionSales!K607*CommissionSales!J607)*(CommissionSales!I607/100))+((CommissionSales!L607*CommissionSales!J607)*(CommissionSales!I607/100))+((CommissionSales!M607*CommissionSales!J607)*(CommissionSales!I607/100))+((CommissionSales!N607*CommissionSales!J607)*(CommissionSales!I607/100))+((CommissionSales!O607*CommissionSales!J607)*(CommissionSales!I607/100))+((CommissionSales!P607*CommissionSales!J607)*(CommissionSales!I607/100))+((CommissionSales!Q607*CommissionSales!J607)*(CommissionSales!I607/100))</f>
      </c>
      <c r="W5" s="4">
        <f>(U5 - V5)</f>
      </c>
    </row>
    <row r="6">
      <c r="A6" s="0" t="s">
        <v>45</v>
      </c>
      <c r="B6" s="0" t="s">
        <v>966</v>
      </c>
      <c r="C6" s="0" t="s">
        <v>967</v>
      </c>
      <c r="D6" s="0">
        <f>CommissionSales!I608</f>
      </c>
      <c r="E6" s="0">
        <f>CommissionSales!J608</f>
      </c>
      <c r="F6" s="0">
        <f>CommissionSales!K608</f>
      </c>
      <c r="G6" s="0">
        <f>CommissionSales!L608</f>
      </c>
      <c r="H6" s="0">
        <f>CommissionSales!M608</f>
      </c>
      <c r="I6" s="0">
        <f>CommissionSales!N608</f>
      </c>
      <c r="J6" s="0">
        <f>CommissionSales!O608</f>
      </c>
      <c r="K6" s="0">
        <f>CommissionSales!P608</f>
      </c>
      <c r="L6" s="0">
        <f>CommissionSales!Q608</f>
      </c>
      <c r="M6" s="0">
        <f>F6+G6+H6+I6+J6+K6+L6</f>
      </c>
      <c r="N6" s="4">
        <f>(CommissionSales!K608*CommissionSales!J608)</f>
      </c>
      <c r="O6" s="4">
        <f>(CommissionSales!L608*CommissionSales!J608)</f>
      </c>
      <c r="P6" s="4">
        <f>(CommissionSales!M608*CommissionSales!J608)</f>
      </c>
      <c r="Q6" s="4">
        <f>(CommissionSales!N608*CommissionSales!J608)</f>
      </c>
      <c r="R6" s="4">
        <f>(CommissionSales!O608*CommissionSales!J608)</f>
      </c>
      <c r="S6" s="4">
        <f>(CommissionSales!P608*CommissionSales!J608)</f>
      </c>
      <c r="T6" s="4">
        <f>(CommissionSales!Q608*CommissionSales!J608)</f>
      </c>
      <c r="U6" s="4">
        <f>(CommissionSales!K608*CommissionSales!J608)+(CommissionSales!L608*CommissionSales!J608)+(CommissionSales!M608*CommissionSales!J608)+(CommissionSales!N608*CommissionSales!J608)+(CommissionSales!O608*CommissionSales!J608)+(CommissionSales!P608*CommissionSales!J608)+(CommissionSales!Q608*CommissionSales!J608)</f>
      </c>
      <c r="V6" s="4">
        <f>((CommissionSales!K608*CommissionSales!J608)*(CommissionSales!I608/100))+((CommissionSales!L608*CommissionSales!J608)*(CommissionSales!I608/100))+((CommissionSales!M608*CommissionSales!J608)*(CommissionSales!I608/100))+((CommissionSales!N608*CommissionSales!J608)*(CommissionSales!I608/100))+((CommissionSales!O608*CommissionSales!J608)*(CommissionSales!I608/100))+((CommissionSales!P608*CommissionSales!J608)*(CommissionSales!I608/100))+((CommissionSales!Q608*CommissionSales!J608)*(CommissionSales!I608/100))</f>
      </c>
      <c r="W6" s="4">
        <f>(U6 - V6)</f>
      </c>
    </row>
    <row r="7">
      <c r="A7" s="0" t="s">
        <v>45</v>
      </c>
      <c r="B7" s="0" t="s">
        <v>968</v>
      </c>
      <c r="C7" s="0" t="s">
        <v>969</v>
      </c>
      <c r="D7" s="0">
        <f>CommissionSales!I609</f>
      </c>
      <c r="E7" s="0">
        <f>CommissionSales!J609</f>
      </c>
      <c r="F7" s="0">
        <f>CommissionSales!K609</f>
      </c>
      <c r="G7" s="0">
        <f>CommissionSales!L609</f>
      </c>
      <c r="H7" s="0">
        <f>CommissionSales!M609</f>
      </c>
      <c r="I7" s="0">
        <f>CommissionSales!N609</f>
      </c>
      <c r="J7" s="0">
        <f>CommissionSales!O609</f>
      </c>
      <c r="K7" s="0">
        <f>CommissionSales!P609</f>
      </c>
      <c r="L7" s="0">
        <f>CommissionSales!Q609</f>
      </c>
      <c r="M7" s="0">
        <f>F7+G7+H7+I7+J7+K7+L7</f>
      </c>
      <c r="N7" s="4">
        <f>(CommissionSales!K609*CommissionSales!J609)</f>
      </c>
      <c r="O7" s="4">
        <f>(CommissionSales!L609*CommissionSales!J609)</f>
      </c>
      <c r="P7" s="4">
        <f>(CommissionSales!M609*CommissionSales!J609)</f>
      </c>
      <c r="Q7" s="4">
        <f>(CommissionSales!N609*CommissionSales!J609)</f>
      </c>
      <c r="R7" s="4">
        <f>(CommissionSales!O609*CommissionSales!J609)</f>
      </c>
      <c r="S7" s="4">
        <f>(CommissionSales!P609*CommissionSales!J609)</f>
      </c>
      <c r="T7" s="4">
        <f>(CommissionSales!Q609*CommissionSales!J609)</f>
      </c>
      <c r="U7" s="4">
        <f>(CommissionSales!K609*CommissionSales!J609)+(CommissionSales!L609*CommissionSales!J609)+(CommissionSales!M609*CommissionSales!J609)+(CommissionSales!N609*CommissionSales!J609)+(CommissionSales!O609*CommissionSales!J609)+(CommissionSales!P609*CommissionSales!J609)+(CommissionSales!Q609*CommissionSales!J609)</f>
      </c>
      <c r="V7" s="4">
        <f>((CommissionSales!K609*CommissionSales!J609)*(CommissionSales!I609/100))+((CommissionSales!L609*CommissionSales!J609)*(CommissionSales!I609/100))+((CommissionSales!M609*CommissionSales!J609)*(CommissionSales!I609/100))+((CommissionSales!N609*CommissionSales!J609)*(CommissionSales!I609/100))+((CommissionSales!O609*CommissionSales!J609)*(CommissionSales!I609/100))+((CommissionSales!P609*CommissionSales!J609)*(CommissionSales!I609/100))+((CommissionSales!Q609*CommissionSales!J609)*(CommissionSales!I609/100))</f>
      </c>
      <c r="W7" s="4">
        <f>(U7 - V7)</f>
      </c>
    </row>
    <row r="8">
      <c r="A8" s="0" t="s">
        <v>45</v>
      </c>
      <c r="B8" s="0" t="s">
        <v>970</v>
      </c>
      <c r="C8" s="0" t="s">
        <v>971</v>
      </c>
      <c r="D8" s="0">
        <f>CommissionSales!I610</f>
      </c>
      <c r="E8" s="0">
        <f>CommissionSales!J610</f>
      </c>
      <c r="F8" s="0">
        <f>CommissionSales!K610</f>
      </c>
      <c r="G8" s="0">
        <f>CommissionSales!L610</f>
      </c>
      <c r="H8" s="0">
        <f>CommissionSales!M610</f>
      </c>
      <c r="I8" s="0">
        <f>CommissionSales!N610</f>
      </c>
      <c r="J8" s="0">
        <f>CommissionSales!O610</f>
      </c>
      <c r="K8" s="0">
        <f>CommissionSales!P610</f>
      </c>
      <c r="L8" s="0">
        <f>CommissionSales!Q610</f>
      </c>
      <c r="M8" s="0">
        <f>F8+G8+H8+I8+J8+K8+L8</f>
      </c>
      <c r="N8" s="4">
        <f>(CommissionSales!K610*CommissionSales!J610)</f>
      </c>
      <c r="O8" s="4">
        <f>(CommissionSales!L610*CommissionSales!J610)</f>
      </c>
      <c r="P8" s="4">
        <f>(CommissionSales!M610*CommissionSales!J610)</f>
      </c>
      <c r="Q8" s="4">
        <f>(CommissionSales!N610*CommissionSales!J610)</f>
      </c>
      <c r="R8" s="4">
        <f>(CommissionSales!O610*CommissionSales!J610)</f>
      </c>
      <c r="S8" s="4">
        <f>(CommissionSales!P610*CommissionSales!J610)</f>
      </c>
      <c r="T8" s="4">
        <f>(CommissionSales!Q610*CommissionSales!J610)</f>
      </c>
      <c r="U8" s="4">
        <f>(CommissionSales!K610*CommissionSales!J610)+(CommissionSales!L610*CommissionSales!J610)+(CommissionSales!M610*CommissionSales!J610)+(CommissionSales!N610*CommissionSales!J610)+(CommissionSales!O610*CommissionSales!J610)+(CommissionSales!P610*CommissionSales!J610)+(CommissionSales!Q610*CommissionSales!J610)</f>
      </c>
      <c r="V8" s="4">
        <f>((CommissionSales!K610*CommissionSales!J610)*(CommissionSales!I610/100))+((CommissionSales!L610*CommissionSales!J610)*(CommissionSales!I610/100))+((CommissionSales!M610*CommissionSales!J610)*(CommissionSales!I610/100))+((CommissionSales!N610*CommissionSales!J610)*(CommissionSales!I610/100))+((CommissionSales!O610*CommissionSales!J610)*(CommissionSales!I610/100))+((CommissionSales!P610*CommissionSales!J610)*(CommissionSales!I610/100))+((CommissionSales!Q610*CommissionSales!J610)*(CommissionSales!I610/100))</f>
      </c>
      <c r="W8" s="4">
        <f>(U8 - V8)</f>
      </c>
    </row>
    <row r="9">
      <c r="A9" s="0" t="s">
        <v>45</v>
      </c>
      <c r="B9" s="0" t="s">
        <v>972</v>
      </c>
      <c r="C9" s="0" t="s">
        <v>973</v>
      </c>
      <c r="D9" s="0">
        <f>CommissionSales!I611</f>
      </c>
      <c r="E9" s="0">
        <f>CommissionSales!J611</f>
      </c>
      <c r="F9" s="0">
        <f>CommissionSales!K611</f>
      </c>
      <c r="G9" s="0">
        <f>CommissionSales!L611</f>
      </c>
      <c r="H9" s="0">
        <f>CommissionSales!M611</f>
      </c>
      <c r="I9" s="0">
        <f>CommissionSales!N611</f>
      </c>
      <c r="J9" s="0">
        <f>CommissionSales!O611</f>
      </c>
      <c r="K9" s="0">
        <f>CommissionSales!P611</f>
      </c>
      <c r="L9" s="0">
        <f>CommissionSales!Q611</f>
      </c>
      <c r="M9" s="0">
        <f>F9+G9+H9+I9+J9+K9+L9</f>
      </c>
      <c r="N9" s="4">
        <f>(CommissionSales!K611*CommissionSales!J611)</f>
      </c>
      <c r="O9" s="4">
        <f>(CommissionSales!L611*CommissionSales!J611)</f>
      </c>
      <c r="P9" s="4">
        <f>(CommissionSales!M611*CommissionSales!J611)</f>
      </c>
      <c r="Q9" s="4">
        <f>(CommissionSales!N611*CommissionSales!J611)</f>
      </c>
      <c r="R9" s="4">
        <f>(CommissionSales!O611*CommissionSales!J611)</f>
      </c>
      <c r="S9" s="4">
        <f>(CommissionSales!P611*CommissionSales!J611)</f>
      </c>
      <c r="T9" s="4">
        <f>(CommissionSales!Q611*CommissionSales!J611)</f>
      </c>
      <c r="U9" s="4">
        <f>(CommissionSales!K611*CommissionSales!J611)+(CommissionSales!L611*CommissionSales!J611)+(CommissionSales!M611*CommissionSales!J611)+(CommissionSales!N611*CommissionSales!J611)+(CommissionSales!O611*CommissionSales!J611)+(CommissionSales!P611*CommissionSales!J611)+(CommissionSales!Q611*CommissionSales!J611)</f>
      </c>
      <c r="V9" s="4">
        <f>((CommissionSales!K611*CommissionSales!J611)*(CommissionSales!I611/100))+((CommissionSales!L611*CommissionSales!J611)*(CommissionSales!I611/100))+((CommissionSales!M611*CommissionSales!J611)*(CommissionSales!I611/100))+((CommissionSales!N611*CommissionSales!J611)*(CommissionSales!I611/100))+((CommissionSales!O611*CommissionSales!J611)*(CommissionSales!I611/100))+((CommissionSales!P611*CommissionSales!J611)*(CommissionSales!I611/100))+((CommissionSales!Q611*CommissionSales!J611)*(CommissionSales!I611/100))</f>
      </c>
      <c r="W9" s="4">
        <f>(U9 - V9)</f>
      </c>
    </row>
    <row r="10">
      <c r="U10" s="4"/>
      <c r="V10" s="4"/>
      <c r="W10" s="4"/>
    </row>
    <row r="11">
      <c r="A11" s="6" t="s">
        <v>981</v>
      </c>
      <c r="U11" s="6">
        <f>SUM(U2:U10)</f>
      </c>
      <c r="V11" s="6">
        <f>SUM(V2:V10)</f>
      </c>
      <c r="W11" s="6">
        <f>SUM(W2:W10)</f>
      </c>
    </row>
  </sheetData>
  <headerFooter/>
</worksheet>
</file>

<file path=xl/worksheets/sheet29.xml><?xml version="1.0" encoding="utf-8"?>
<worksheet xmlns:r="http://schemas.openxmlformats.org/officeDocument/2006/relationships" xmlns="http://schemas.openxmlformats.org/spreadsheetml/2006/main">
  <dimension ref="A1:W5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976</v>
      </c>
      <c r="C2" s="0" t="s">
        <v>977</v>
      </c>
      <c r="D2" s="0">
        <f>CommissionSales!I612</f>
      </c>
      <c r="E2" s="0">
        <f>CommissionSales!J612</f>
      </c>
      <c r="F2" s="0">
        <f>CommissionSales!K612</f>
      </c>
      <c r="G2" s="0">
        <f>CommissionSales!L612</f>
      </c>
      <c r="H2" s="0">
        <f>CommissionSales!M612</f>
      </c>
      <c r="I2" s="0">
        <f>CommissionSales!N612</f>
      </c>
      <c r="J2" s="0">
        <f>CommissionSales!O612</f>
      </c>
      <c r="K2" s="0">
        <f>CommissionSales!P612</f>
      </c>
      <c r="L2" s="0">
        <f>CommissionSales!Q612</f>
      </c>
      <c r="M2" s="0">
        <f>F2+G2+H2+I2+J2+K2+L2</f>
      </c>
      <c r="N2" s="4">
        <f>(CommissionSales!K612*CommissionSales!J612)</f>
      </c>
      <c r="O2" s="4">
        <f>(CommissionSales!L612*CommissionSales!J612)</f>
      </c>
      <c r="P2" s="4">
        <f>(CommissionSales!M612*CommissionSales!J612)</f>
      </c>
      <c r="Q2" s="4">
        <f>(CommissionSales!N612*CommissionSales!J612)</f>
      </c>
      <c r="R2" s="4">
        <f>(CommissionSales!O612*CommissionSales!J612)</f>
      </c>
      <c r="S2" s="4">
        <f>(CommissionSales!P612*CommissionSales!J612)</f>
      </c>
      <c r="T2" s="4">
        <f>(CommissionSales!Q612*CommissionSales!J612)</f>
      </c>
      <c r="U2" s="4">
        <f>(CommissionSales!K612*CommissionSales!J612)+(CommissionSales!L612*CommissionSales!J612)+(CommissionSales!M612*CommissionSales!J612)+(CommissionSales!N612*CommissionSales!J612)+(CommissionSales!O612*CommissionSales!J612)+(CommissionSales!P612*CommissionSales!J612)+(CommissionSales!Q612*CommissionSales!J612)</f>
      </c>
      <c r="V2" s="4">
        <f>((CommissionSales!K612*CommissionSales!J612)*(CommissionSales!I612/100))+((CommissionSales!L612*CommissionSales!J612)*(CommissionSales!I612/100))+((CommissionSales!M612*CommissionSales!J612)*(CommissionSales!I612/100))+((CommissionSales!N612*CommissionSales!J612)*(CommissionSales!I612/100))+((CommissionSales!O612*CommissionSales!J612)*(CommissionSales!I612/100))+((CommissionSales!P612*CommissionSales!J612)*(CommissionSales!I612/100))+((CommissionSales!Q612*CommissionSales!J612)*(CommissionSales!I612/100))</f>
      </c>
      <c r="W2" s="4">
        <f>(U2 - V2)</f>
      </c>
    </row>
    <row r="3">
      <c r="A3" s="0" t="s">
        <v>45</v>
      </c>
      <c r="B3" s="0" t="s">
        <v>978</v>
      </c>
      <c r="C3" s="0" t="s">
        <v>979</v>
      </c>
      <c r="D3" s="0">
        <f>CommissionSales!I613</f>
      </c>
      <c r="E3" s="0">
        <f>CommissionSales!J613</f>
      </c>
      <c r="F3" s="0">
        <f>CommissionSales!K613</f>
      </c>
      <c r="G3" s="0">
        <f>CommissionSales!L613</f>
      </c>
      <c r="H3" s="0">
        <f>CommissionSales!M613</f>
      </c>
      <c r="I3" s="0">
        <f>CommissionSales!N613</f>
      </c>
      <c r="J3" s="0">
        <f>CommissionSales!O613</f>
      </c>
      <c r="K3" s="0">
        <f>CommissionSales!P613</f>
      </c>
      <c r="L3" s="0">
        <f>CommissionSales!Q613</f>
      </c>
      <c r="M3" s="0">
        <f>F3+G3+H3+I3+J3+K3+L3</f>
      </c>
      <c r="N3" s="4">
        <f>(CommissionSales!K613*CommissionSales!J613)</f>
      </c>
      <c r="O3" s="4">
        <f>(CommissionSales!L613*CommissionSales!J613)</f>
      </c>
      <c r="P3" s="4">
        <f>(CommissionSales!M613*CommissionSales!J613)</f>
      </c>
      <c r="Q3" s="4">
        <f>(CommissionSales!N613*CommissionSales!J613)</f>
      </c>
      <c r="R3" s="4">
        <f>(CommissionSales!O613*CommissionSales!J613)</f>
      </c>
      <c r="S3" s="4">
        <f>(CommissionSales!P613*CommissionSales!J613)</f>
      </c>
      <c r="T3" s="4">
        <f>(CommissionSales!Q613*CommissionSales!J613)</f>
      </c>
      <c r="U3" s="4">
        <f>(CommissionSales!K613*CommissionSales!J613)+(CommissionSales!L613*CommissionSales!J613)+(CommissionSales!M613*CommissionSales!J613)+(CommissionSales!N613*CommissionSales!J613)+(CommissionSales!O613*CommissionSales!J613)+(CommissionSales!P613*CommissionSales!J613)+(CommissionSales!Q613*CommissionSales!J613)</f>
      </c>
      <c r="V3" s="4">
        <f>((CommissionSales!K613*CommissionSales!J613)*(CommissionSales!I613/100))+((CommissionSales!L613*CommissionSales!J613)*(CommissionSales!I613/100))+((CommissionSales!M613*CommissionSales!J613)*(CommissionSales!I613/100))+((CommissionSales!N613*CommissionSales!J613)*(CommissionSales!I613/100))+((CommissionSales!O613*CommissionSales!J613)*(CommissionSales!I613/100))+((CommissionSales!P613*CommissionSales!J613)*(CommissionSales!I613/100))+((CommissionSales!Q613*CommissionSales!J613)*(CommissionSales!I613/100))</f>
      </c>
      <c r="W3" s="4">
        <f>(U3 - V3)</f>
      </c>
    </row>
    <row r="4">
      <c r="U4" s="4"/>
      <c r="V4" s="4"/>
      <c r="W4" s="4"/>
    </row>
    <row r="5">
      <c r="A5" s="6" t="s">
        <v>981</v>
      </c>
      <c r="U5" s="6">
        <f>SUM(U2:U4)</f>
      </c>
      <c r="V5" s="6">
        <f>SUM(V2:V4)</f>
      </c>
      <c r="W5" s="6">
        <f>SUM(W2:W4)</f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"/>
  <sheetViews>
    <sheetView workbookViewId="0"/>
  </sheetViews>
  <sheetFormatPr defaultRowHeight="15"/>
  <cols>
    <col min="1" max="1" width="45" customWidth="1"/>
    <col min="2" max="2" width="15" customWidth="1"/>
    <col min="3" max="3" width="15" customWidth="1"/>
    <col min="4" max="4" width="15" customWidth="1"/>
    <col min="5" max="5" width="15" customWidth="1"/>
  </cols>
  <sheetData>
    <row r="1">
      <c r="A1" s="6" t="s">
        <v>3</v>
      </c>
      <c r="B1" s="6" t="s">
        <v>17</v>
      </c>
      <c r="C1" s="6" t="s">
        <v>18</v>
      </c>
      <c r="D1" s="6" t="s">
        <v>980</v>
      </c>
    </row>
    <row r="2">
      <c r="A2" s="0" t="s">
        <v>23</v>
      </c>
      <c r="B2" s="4">
        <f>SUM(CommissionSales!R2:CommissionSales!R24)</f>
      </c>
      <c r="C2" s="4">
        <f>SUM(CommissionSales!S2:CommissionSales!S24)</f>
      </c>
      <c r="D2" s="4">
        <f>(B2 - C2)</f>
      </c>
    </row>
    <row r="3">
      <c r="A3" s="0" t="s">
        <v>53</v>
      </c>
      <c r="B3" s="4">
        <f>SUM(CommissionSales!R25:CommissionSales!R37)</f>
      </c>
      <c r="C3" s="4">
        <f>SUM(CommissionSales!S25:CommissionSales!S37)</f>
      </c>
      <c r="D3" s="4">
        <f>(B3 - C3)</f>
      </c>
    </row>
    <row r="4">
      <c r="A4" s="0" t="s">
        <v>69</v>
      </c>
      <c r="B4" s="4">
        <f>SUM(CommissionSales!R38:CommissionSales!R139)</f>
      </c>
      <c r="C4" s="4">
        <f>SUM(CommissionSales!S38:CommissionSales!S139)</f>
      </c>
      <c r="D4" s="4">
        <f>(B4 - C4)</f>
      </c>
    </row>
    <row r="5">
      <c r="A5" s="0" t="s">
        <v>185</v>
      </c>
      <c r="B5" s="4">
        <f>SUM(CommissionSales!R140:CommissionSales!R201)</f>
      </c>
      <c r="C5" s="4">
        <f>SUM(CommissionSales!S140:CommissionSales!S201)</f>
      </c>
      <c r="D5" s="4">
        <f>(B5 - C5)</f>
      </c>
    </row>
    <row r="6">
      <c r="A6" s="0" t="s">
        <v>265</v>
      </c>
      <c r="B6" s="4">
        <f>SUM(CommissionSales!R202:CommissionSales!R206)</f>
      </c>
      <c r="C6" s="4">
        <f>SUM(CommissionSales!S202:CommissionSales!S206)</f>
      </c>
      <c r="D6" s="4">
        <f>(B6 - C6)</f>
      </c>
    </row>
    <row r="7">
      <c r="A7" s="0" t="s">
        <v>277</v>
      </c>
      <c r="B7" s="4">
        <f>SUM(CommissionSales!R207:CommissionSales!R242)</f>
      </c>
      <c r="C7" s="4">
        <f>SUM(CommissionSales!S207:CommissionSales!S242)</f>
      </c>
      <c r="D7" s="4">
        <f>(B7 - C7)</f>
      </c>
    </row>
    <row r="8">
      <c r="A8" s="0" t="s">
        <v>321</v>
      </c>
      <c r="B8" s="4">
        <f>SUM(CommissionSales!R243:CommissionSales!R277)</f>
      </c>
      <c r="C8" s="4">
        <f>SUM(CommissionSales!S243:CommissionSales!S277)</f>
      </c>
      <c r="D8" s="4">
        <f>(B8 - C8)</f>
      </c>
    </row>
    <row r="9">
      <c r="A9" s="0" t="s">
        <v>371</v>
      </c>
      <c r="B9" s="4">
        <f>SUM(CommissionSales!R278:CommissionSales!R285)</f>
      </c>
      <c r="C9" s="4">
        <f>SUM(CommissionSales!S278:CommissionSales!S285)</f>
      </c>
      <c r="D9" s="4">
        <f>(B9 - C9)</f>
      </c>
    </row>
    <row r="10">
      <c r="A10" s="0" t="s">
        <v>389</v>
      </c>
      <c r="B10" s="4">
        <f>SUM(CommissionSales!R286:CommissionSales!R298)</f>
      </c>
      <c r="C10" s="4">
        <f>SUM(CommissionSales!S286:CommissionSales!S298)</f>
      </c>
      <c r="D10" s="4">
        <f>(B10 - C10)</f>
      </c>
    </row>
    <row r="11">
      <c r="A11" s="0" t="s">
        <v>417</v>
      </c>
      <c r="B11" s="4">
        <f>SUM(CommissionSales!R299:CommissionSales!R311)</f>
      </c>
      <c r="C11" s="4">
        <f>SUM(CommissionSales!S299:CommissionSales!S311)</f>
      </c>
      <c r="D11" s="4">
        <f>(B11 - C11)</f>
      </c>
    </row>
    <row r="12">
      <c r="A12" s="0" t="s">
        <v>445</v>
      </c>
      <c r="B12" s="4">
        <f>SUM(CommissionSales!R312:CommissionSales!R312)</f>
      </c>
      <c r="C12" s="4">
        <f>SUM(CommissionSales!S312:CommissionSales!S312)</f>
      </c>
      <c r="D12" s="4">
        <f>(B12 - C12)</f>
      </c>
    </row>
    <row r="13">
      <c r="A13" s="0" t="s">
        <v>449</v>
      </c>
      <c r="B13" s="4">
        <f>SUM(CommissionSales!R313:CommissionSales!R322)</f>
      </c>
      <c r="C13" s="4">
        <f>SUM(CommissionSales!S313:CommissionSales!S322)</f>
      </c>
      <c r="D13" s="4">
        <f>(B13 - C13)</f>
      </c>
    </row>
    <row r="14">
      <c r="A14" s="0" t="s">
        <v>467</v>
      </c>
      <c r="B14" s="4">
        <f>SUM(CommissionSales!R323:CommissionSales!R336)</f>
      </c>
      <c r="C14" s="4">
        <f>SUM(CommissionSales!S323:CommissionSales!S336)</f>
      </c>
      <c r="D14" s="4">
        <f>(B14 - C14)</f>
      </c>
    </row>
    <row r="15">
      <c r="A15" s="0" t="s">
        <v>497</v>
      </c>
      <c r="B15" s="4">
        <f>SUM(CommissionSales!R337:CommissionSales!R349)</f>
      </c>
      <c r="C15" s="4">
        <f>SUM(CommissionSales!S337:CommissionSales!S349)</f>
      </c>
      <c r="D15" s="4">
        <f>(B15 - C15)</f>
      </c>
    </row>
    <row r="16">
      <c r="A16" s="0" t="s">
        <v>519</v>
      </c>
      <c r="B16" s="4">
        <f>SUM(CommissionSales!R350:CommissionSales!R367)</f>
      </c>
      <c r="C16" s="4">
        <f>SUM(CommissionSales!S350:CommissionSales!S367)</f>
      </c>
      <c r="D16" s="4">
        <f>(B16 - C16)</f>
      </c>
    </row>
    <row r="17">
      <c r="A17" s="0" t="s">
        <v>557</v>
      </c>
      <c r="B17" s="4">
        <f>SUM(CommissionSales!R368:CommissionSales!R382)</f>
      </c>
      <c r="C17" s="4">
        <f>SUM(CommissionSales!S368:CommissionSales!S382)</f>
      </c>
      <c r="D17" s="4">
        <f>(B17 - C17)</f>
      </c>
    </row>
    <row r="18">
      <c r="A18" s="0" t="s">
        <v>589</v>
      </c>
      <c r="B18" s="4">
        <f>SUM(CommissionSales!R383:CommissionSales!R465)</f>
      </c>
      <c r="C18" s="4">
        <f>SUM(CommissionSales!S383:CommissionSales!S465)</f>
      </c>
      <c r="D18" s="4">
        <f>(B18 - C18)</f>
      </c>
    </row>
    <row r="19">
      <c r="A19" s="0" t="s">
        <v>757</v>
      </c>
      <c r="B19" s="4">
        <f>SUM(CommissionSales!R466:CommissionSales!R468)</f>
      </c>
      <c r="C19" s="4">
        <f>SUM(CommissionSales!S466:CommissionSales!S468)</f>
      </c>
      <c r="D19" s="4">
        <f>(B19 - C19)</f>
      </c>
    </row>
    <row r="20">
      <c r="A20" s="0" t="s">
        <v>765</v>
      </c>
      <c r="B20" s="4">
        <f>SUM(CommissionSales!R469:CommissionSales!R535)</f>
      </c>
      <c r="C20" s="4">
        <f>SUM(CommissionSales!S469:CommissionSales!S535)</f>
      </c>
      <c r="D20" s="4">
        <f>(B20 - C20)</f>
      </c>
    </row>
    <row r="21">
      <c r="A21" s="0" t="s">
        <v>849</v>
      </c>
      <c r="B21" s="4">
        <f>SUM(CommissionSales!R536:CommissionSales!R544)</f>
      </c>
      <c r="C21" s="4">
        <f>SUM(CommissionSales!S536:CommissionSales!S544)</f>
      </c>
      <c r="D21" s="4">
        <f>(B21 - C21)</f>
      </c>
    </row>
    <row r="22">
      <c r="A22" s="0" t="s">
        <v>867</v>
      </c>
      <c r="B22" s="4">
        <f>SUM(CommissionSales!R545:CommissionSales!R557)</f>
      </c>
      <c r="C22" s="4">
        <f>SUM(CommissionSales!S545:CommissionSales!S557)</f>
      </c>
      <c r="D22" s="4">
        <f>(B22 - C22)</f>
      </c>
    </row>
    <row r="23">
      <c r="A23" s="0" t="s">
        <v>893</v>
      </c>
      <c r="B23" s="4">
        <f>SUM(CommissionSales!R558:CommissionSales!R559)</f>
      </c>
      <c r="C23" s="4">
        <f>SUM(CommissionSales!S558:CommissionSales!S559)</f>
      </c>
      <c r="D23" s="4">
        <f>(B23 - C23)</f>
      </c>
    </row>
    <row r="24">
      <c r="A24" s="0" t="s">
        <v>899</v>
      </c>
      <c r="B24" s="4">
        <f>SUM(CommissionSales!R560:CommissionSales!R600)</f>
      </c>
      <c r="C24" s="4">
        <f>SUM(CommissionSales!S560:CommissionSales!S600)</f>
      </c>
      <c r="D24" s="4">
        <f>(B24 - C24)</f>
      </c>
    </row>
    <row r="25">
      <c r="A25" s="0" t="s">
        <v>949</v>
      </c>
      <c r="B25" s="4">
        <f>SUM(CommissionSales!R601:CommissionSales!R603)</f>
      </c>
      <c r="C25" s="4">
        <f>SUM(CommissionSales!S601:CommissionSales!S603)</f>
      </c>
      <c r="D25" s="4">
        <f>(B25 - C25)</f>
      </c>
    </row>
    <row r="26">
      <c r="A26" s="0" t="s">
        <v>957</v>
      </c>
      <c r="B26" s="4">
        <f>SUM(CommissionSales!R604:CommissionSales!R611)</f>
      </c>
      <c r="C26" s="4">
        <f>SUM(CommissionSales!S604:CommissionSales!S611)</f>
      </c>
      <c r="D26" s="4">
        <f>(B26 - C26)</f>
      </c>
    </row>
    <row r="27">
      <c r="A27" s="0" t="s">
        <v>975</v>
      </c>
      <c r="B27" s="4">
        <f>SUM(CommissionSales!R612:CommissionSales!R613)</f>
      </c>
      <c r="C27" s="4">
        <f>SUM(CommissionSales!S612:CommissionSales!S613)</f>
      </c>
      <c r="D27" s="4">
        <f>(B27 - C27)</f>
      </c>
    </row>
    <row r="28">
      <c r="B28" s="4"/>
      <c r="C28" s="4"/>
      <c r="D28" s="4"/>
    </row>
    <row r="29">
      <c r="A29" s="6" t="s">
        <v>981</v>
      </c>
      <c r="B29" s="6">
        <f>SUM(B2:B28)</f>
      </c>
      <c r="C29" s="6">
        <f>SUM(C2:C28)</f>
      </c>
      <c r="D29" s="6">
        <f>SUM(D2:D28)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W26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21</v>
      </c>
      <c r="B2" s="0" t="s">
        <v>24</v>
      </c>
      <c r="C2" s="0" t="s">
        <v>25</v>
      </c>
      <c r="D2" s="0">
        <f>CommissionSales!I2</f>
      </c>
      <c r="E2" s="0">
        <f>CommissionSales!J2</f>
      </c>
      <c r="F2" s="0">
        <f>CommissionSales!K2</f>
      </c>
      <c r="G2" s="0">
        <f>CommissionSales!L2</f>
      </c>
      <c r="H2" s="0">
        <f>CommissionSales!M2</f>
      </c>
      <c r="I2" s="0">
        <f>CommissionSales!N2</f>
      </c>
      <c r="J2" s="0">
        <f>CommissionSales!O2</f>
      </c>
      <c r="K2" s="0">
        <f>CommissionSales!P2</f>
      </c>
      <c r="L2" s="0">
        <f>CommissionSales!Q2</f>
      </c>
      <c r="M2" s="0">
        <f>F2+G2+H2+I2+J2+K2+L2</f>
      </c>
      <c r="N2" s="4">
        <f>(CommissionSales!K2*CommissionSales!J2)</f>
      </c>
      <c r="O2" s="4">
        <f>(CommissionSales!L2*CommissionSales!J2)</f>
      </c>
      <c r="P2" s="4">
        <f>(CommissionSales!M2*CommissionSales!J2)</f>
      </c>
      <c r="Q2" s="4">
        <f>(CommissionSales!N2*CommissionSales!J2)</f>
      </c>
      <c r="R2" s="4">
        <f>(CommissionSales!O2*CommissionSales!J2)</f>
      </c>
      <c r="S2" s="4">
        <f>(CommissionSales!P2*CommissionSales!J2)</f>
      </c>
      <c r="T2" s="4">
        <f>(CommissionSales!Q2*CommissionSales!J2)</f>
      </c>
      <c r="U2" s="4">
        <f>(CommissionSales!K2*CommissionSales!J2)+(CommissionSales!L2*CommissionSales!J2)+(CommissionSales!M2*CommissionSales!J2)+(CommissionSales!N2*CommissionSales!J2)+(CommissionSales!O2*CommissionSales!J2)+(CommissionSales!P2*CommissionSales!J2)+(CommissionSales!Q2*CommissionSales!J2)</f>
      </c>
      <c r="V2" s="4">
        <f>((CommissionSales!K2*CommissionSales!J2)*(CommissionSales!I2/100))+((CommissionSales!L2*CommissionSales!J2)*(CommissionSales!I2/100))+((CommissionSales!M2*CommissionSales!J2)*(CommissionSales!I2/100))+((CommissionSales!N2*CommissionSales!J2)*(CommissionSales!I2/100))+((CommissionSales!O2*CommissionSales!J2)*(CommissionSales!I2/100))+((CommissionSales!P2*CommissionSales!J2)*(CommissionSales!I2/100))+((CommissionSales!Q2*CommissionSales!J2)*(CommissionSales!I2/100))</f>
      </c>
      <c r="W2" s="4">
        <f>(U2 - V2)</f>
      </c>
    </row>
    <row r="3">
      <c r="A3" s="0" t="s">
        <v>21</v>
      </c>
      <c r="B3" s="0" t="s">
        <v>26</v>
      </c>
      <c r="C3" s="0" t="s">
        <v>27</v>
      </c>
      <c r="D3" s="0">
        <f>CommissionSales!I3</f>
      </c>
      <c r="E3" s="0">
        <f>CommissionSales!J3</f>
      </c>
      <c r="F3" s="0">
        <f>CommissionSales!K3</f>
      </c>
      <c r="G3" s="0">
        <f>CommissionSales!L3</f>
      </c>
      <c r="H3" s="0">
        <f>CommissionSales!M3</f>
      </c>
      <c r="I3" s="0">
        <f>CommissionSales!N3</f>
      </c>
      <c r="J3" s="0">
        <f>CommissionSales!O3</f>
      </c>
      <c r="K3" s="0">
        <f>CommissionSales!P3</f>
      </c>
      <c r="L3" s="0">
        <f>CommissionSales!Q3</f>
      </c>
      <c r="M3" s="0">
        <f>F3+G3+H3+I3+J3+K3+L3</f>
      </c>
      <c r="N3" s="4">
        <f>(CommissionSales!K3*CommissionSales!J3)</f>
      </c>
      <c r="O3" s="4">
        <f>(CommissionSales!L3*CommissionSales!J3)</f>
      </c>
      <c r="P3" s="4">
        <f>(CommissionSales!M3*CommissionSales!J3)</f>
      </c>
      <c r="Q3" s="4">
        <f>(CommissionSales!N3*CommissionSales!J3)</f>
      </c>
      <c r="R3" s="4">
        <f>(CommissionSales!O3*CommissionSales!J3)</f>
      </c>
      <c r="S3" s="4">
        <f>(CommissionSales!P3*CommissionSales!J3)</f>
      </c>
      <c r="T3" s="4">
        <f>(CommissionSales!Q3*CommissionSales!J3)</f>
      </c>
      <c r="U3" s="4">
        <f>(CommissionSales!K3*CommissionSales!J3)+(CommissionSales!L3*CommissionSales!J3)+(CommissionSales!M3*CommissionSales!J3)+(CommissionSales!N3*CommissionSales!J3)+(CommissionSales!O3*CommissionSales!J3)+(CommissionSales!P3*CommissionSales!J3)+(CommissionSales!Q3*CommissionSales!J3)</f>
      </c>
      <c r="V3" s="4">
        <f>((CommissionSales!K3*CommissionSales!J3)*(CommissionSales!I3/100))+((CommissionSales!L3*CommissionSales!J3)*(CommissionSales!I3/100))+((CommissionSales!M3*CommissionSales!J3)*(CommissionSales!I3/100))+((CommissionSales!N3*CommissionSales!J3)*(CommissionSales!I3/100))+((CommissionSales!O3*CommissionSales!J3)*(CommissionSales!I3/100))+((CommissionSales!P3*CommissionSales!J3)*(CommissionSales!I3/100))+((CommissionSales!Q3*CommissionSales!J3)*(CommissionSales!I3/100))</f>
      </c>
      <c r="W3" s="4">
        <f>(U3 - V3)</f>
      </c>
    </row>
    <row r="4">
      <c r="A4" s="0" t="s">
        <v>21</v>
      </c>
      <c r="B4" s="0" t="s">
        <v>28</v>
      </c>
      <c r="C4" s="0" t="s">
        <v>29</v>
      </c>
      <c r="D4" s="0">
        <f>CommissionSales!I4</f>
      </c>
      <c r="E4" s="0">
        <f>CommissionSales!J4</f>
      </c>
      <c r="F4" s="0">
        <f>CommissionSales!K4</f>
      </c>
      <c r="G4" s="0">
        <f>CommissionSales!L4</f>
      </c>
      <c r="H4" s="0">
        <f>CommissionSales!M4</f>
      </c>
      <c r="I4" s="0">
        <f>CommissionSales!N4</f>
      </c>
      <c r="J4" s="0">
        <f>CommissionSales!O4</f>
      </c>
      <c r="K4" s="0">
        <f>CommissionSales!P4</f>
      </c>
      <c r="L4" s="0">
        <f>CommissionSales!Q4</f>
      </c>
      <c r="M4" s="0">
        <f>F4+G4+H4+I4+J4+K4+L4</f>
      </c>
      <c r="N4" s="4">
        <f>(CommissionSales!K4*CommissionSales!J4)</f>
      </c>
      <c r="O4" s="4">
        <f>(CommissionSales!L4*CommissionSales!J4)</f>
      </c>
      <c r="P4" s="4">
        <f>(CommissionSales!M4*CommissionSales!J4)</f>
      </c>
      <c r="Q4" s="4">
        <f>(CommissionSales!N4*CommissionSales!J4)</f>
      </c>
      <c r="R4" s="4">
        <f>(CommissionSales!O4*CommissionSales!J4)</f>
      </c>
      <c r="S4" s="4">
        <f>(CommissionSales!P4*CommissionSales!J4)</f>
      </c>
      <c r="T4" s="4">
        <f>(CommissionSales!Q4*CommissionSales!J4)</f>
      </c>
      <c r="U4" s="4">
        <f>(CommissionSales!K4*CommissionSales!J4)+(CommissionSales!L4*CommissionSales!J4)+(CommissionSales!M4*CommissionSales!J4)+(CommissionSales!N4*CommissionSales!J4)+(CommissionSales!O4*CommissionSales!J4)+(CommissionSales!P4*CommissionSales!J4)+(CommissionSales!Q4*CommissionSales!J4)</f>
      </c>
      <c r="V4" s="4">
        <f>((CommissionSales!K4*CommissionSales!J4)*(CommissionSales!I4/100))+((CommissionSales!L4*CommissionSales!J4)*(CommissionSales!I4/100))+((CommissionSales!M4*CommissionSales!J4)*(CommissionSales!I4/100))+((CommissionSales!N4*CommissionSales!J4)*(CommissionSales!I4/100))+((CommissionSales!O4*CommissionSales!J4)*(CommissionSales!I4/100))+((CommissionSales!P4*CommissionSales!J4)*(CommissionSales!I4/100))+((CommissionSales!Q4*CommissionSales!J4)*(CommissionSales!I4/100))</f>
      </c>
      <c r="W4" s="4">
        <f>(U4 - V4)</f>
      </c>
    </row>
    <row r="5">
      <c r="A5" s="0" t="s">
        <v>21</v>
      </c>
      <c r="B5" s="0" t="s">
        <v>30</v>
      </c>
      <c r="C5" s="0" t="s">
        <v>31</v>
      </c>
      <c r="D5" s="0">
        <f>CommissionSales!I5</f>
      </c>
      <c r="E5" s="0">
        <f>CommissionSales!J5</f>
      </c>
      <c r="F5" s="0">
        <f>CommissionSales!K5</f>
      </c>
      <c r="G5" s="0">
        <f>CommissionSales!L5</f>
      </c>
      <c r="H5" s="0">
        <f>CommissionSales!M5</f>
      </c>
      <c r="I5" s="0">
        <f>CommissionSales!N5</f>
      </c>
      <c r="J5" s="0">
        <f>CommissionSales!O5</f>
      </c>
      <c r="K5" s="0">
        <f>CommissionSales!P5</f>
      </c>
      <c r="L5" s="0">
        <f>CommissionSales!Q5</f>
      </c>
      <c r="M5" s="0">
        <f>F5+G5+H5+I5+J5+K5+L5</f>
      </c>
      <c r="N5" s="4">
        <f>(CommissionSales!K5*CommissionSales!J5)</f>
      </c>
      <c r="O5" s="4">
        <f>(CommissionSales!L5*CommissionSales!J5)</f>
      </c>
      <c r="P5" s="4">
        <f>(CommissionSales!M5*CommissionSales!J5)</f>
      </c>
      <c r="Q5" s="4">
        <f>(CommissionSales!N5*CommissionSales!J5)</f>
      </c>
      <c r="R5" s="4">
        <f>(CommissionSales!O5*CommissionSales!J5)</f>
      </c>
      <c r="S5" s="4">
        <f>(CommissionSales!P5*CommissionSales!J5)</f>
      </c>
      <c r="T5" s="4">
        <f>(CommissionSales!Q5*CommissionSales!J5)</f>
      </c>
      <c r="U5" s="4">
        <f>(CommissionSales!K5*CommissionSales!J5)+(CommissionSales!L5*CommissionSales!J5)+(CommissionSales!M5*CommissionSales!J5)+(CommissionSales!N5*CommissionSales!J5)+(CommissionSales!O5*CommissionSales!J5)+(CommissionSales!P5*CommissionSales!J5)+(CommissionSales!Q5*CommissionSales!J5)</f>
      </c>
      <c r="V5" s="4">
        <f>((CommissionSales!K5*CommissionSales!J5)*(CommissionSales!I5/100))+((CommissionSales!L5*CommissionSales!J5)*(CommissionSales!I5/100))+((CommissionSales!M5*CommissionSales!J5)*(CommissionSales!I5/100))+((CommissionSales!N5*CommissionSales!J5)*(CommissionSales!I5/100))+((CommissionSales!O5*CommissionSales!J5)*(CommissionSales!I5/100))+((CommissionSales!P5*CommissionSales!J5)*(CommissionSales!I5/100))+((CommissionSales!Q5*CommissionSales!J5)*(CommissionSales!I5/100))</f>
      </c>
      <c r="W5" s="4">
        <f>(U5 - V5)</f>
      </c>
    </row>
    <row r="6">
      <c r="A6" s="0" t="s">
        <v>21</v>
      </c>
      <c r="B6" s="0" t="s">
        <v>32</v>
      </c>
      <c r="C6" s="0" t="s">
        <v>33</v>
      </c>
      <c r="D6" s="0">
        <f>CommissionSales!I6</f>
      </c>
      <c r="E6" s="0">
        <f>CommissionSales!J6</f>
      </c>
      <c r="F6" s="0">
        <f>CommissionSales!K6</f>
      </c>
      <c r="G6" s="0">
        <f>CommissionSales!L6</f>
      </c>
      <c r="H6" s="0">
        <f>CommissionSales!M6</f>
      </c>
      <c r="I6" s="0">
        <f>CommissionSales!N6</f>
      </c>
      <c r="J6" s="0">
        <f>CommissionSales!O6</f>
      </c>
      <c r="K6" s="0">
        <f>CommissionSales!P6</f>
      </c>
      <c r="L6" s="0">
        <f>CommissionSales!Q6</f>
      </c>
      <c r="M6" s="0">
        <f>F6+G6+H6+I6+J6+K6+L6</f>
      </c>
      <c r="N6" s="4">
        <f>(CommissionSales!K6*CommissionSales!J6)</f>
      </c>
      <c r="O6" s="4">
        <f>(CommissionSales!L6*CommissionSales!J6)</f>
      </c>
      <c r="P6" s="4">
        <f>(CommissionSales!M6*CommissionSales!J6)</f>
      </c>
      <c r="Q6" s="4">
        <f>(CommissionSales!N6*CommissionSales!J6)</f>
      </c>
      <c r="R6" s="4">
        <f>(CommissionSales!O6*CommissionSales!J6)</f>
      </c>
      <c r="S6" s="4">
        <f>(CommissionSales!P6*CommissionSales!J6)</f>
      </c>
      <c r="T6" s="4">
        <f>(CommissionSales!Q6*CommissionSales!J6)</f>
      </c>
      <c r="U6" s="4">
        <f>(CommissionSales!K6*CommissionSales!J6)+(CommissionSales!L6*CommissionSales!J6)+(CommissionSales!M6*CommissionSales!J6)+(CommissionSales!N6*CommissionSales!J6)+(CommissionSales!O6*CommissionSales!J6)+(CommissionSales!P6*CommissionSales!J6)+(CommissionSales!Q6*CommissionSales!J6)</f>
      </c>
      <c r="V6" s="4">
        <f>((CommissionSales!K6*CommissionSales!J6)*(CommissionSales!I6/100))+((CommissionSales!L6*CommissionSales!J6)*(CommissionSales!I6/100))+((CommissionSales!M6*CommissionSales!J6)*(CommissionSales!I6/100))+((CommissionSales!N6*CommissionSales!J6)*(CommissionSales!I6/100))+((CommissionSales!O6*CommissionSales!J6)*(CommissionSales!I6/100))+((CommissionSales!P6*CommissionSales!J6)*(CommissionSales!I6/100))+((CommissionSales!Q6*CommissionSales!J6)*(CommissionSales!I6/100))</f>
      </c>
      <c r="W6" s="4">
        <f>(U6 - V6)</f>
      </c>
    </row>
    <row r="7">
      <c r="A7" s="0" t="s">
        <v>21</v>
      </c>
      <c r="B7" s="0" t="s">
        <v>34</v>
      </c>
      <c r="C7" s="0" t="s">
        <v>35</v>
      </c>
      <c r="D7" s="0">
        <f>CommissionSales!I7</f>
      </c>
      <c r="E7" s="0">
        <f>CommissionSales!J7</f>
      </c>
      <c r="F7" s="0">
        <f>CommissionSales!K7</f>
      </c>
      <c r="G7" s="0">
        <f>CommissionSales!L7</f>
      </c>
      <c r="H7" s="0">
        <f>CommissionSales!M7</f>
      </c>
      <c r="I7" s="0">
        <f>CommissionSales!N7</f>
      </c>
      <c r="J7" s="0">
        <f>CommissionSales!O7</f>
      </c>
      <c r="K7" s="0">
        <f>CommissionSales!P7</f>
      </c>
      <c r="L7" s="0">
        <f>CommissionSales!Q7</f>
      </c>
      <c r="M7" s="0">
        <f>F7+G7+H7+I7+J7+K7+L7</f>
      </c>
      <c r="N7" s="4">
        <f>(CommissionSales!K7*CommissionSales!J7)</f>
      </c>
      <c r="O7" s="4">
        <f>(CommissionSales!L7*CommissionSales!J7)</f>
      </c>
      <c r="P7" s="4">
        <f>(CommissionSales!M7*CommissionSales!J7)</f>
      </c>
      <c r="Q7" s="4">
        <f>(CommissionSales!N7*CommissionSales!J7)</f>
      </c>
      <c r="R7" s="4">
        <f>(CommissionSales!O7*CommissionSales!J7)</f>
      </c>
      <c r="S7" s="4">
        <f>(CommissionSales!P7*CommissionSales!J7)</f>
      </c>
      <c r="T7" s="4">
        <f>(CommissionSales!Q7*CommissionSales!J7)</f>
      </c>
      <c r="U7" s="4">
        <f>(CommissionSales!K7*CommissionSales!J7)+(CommissionSales!L7*CommissionSales!J7)+(CommissionSales!M7*CommissionSales!J7)+(CommissionSales!N7*CommissionSales!J7)+(CommissionSales!O7*CommissionSales!J7)+(CommissionSales!P7*CommissionSales!J7)+(CommissionSales!Q7*CommissionSales!J7)</f>
      </c>
      <c r="V7" s="4">
        <f>((CommissionSales!K7*CommissionSales!J7)*(CommissionSales!I7/100))+((CommissionSales!L7*CommissionSales!J7)*(CommissionSales!I7/100))+((CommissionSales!M7*CommissionSales!J7)*(CommissionSales!I7/100))+((CommissionSales!N7*CommissionSales!J7)*(CommissionSales!I7/100))+((CommissionSales!O7*CommissionSales!J7)*(CommissionSales!I7/100))+((CommissionSales!P7*CommissionSales!J7)*(CommissionSales!I7/100))+((CommissionSales!Q7*CommissionSales!J7)*(CommissionSales!I7/100))</f>
      </c>
      <c r="W7" s="4">
        <f>(U7 - V7)</f>
      </c>
    </row>
    <row r="8">
      <c r="A8" s="0" t="s">
        <v>21</v>
      </c>
      <c r="B8" s="0" t="s">
        <v>36</v>
      </c>
      <c r="C8" s="0" t="s">
        <v>37</v>
      </c>
      <c r="D8" s="0">
        <f>CommissionSales!I8</f>
      </c>
      <c r="E8" s="0">
        <f>CommissionSales!J8</f>
      </c>
      <c r="F8" s="0">
        <f>CommissionSales!K8</f>
      </c>
      <c r="G8" s="0">
        <f>CommissionSales!L8</f>
      </c>
      <c r="H8" s="0">
        <f>CommissionSales!M8</f>
      </c>
      <c r="I8" s="0">
        <f>CommissionSales!N8</f>
      </c>
      <c r="J8" s="0">
        <f>CommissionSales!O8</f>
      </c>
      <c r="K8" s="0">
        <f>CommissionSales!P8</f>
      </c>
      <c r="L8" s="0">
        <f>CommissionSales!Q8</f>
      </c>
      <c r="M8" s="0">
        <f>F8+G8+H8+I8+J8+K8+L8</f>
      </c>
      <c r="N8" s="4">
        <f>(CommissionSales!K8*CommissionSales!J8)</f>
      </c>
      <c r="O8" s="4">
        <f>(CommissionSales!L8*CommissionSales!J8)</f>
      </c>
      <c r="P8" s="4">
        <f>(CommissionSales!M8*CommissionSales!J8)</f>
      </c>
      <c r="Q8" s="4">
        <f>(CommissionSales!N8*CommissionSales!J8)</f>
      </c>
      <c r="R8" s="4">
        <f>(CommissionSales!O8*CommissionSales!J8)</f>
      </c>
      <c r="S8" s="4">
        <f>(CommissionSales!P8*CommissionSales!J8)</f>
      </c>
      <c r="T8" s="4">
        <f>(CommissionSales!Q8*CommissionSales!J8)</f>
      </c>
      <c r="U8" s="4">
        <f>(CommissionSales!K8*CommissionSales!J8)+(CommissionSales!L8*CommissionSales!J8)+(CommissionSales!M8*CommissionSales!J8)+(CommissionSales!N8*CommissionSales!J8)+(CommissionSales!O8*CommissionSales!J8)+(CommissionSales!P8*CommissionSales!J8)+(CommissionSales!Q8*CommissionSales!J8)</f>
      </c>
      <c r="V8" s="4">
        <f>((CommissionSales!K8*CommissionSales!J8)*(CommissionSales!I8/100))+((CommissionSales!L8*CommissionSales!J8)*(CommissionSales!I8/100))+((CommissionSales!M8*CommissionSales!J8)*(CommissionSales!I8/100))+((CommissionSales!N8*CommissionSales!J8)*(CommissionSales!I8/100))+((CommissionSales!O8*CommissionSales!J8)*(CommissionSales!I8/100))+((CommissionSales!P8*CommissionSales!J8)*(CommissionSales!I8/100))+((CommissionSales!Q8*CommissionSales!J8)*(CommissionSales!I8/100))</f>
      </c>
      <c r="W8" s="4">
        <f>(U8 - V8)</f>
      </c>
    </row>
    <row r="9">
      <c r="A9" s="0" t="s">
        <v>38</v>
      </c>
      <c r="B9" s="0" t="s">
        <v>39</v>
      </c>
      <c r="C9" s="0" t="s">
        <v>40</v>
      </c>
      <c r="D9" s="0">
        <f>CommissionSales!I9</f>
      </c>
      <c r="E9" s="0">
        <f>CommissionSales!J9</f>
      </c>
      <c r="F9" s="0">
        <f>CommissionSales!K9</f>
      </c>
      <c r="G9" s="0">
        <f>CommissionSales!L9</f>
      </c>
      <c r="H9" s="0">
        <f>CommissionSales!M9</f>
      </c>
      <c r="I9" s="0">
        <f>CommissionSales!N9</f>
      </c>
      <c r="J9" s="0">
        <f>CommissionSales!O9</f>
      </c>
      <c r="K9" s="0">
        <f>CommissionSales!P9</f>
      </c>
      <c r="L9" s="0">
        <f>CommissionSales!Q9</f>
      </c>
      <c r="M9" s="0">
        <f>F9+G9+H9+I9+J9+K9+L9</f>
      </c>
      <c r="N9" s="4">
        <f>(CommissionSales!K9*CommissionSales!J9)</f>
      </c>
      <c r="O9" s="4">
        <f>(CommissionSales!L9*CommissionSales!J9)</f>
      </c>
      <c r="P9" s="4">
        <f>(CommissionSales!M9*CommissionSales!J9)</f>
      </c>
      <c r="Q9" s="4">
        <f>(CommissionSales!N9*CommissionSales!J9)</f>
      </c>
      <c r="R9" s="4">
        <f>(CommissionSales!O9*CommissionSales!J9)</f>
      </c>
      <c r="S9" s="4">
        <f>(CommissionSales!P9*CommissionSales!J9)</f>
      </c>
      <c r="T9" s="4">
        <f>(CommissionSales!Q9*CommissionSales!J9)</f>
      </c>
      <c r="U9" s="4">
        <f>(CommissionSales!K9*CommissionSales!J9)+(CommissionSales!L9*CommissionSales!J9)+(CommissionSales!M9*CommissionSales!J9)+(CommissionSales!N9*CommissionSales!J9)+(CommissionSales!O9*CommissionSales!J9)+(CommissionSales!P9*CommissionSales!J9)+(CommissionSales!Q9*CommissionSales!J9)</f>
      </c>
      <c r="V9" s="4">
        <f>((CommissionSales!K9*CommissionSales!J9)*(CommissionSales!I9/100))+((CommissionSales!L9*CommissionSales!J9)*(CommissionSales!I9/100))+((CommissionSales!M9*CommissionSales!J9)*(CommissionSales!I9/100))+((CommissionSales!N9*CommissionSales!J9)*(CommissionSales!I9/100))+((CommissionSales!O9*CommissionSales!J9)*(CommissionSales!I9/100))+((CommissionSales!P9*CommissionSales!J9)*(CommissionSales!I9/100))+((CommissionSales!Q9*CommissionSales!J9)*(CommissionSales!I9/100))</f>
      </c>
      <c r="W9" s="4">
        <f>(U9 - V9)</f>
      </c>
    </row>
    <row r="10">
      <c r="A10" s="0" t="s">
        <v>38</v>
      </c>
      <c r="B10" s="0" t="s">
        <v>41</v>
      </c>
      <c r="C10" s="0" t="s">
        <v>42</v>
      </c>
      <c r="D10" s="0">
        <f>CommissionSales!I10</f>
      </c>
      <c r="E10" s="0">
        <f>CommissionSales!J10</f>
      </c>
      <c r="F10" s="0">
        <f>CommissionSales!K10</f>
      </c>
      <c r="G10" s="0">
        <f>CommissionSales!L10</f>
      </c>
      <c r="H10" s="0">
        <f>CommissionSales!M10</f>
      </c>
      <c r="I10" s="0">
        <f>CommissionSales!N10</f>
      </c>
      <c r="J10" s="0">
        <f>CommissionSales!O10</f>
      </c>
      <c r="K10" s="0">
        <f>CommissionSales!P10</f>
      </c>
      <c r="L10" s="0">
        <f>CommissionSales!Q10</f>
      </c>
      <c r="M10" s="0">
        <f>F10+G10+H10+I10+J10+K10+L10</f>
      </c>
      <c r="N10" s="4">
        <f>(CommissionSales!K10*CommissionSales!J10)</f>
      </c>
      <c r="O10" s="4">
        <f>(CommissionSales!L10*CommissionSales!J10)</f>
      </c>
      <c r="P10" s="4">
        <f>(CommissionSales!M10*CommissionSales!J10)</f>
      </c>
      <c r="Q10" s="4">
        <f>(CommissionSales!N10*CommissionSales!J10)</f>
      </c>
      <c r="R10" s="4">
        <f>(CommissionSales!O10*CommissionSales!J10)</f>
      </c>
      <c r="S10" s="4">
        <f>(CommissionSales!P10*CommissionSales!J10)</f>
      </c>
      <c r="T10" s="4">
        <f>(CommissionSales!Q10*CommissionSales!J10)</f>
      </c>
      <c r="U10" s="4">
        <f>(CommissionSales!K10*CommissionSales!J10)+(CommissionSales!L10*CommissionSales!J10)+(CommissionSales!M10*CommissionSales!J10)+(CommissionSales!N10*CommissionSales!J10)+(CommissionSales!O10*CommissionSales!J10)+(CommissionSales!P10*CommissionSales!J10)+(CommissionSales!Q10*CommissionSales!J10)</f>
      </c>
      <c r="V10" s="4">
        <f>((CommissionSales!K10*CommissionSales!J10)*(CommissionSales!I10/100))+((CommissionSales!L10*CommissionSales!J10)*(CommissionSales!I10/100))+((CommissionSales!M10*CommissionSales!J10)*(CommissionSales!I10/100))+((CommissionSales!N10*CommissionSales!J10)*(CommissionSales!I10/100))+((CommissionSales!O10*CommissionSales!J10)*(CommissionSales!I10/100))+((CommissionSales!P10*CommissionSales!J10)*(CommissionSales!I10/100))+((CommissionSales!Q10*CommissionSales!J10)*(CommissionSales!I10/100))</f>
      </c>
      <c r="W10" s="4">
        <f>(U10 - V10)</f>
      </c>
    </row>
    <row r="11">
      <c r="A11" s="0" t="s">
        <v>38</v>
      </c>
      <c r="B11" s="0" t="s">
        <v>43</v>
      </c>
      <c r="C11" s="0" t="s">
        <v>44</v>
      </c>
      <c r="D11" s="0">
        <f>CommissionSales!I11</f>
      </c>
      <c r="E11" s="0">
        <f>CommissionSales!J11</f>
      </c>
      <c r="F11" s="0">
        <f>CommissionSales!K11</f>
      </c>
      <c r="G11" s="0">
        <f>CommissionSales!L11</f>
      </c>
      <c r="H11" s="0">
        <f>CommissionSales!M11</f>
      </c>
      <c r="I11" s="0">
        <f>CommissionSales!N11</f>
      </c>
      <c r="J11" s="0">
        <f>CommissionSales!O11</f>
      </c>
      <c r="K11" s="0">
        <f>CommissionSales!P11</f>
      </c>
      <c r="L11" s="0">
        <f>CommissionSales!Q11</f>
      </c>
      <c r="M11" s="0">
        <f>F11+G11+H11+I11+J11+K11+L11</f>
      </c>
      <c r="N11" s="4">
        <f>(CommissionSales!K11*CommissionSales!J11)</f>
      </c>
      <c r="O11" s="4">
        <f>(CommissionSales!L11*CommissionSales!J11)</f>
      </c>
      <c r="P11" s="4">
        <f>(CommissionSales!M11*CommissionSales!J11)</f>
      </c>
      <c r="Q11" s="4">
        <f>(CommissionSales!N11*CommissionSales!J11)</f>
      </c>
      <c r="R11" s="4">
        <f>(CommissionSales!O11*CommissionSales!J11)</f>
      </c>
      <c r="S11" s="4">
        <f>(CommissionSales!P11*CommissionSales!J11)</f>
      </c>
      <c r="T11" s="4">
        <f>(CommissionSales!Q11*CommissionSales!J11)</f>
      </c>
      <c r="U11" s="4">
        <f>(CommissionSales!K11*CommissionSales!J11)+(CommissionSales!L11*CommissionSales!J11)+(CommissionSales!M11*CommissionSales!J11)+(CommissionSales!N11*CommissionSales!J11)+(CommissionSales!O11*CommissionSales!J11)+(CommissionSales!P11*CommissionSales!J11)+(CommissionSales!Q11*CommissionSales!J11)</f>
      </c>
      <c r="V11" s="4">
        <f>((CommissionSales!K11*CommissionSales!J11)*(CommissionSales!I11/100))+((CommissionSales!L11*CommissionSales!J11)*(CommissionSales!I11/100))+((CommissionSales!M11*CommissionSales!J11)*(CommissionSales!I11/100))+((CommissionSales!N11*CommissionSales!J11)*(CommissionSales!I11/100))+((CommissionSales!O11*CommissionSales!J11)*(CommissionSales!I11/100))+((CommissionSales!P11*CommissionSales!J11)*(CommissionSales!I11/100))+((CommissionSales!Q11*CommissionSales!J11)*(CommissionSales!I11/100))</f>
      </c>
      <c r="W11" s="4">
        <f>(U11 - V11)</f>
      </c>
    </row>
    <row r="12">
      <c r="A12" s="0" t="s">
        <v>45</v>
      </c>
      <c r="B12" s="0" t="s">
        <v>39</v>
      </c>
      <c r="C12" s="0" t="s">
        <v>40</v>
      </c>
      <c r="D12" s="0">
        <f>CommissionSales!I12</f>
      </c>
      <c r="E12" s="0">
        <f>CommissionSales!J12</f>
      </c>
      <c r="F12" s="0">
        <f>CommissionSales!K12</f>
      </c>
      <c r="G12" s="0">
        <f>CommissionSales!L12</f>
      </c>
      <c r="H12" s="0">
        <f>CommissionSales!M12</f>
      </c>
      <c r="I12" s="0">
        <f>CommissionSales!N12</f>
      </c>
      <c r="J12" s="0">
        <f>CommissionSales!O12</f>
      </c>
      <c r="K12" s="0">
        <f>CommissionSales!P12</f>
      </c>
      <c r="L12" s="0">
        <f>CommissionSales!Q12</f>
      </c>
      <c r="M12" s="0">
        <f>F12+G12+H12+I12+J12+K12+L12</f>
      </c>
      <c r="N12" s="4">
        <f>(CommissionSales!K12*CommissionSales!J12)</f>
      </c>
      <c r="O12" s="4">
        <f>(CommissionSales!L12*CommissionSales!J12)</f>
      </c>
      <c r="P12" s="4">
        <f>(CommissionSales!M12*CommissionSales!J12)</f>
      </c>
      <c r="Q12" s="4">
        <f>(CommissionSales!N12*CommissionSales!J12)</f>
      </c>
      <c r="R12" s="4">
        <f>(CommissionSales!O12*CommissionSales!J12)</f>
      </c>
      <c r="S12" s="4">
        <f>(CommissionSales!P12*CommissionSales!J12)</f>
      </c>
      <c r="T12" s="4">
        <f>(CommissionSales!Q12*CommissionSales!J12)</f>
      </c>
      <c r="U12" s="4">
        <f>(CommissionSales!K12*CommissionSales!J12)+(CommissionSales!L12*CommissionSales!J12)+(CommissionSales!M12*CommissionSales!J12)+(CommissionSales!N12*CommissionSales!J12)+(CommissionSales!O12*CommissionSales!J12)+(CommissionSales!P12*CommissionSales!J12)+(CommissionSales!Q12*CommissionSales!J12)</f>
      </c>
      <c r="V12" s="4">
        <f>((CommissionSales!K12*CommissionSales!J12)*(CommissionSales!I12/100))+((CommissionSales!L12*CommissionSales!J12)*(CommissionSales!I12/100))+((CommissionSales!M12*CommissionSales!J12)*(CommissionSales!I12/100))+((CommissionSales!N12*CommissionSales!J12)*(CommissionSales!I12/100))+((CommissionSales!O12*CommissionSales!J12)*(CommissionSales!I12/100))+((CommissionSales!P12*CommissionSales!J12)*(CommissionSales!I12/100))+((CommissionSales!Q12*CommissionSales!J12)*(CommissionSales!I12/100))</f>
      </c>
      <c r="W12" s="4">
        <f>(U12 - V12)</f>
      </c>
    </row>
    <row r="13">
      <c r="A13" s="0" t="s">
        <v>45</v>
      </c>
      <c r="B13" s="0" t="s">
        <v>41</v>
      </c>
      <c r="C13" s="0" t="s">
        <v>42</v>
      </c>
      <c r="D13" s="0">
        <f>CommissionSales!I13</f>
      </c>
      <c r="E13" s="0">
        <f>CommissionSales!J13</f>
      </c>
      <c r="F13" s="0">
        <f>CommissionSales!K13</f>
      </c>
      <c r="G13" s="0">
        <f>CommissionSales!L13</f>
      </c>
      <c r="H13" s="0">
        <f>CommissionSales!M13</f>
      </c>
      <c r="I13" s="0">
        <f>CommissionSales!N13</f>
      </c>
      <c r="J13" s="0">
        <f>CommissionSales!O13</f>
      </c>
      <c r="K13" s="0">
        <f>CommissionSales!P13</f>
      </c>
      <c r="L13" s="0">
        <f>CommissionSales!Q13</f>
      </c>
      <c r="M13" s="0">
        <f>F13+G13+H13+I13+J13+K13+L13</f>
      </c>
      <c r="N13" s="4">
        <f>(CommissionSales!K13*CommissionSales!J13)</f>
      </c>
      <c r="O13" s="4">
        <f>(CommissionSales!L13*CommissionSales!J13)</f>
      </c>
      <c r="P13" s="4">
        <f>(CommissionSales!M13*CommissionSales!J13)</f>
      </c>
      <c r="Q13" s="4">
        <f>(CommissionSales!N13*CommissionSales!J13)</f>
      </c>
      <c r="R13" s="4">
        <f>(CommissionSales!O13*CommissionSales!J13)</f>
      </c>
      <c r="S13" s="4">
        <f>(CommissionSales!P13*CommissionSales!J13)</f>
      </c>
      <c r="T13" s="4">
        <f>(CommissionSales!Q13*CommissionSales!J13)</f>
      </c>
      <c r="U13" s="4">
        <f>(CommissionSales!K13*CommissionSales!J13)+(CommissionSales!L13*CommissionSales!J13)+(CommissionSales!M13*CommissionSales!J13)+(CommissionSales!N13*CommissionSales!J13)+(CommissionSales!O13*CommissionSales!J13)+(CommissionSales!P13*CommissionSales!J13)+(CommissionSales!Q13*CommissionSales!J13)</f>
      </c>
      <c r="V13" s="4">
        <f>((CommissionSales!K13*CommissionSales!J13)*(CommissionSales!I13/100))+((CommissionSales!L13*CommissionSales!J13)*(CommissionSales!I13/100))+((CommissionSales!M13*CommissionSales!J13)*(CommissionSales!I13/100))+((CommissionSales!N13*CommissionSales!J13)*(CommissionSales!I13/100))+((CommissionSales!O13*CommissionSales!J13)*(CommissionSales!I13/100))+((CommissionSales!P13*CommissionSales!J13)*(CommissionSales!I13/100))+((CommissionSales!Q13*CommissionSales!J13)*(CommissionSales!I13/100))</f>
      </c>
      <c r="W13" s="4">
        <f>(U13 - V13)</f>
      </c>
    </row>
    <row r="14">
      <c r="A14" s="0" t="s">
        <v>45</v>
      </c>
      <c r="B14" s="0" t="s">
        <v>24</v>
      </c>
      <c r="C14" s="0" t="s">
        <v>25</v>
      </c>
      <c r="D14" s="0">
        <f>CommissionSales!I14</f>
      </c>
      <c r="E14" s="0">
        <f>CommissionSales!J14</f>
      </c>
      <c r="F14" s="0">
        <f>CommissionSales!K14</f>
      </c>
      <c r="G14" s="0">
        <f>CommissionSales!L14</f>
      </c>
      <c r="H14" s="0">
        <f>CommissionSales!M14</f>
      </c>
      <c r="I14" s="0">
        <f>CommissionSales!N14</f>
      </c>
      <c r="J14" s="0">
        <f>CommissionSales!O14</f>
      </c>
      <c r="K14" s="0">
        <f>CommissionSales!P14</f>
      </c>
      <c r="L14" s="0">
        <f>CommissionSales!Q14</f>
      </c>
      <c r="M14" s="0">
        <f>F14+G14+H14+I14+J14+K14+L14</f>
      </c>
      <c r="N14" s="4">
        <f>(CommissionSales!K14*CommissionSales!J14)</f>
      </c>
      <c r="O14" s="4">
        <f>(CommissionSales!L14*CommissionSales!J14)</f>
      </c>
      <c r="P14" s="4">
        <f>(CommissionSales!M14*CommissionSales!J14)</f>
      </c>
      <c r="Q14" s="4">
        <f>(CommissionSales!N14*CommissionSales!J14)</f>
      </c>
      <c r="R14" s="4">
        <f>(CommissionSales!O14*CommissionSales!J14)</f>
      </c>
      <c r="S14" s="4">
        <f>(CommissionSales!P14*CommissionSales!J14)</f>
      </c>
      <c r="T14" s="4">
        <f>(CommissionSales!Q14*CommissionSales!J14)</f>
      </c>
      <c r="U14" s="4">
        <f>(CommissionSales!K14*CommissionSales!J14)+(CommissionSales!L14*CommissionSales!J14)+(CommissionSales!M14*CommissionSales!J14)+(CommissionSales!N14*CommissionSales!J14)+(CommissionSales!O14*CommissionSales!J14)+(CommissionSales!P14*CommissionSales!J14)+(CommissionSales!Q14*CommissionSales!J14)</f>
      </c>
      <c r="V14" s="4">
        <f>((CommissionSales!K14*CommissionSales!J14)*(CommissionSales!I14/100))+((CommissionSales!L14*CommissionSales!J14)*(CommissionSales!I14/100))+((CommissionSales!M14*CommissionSales!J14)*(CommissionSales!I14/100))+((CommissionSales!N14*CommissionSales!J14)*(CommissionSales!I14/100))+((CommissionSales!O14*CommissionSales!J14)*(CommissionSales!I14/100))+((CommissionSales!P14*CommissionSales!J14)*(CommissionSales!I14/100))+((CommissionSales!Q14*CommissionSales!J14)*(CommissionSales!I14/100))</f>
      </c>
      <c r="W14" s="4">
        <f>(U14 - V14)</f>
      </c>
    </row>
    <row r="15">
      <c r="A15" s="0" t="s">
        <v>45</v>
      </c>
      <c r="B15" s="0" t="s">
        <v>46</v>
      </c>
      <c r="C15" s="0" t="s">
        <v>47</v>
      </c>
      <c r="D15" s="0">
        <f>CommissionSales!I15</f>
      </c>
      <c r="E15" s="0">
        <f>CommissionSales!J15</f>
      </c>
      <c r="F15" s="0">
        <f>CommissionSales!K15</f>
      </c>
      <c r="G15" s="0">
        <f>CommissionSales!L15</f>
      </c>
      <c r="H15" s="0">
        <f>CommissionSales!M15</f>
      </c>
      <c r="I15" s="0">
        <f>CommissionSales!N15</f>
      </c>
      <c r="J15" s="0">
        <f>CommissionSales!O15</f>
      </c>
      <c r="K15" s="0">
        <f>CommissionSales!P15</f>
      </c>
      <c r="L15" s="0">
        <f>CommissionSales!Q15</f>
      </c>
      <c r="M15" s="0">
        <f>F15+G15+H15+I15+J15+K15+L15</f>
      </c>
      <c r="N15" s="4">
        <f>(CommissionSales!K15*CommissionSales!J15)</f>
      </c>
      <c r="O15" s="4">
        <f>(CommissionSales!L15*CommissionSales!J15)</f>
      </c>
      <c r="P15" s="4">
        <f>(CommissionSales!M15*CommissionSales!J15)</f>
      </c>
      <c r="Q15" s="4">
        <f>(CommissionSales!N15*CommissionSales!J15)</f>
      </c>
      <c r="R15" s="4">
        <f>(CommissionSales!O15*CommissionSales!J15)</f>
      </c>
      <c r="S15" s="4">
        <f>(CommissionSales!P15*CommissionSales!J15)</f>
      </c>
      <c r="T15" s="4">
        <f>(CommissionSales!Q15*CommissionSales!J15)</f>
      </c>
      <c r="U15" s="4">
        <f>(CommissionSales!K15*CommissionSales!J15)+(CommissionSales!L15*CommissionSales!J15)+(CommissionSales!M15*CommissionSales!J15)+(CommissionSales!N15*CommissionSales!J15)+(CommissionSales!O15*CommissionSales!J15)+(CommissionSales!P15*CommissionSales!J15)+(CommissionSales!Q15*CommissionSales!J15)</f>
      </c>
      <c r="V15" s="4">
        <f>((CommissionSales!K15*CommissionSales!J15)*(CommissionSales!I15/100))+((CommissionSales!L15*CommissionSales!J15)*(CommissionSales!I15/100))+((CommissionSales!M15*CommissionSales!J15)*(CommissionSales!I15/100))+((CommissionSales!N15*CommissionSales!J15)*(CommissionSales!I15/100))+((CommissionSales!O15*CommissionSales!J15)*(CommissionSales!I15/100))+((CommissionSales!P15*CommissionSales!J15)*(CommissionSales!I15/100))+((CommissionSales!Q15*CommissionSales!J15)*(CommissionSales!I15/100))</f>
      </c>
      <c r="W15" s="4">
        <f>(U15 - V15)</f>
      </c>
    </row>
    <row r="16">
      <c r="A16" s="0" t="s">
        <v>45</v>
      </c>
      <c r="B16" s="0" t="s">
        <v>26</v>
      </c>
      <c r="C16" s="0" t="s">
        <v>27</v>
      </c>
      <c r="D16" s="0">
        <f>CommissionSales!I16</f>
      </c>
      <c r="E16" s="0">
        <f>CommissionSales!J16</f>
      </c>
      <c r="F16" s="0">
        <f>CommissionSales!K16</f>
      </c>
      <c r="G16" s="0">
        <f>CommissionSales!L16</f>
      </c>
      <c r="H16" s="0">
        <f>CommissionSales!M16</f>
      </c>
      <c r="I16" s="0">
        <f>CommissionSales!N16</f>
      </c>
      <c r="J16" s="0">
        <f>CommissionSales!O16</f>
      </c>
      <c r="K16" s="0">
        <f>CommissionSales!P16</f>
      </c>
      <c r="L16" s="0">
        <f>CommissionSales!Q16</f>
      </c>
      <c r="M16" s="0">
        <f>F16+G16+H16+I16+J16+K16+L16</f>
      </c>
      <c r="N16" s="4">
        <f>(CommissionSales!K16*CommissionSales!J16)</f>
      </c>
      <c r="O16" s="4">
        <f>(CommissionSales!L16*CommissionSales!J16)</f>
      </c>
      <c r="P16" s="4">
        <f>(CommissionSales!M16*CommissionSales!J16)</f>
      </c>
      <c r="Q16" s="4">
        <f>(CommissionSales!N16*CommissionSales!J16)</f>
      </c>
      <c r="R16" s="4">
        <f>(CommissionSales!O16*CommissionSales!J16)</f>
      </c>
      <c r="S16" s="4">
        <f>(CommissionSales!P16*CommissionSales!J16)</f>
      </c>
      <c r="T16" s="4">
        <f>(CommissionSales!Q16*CommissionSales!J16)</f>
      </c>
      <c r="U16" s="4">
        <f>(CommissionSales!K16*CommissionSales!J16)+(CommissionSales!L16*CommissionSales!J16)+(CommissionSales!M16*CommissionSales!J16)+(CommissionSales!N16*CommissionSales!J16)+(CommissionSales!O16*CommissionSales!J16)+(CommissionSales!P16*CommissionSales!J16)+(CommissionSales!Q16*CommissionSales!J16)</f>
      </c>
      <c r="V16" s="4">
        <f>((CommissionSales!K16*CommissionSales!J16)*(CommissionSales!I16/100))+((CommissionSales!L16*CommissionSales!J16)*(CommissionSales!I16/100))+((CommissionSales!M16*CommissionSales!J16)*(CommissionSales!I16/100))+((CommissionSales!N16*CommissionSales!J16)*(CommissionSales!I16/100))+((CommissionSales!O16*CommissionSales!J16)*(CommissionSales!I16/100))+((CommissionSales!P16*CommissionSales!J16)*(CommissionSales!I16/100))+((CommissionSales!Q16*CommissionSales!J16)*(CommissionSales!I16/100))</f>
      </c>
      <c r="W16" s="4">
        <f>(U16 - V16)</f>
      </c>
    </row>
    <row r="17">
      <c r="A17" s="0" t="s">
        <v>45</v>
      </c>
      <c r="B17" s="0" t="s">
        <v>28</v>
      </c>
      <c r="C17" s="0" t="s">
        <v>29</v>
      </c>
      <c r="D17" s="0">
        <f>CommissionSales!I17</f>
      </c>
      <c r="E17" s="0">
        <f>CommissionSales!J17</f>
      </c>
      <c r="F17" s="0">
        <f>CommissionSales!K17</f>
      </c>
      <c r="G17" s="0">
        <f>CommissionSales!L17</f>
      </c>
      <c r="H17" s="0">
        <f>CommissionSales!M17</f>
      </c>
      <c r="I17" s="0">
        <f>CommissionSales!N17</f>
      </c>
      <c r="J17" s="0">
        <f>CommissionSales!O17</f>
      </c>
      <c r="K17" s="0">
        <f>CommissionSales!P17</f>
      </c>
      <c r="L17" s="0">
        <f>CommissionSales!Q17</f>
      </c>
      <c r="M17" s="0">
        <f>F17+G17+H17+I17+J17+K17+L17</f>
      </c>
      <c r="N17" s="4">
        <f>(CommissionSales!K17*CommissionSales!J17)</f>
      </c>
      <c r="O17" s="4">
        <f>(CommissionSales!L17*CommissionSales!J17)</f>
      </c>
      <c r="P17" s="4">
        <f>(CommissionSales!M17*CommissionSales!J17)</f>
      </c>
      <c r="Q17" s="4">
        <f>(CommissionSales!N17*CommissionSales!J17)</f>
      </c>
      <c r="R17" s="4">
        <f>(CommissionSales!O17*CommissionSales!J17)</f>
      </c>
      <c r="S17" s="4">
        <f>(CommissionSales!P17*CommissionSales!J17)</f>
      </c>
      <c r="T17" s="4">
        <f>(CommissionSales!Q17*CommissionSales!J17)</f>
      </c>
      <c r="U17" s="4">
        <f>(CommissionSales!K17*CommissionSales!J17)+(CommissionSales!L17*CommissionSales!J17)+(CommissionSales!M17*CommissionSales!J17)+(CommissionSales!N17*CommissionSales!J17)+(CommissionSales!O17*CommissionSales!J17)+(CommissionSales!P17*CommissionSales!J17)+(CommissionSales!Q17*CommissionSales!J17)</f>
      </c>
      <c r="V17" s="4">
        <f>((CommissionSales!K17*CommissionSales!J17)*(CommissionSales!I17/100))+((CommissionSales!L17*CommissionSales!J17)*(CommissionSales!I17/100))+((CommissionSales!M17*CommissionSales!J17)*(CommissionSales!I17/100))+((CommissionSales!N17*CommissionSales!J17)*(CommissionSales!I17/100))+((CommissionSales!O17*CommissionSales!J17)*(CommissionSales!I17/100))+((CommissionSales!P17*CommissionSales!J17)*(CommissionSales!I17/100))+((CommissionSales!Q17*CommissionSales!J17)*(CommissionSales!I17/100))</f>
      </c>
      <c r="W17" s="4">
        <f>(U17 - V17)</f>
      </c>
    </row>
    <row r="18">
      <c r="A18" s="0" t="s">
        <v>45</v>
      </c>
      <c r="B18" s="0" t="s">
        <v>48</v>
      </c>
      <c r="C18" s="0" t="s">
        <v>49</v>
      </c>
      <c r="D18" s="0">
        <f>CommissionSales!I18</f>
      </c>
      <c r="E18" s="0">
        <f>CommissionSales!J18</f>
      </c>
      <c r="F18" s="0">
        <f>CommissionSales!K18</f>
      </c>
      <c r="G18" s="0">
        <f>CommissionSales!L18</f>
      </c>
      <c r="H18" s="0">
        <f>CommissionSales!M18</f>
      </c>
      <c r="I18" s="0">
        <f>CommissionSales!N18</f>
      </c>
      <c r="J18" s="0">
        <f>CommissionSales!O18</f>
      </c>
      <c r="K18" s="0">
        <f>CommissionSales!P18</f>
      </c>
      <c r="L18" s="0">
        <f>CommissionSales!Q18</f>
      </c>
      <c r="M18" s="0">
        <f>F18+G18+H18+I18+J18+K18+L18</f>
      </c>
      <c r="N18" s="4">
        <f>(CommissionSales!K18*CommissionSales!J18)</f>
      </c>
      <c r="O18" s="4">
        <f>(CommissionSales!L18*CommissionSales!J18)</f>
      </c>
      <c r="P18" s="4">
        <f>(CommissionSales!M18*CommissionSales!J18)</f>
      </c>
      <c r="Q18" s="4">
        <f>(CommissionSales!N18*CommissionSales!J18)</f>
      </c>
      <c r="R18" s="4">
        <f>(CommissionSales!O18*CommissionSales!J18)</f>
      </c>
      <c r="S18" s="4">
        <f>(CommissionSales!P18*CommissionSales!J18)</f>
      </c>
      <c r="T18" s="4">
        <f>(CommissionSales!Q18*CommissionSales!J18)</f>
      </c>
      <c r="U18" s="4">
        <f>(CommissionSales!K18*CommissionSales!J18)+(CommissionSales!L18*CommissionSales!J18)+(CommissionSales!M18*CommissionSales!J18)+(CommissionSales!N18*CommissionSales!J18)+(CommissionSales!O18*CommissionSales!J18)+(CommissionSales!P18*CommissionSales!J18)+(CommissionSales!Q18*CommissionSales!J18)</f>
      </c>
      <c r="V18" s="4">
        <f>((CommissionSales!K18*CommissionSales!J18)*(CommissionSales!I18/100))+((CommissionSales!L18*CommissionSales!J18)*(CommissionSales!I18/100))+((CommissionSales!M18*CommissionSales!J18)*(CommissionSales!I18/100))+((CommissionSales!N18*CommissionSales!J18)*(CommissionSales!I18/100))+((CommissionSales!O18*CommissionSales!J18)*(CommissionSales!I18/100))+((CommissionSales!P18*CommissionSales!J18)*(CommissionSales!I18/100))+((CommissionSales!Q18*CommissionSales!J18)*(CommissionSales!I18/100))</f>
      </c>
      <c r="W18" s="4">
        <f>(U18 - V18)</f>
      </c>
    </row>
    <row r="19">
      <c r="A19" s="0" t="s">
        <v>45</v>
      </c>
      <c r="B19" s="0" t="s">
        <v>30</v>
      </c>
      <c r="C19" s="0" t="s">
        <v>31</v>
      </c>
      <c r="D19" s="0">
        <f>CommissionSales!I19</f>
      </c>
      <c r="E19" s="0">
        <f>CommissionSales!J19</f>
      </c>
      <c r="F19" s="0">
        <f>CommissionSales!K19</f>
      </c>
      <c r="G19" s="0">
        <f>CommissionSales!L19</f>
      </c>
      <c r="H19" s="0">
        <f>CommissionSales!M19</f>
      </c>
      <c r="I19" s="0">
        <f>CommissionSales!N19</f>
      </c>
      <c r="J19" s="0">
        <f>CommissionSales!O19</f>
      </c>
      <c r="K19" s="0">
        <f>CommissionSales!P19</f>
      </c>
      <c r="L19" s="0">
        <f>CommissionSales!Q19</f>
      </c>
      <c r="M19" s="0">
        <f>F19+G19+H19+I19+J19+K19+L19</f>
      </c>
      <c r="N19" s="4">
        <f>(CommissionSales!K19*CommissionSales!J19)</f>
      </c>
      <c r="O19" s="4">
        <f>(CommissionSales!L19*CommissionSales!J19)</f>
      </c>
      <c r="P19" s="4">
        <f>(CommissionSales!M19*CommissionSales!J19)</f>
      </c>
      <c r="Q19" s="4">
        <f>(CommissionSales!N19*CommissionSales!J19)</f>
      </c>
      <c r="R19" s="4">
        <f>(CommissionSales!O19*CommissionSales!J19)</f>
      </c>
      <c r="S19" s="4">
        <f>(CommissionSales!P19*CommissionSales!J19)</f>
      </c>
      <c r="T19" s="4">
        <f>(CommissionSales!Q19*CommissionSales!J19)</f>
      </c>
      <c r="U19" s="4">
        <f>(CommissionSales!K19*CommissionSales!J19)+(CommissionSales!L19*CommissionSales!J19)+(CommissionSales!M19*CommissionSales!J19)+(CommissionSales!N19*CommissionSales!J19)+(CommissionSales!O19*CommissionSales!J19)+(CommissionSales!P19*CommissionSales!J19)+(CommissionSales!Q19*CommissionSales!J19)</f>
      </c>
      <c r="V19" s="4">
        <f>((CommissionSales!K19*CommissionSales!J19)*(CommissionSales!I19/100))+((CommissionSales!L19*CommissionSales!J19)*(CommissionSales!I19/100))+((CommissionSales!M19*CommissionSales!J19)*(CommissionSales!I19/100))+((CommissionSales!N19*CommissionSales!J19)*(CommissionSales!I19/100))+((CommissionSales!O19*CommissionSales!J19)*(CommissionSales!I19/100))+((CommissionSales!P19*CommissionSales!J19)*(CommissionSales!I19/100))+((CommissionSales!Q19*CommissionSales!J19)*(CommissionSales!I19/100))</f>
      </c>
      <c r="W19" s="4">
        <f>(U19 - V19)</f>
      </c>
    </row>
    <row r="20">
      <c r="A20" s="0" t="s">
        <v>45</v>
      </c>
      <c r="B20" s="0" t="s">
        <v>50</v>
      </c>
      <c r="C20" s="0" t="s">
        <v>51</v>
      </c>
      <c r="D20" s="0">
        <f>CommissionSales!I20</f>
      </c>
      <c r="E20" s="0">
        <f>CommissionSales!J20</f>
      </c>
      <c r="F20" s="0">
        <f>CommissionSales!K20</f>
      </c>
      <c r="G20" s="0">
        <f>CommissionSales!L20</f>
      </c>
      <c r="H20" s="0">
        <f>CommissionSales!M20</f>
      </c>
      <c r="I20" s="0">
        <f>CommissionSales!N20</f>
      </c>
      <c r="J20" s="0">
        <f>CommissionSales!O20</f>
      </c>
      <c r="K20" s="0">
        <f>CommissionSales!P20</f>
      </c>
      <c r="L20" s="0">
        <f>CommissionSales!Q20</f>
      </c>
      <c r="M20" s="0">
        <f>F20+G20+H20+I20+J20+K20+L20</f>
      </c>
      <c r="N20" s="4">
        <f>(CommissionSales!K20*CommissionSales!J20)</f>
      </c>
      <c r="O20" s="4">
        <f>(CommissionSales!L20*CommissionSales!J20)</f>
      </c>
      <c r="P20" s="4">
        <f>(CommissionSales!M20*CommissionSales!J20)</f>
      </c>
      <c r="Q20" s="4">
        <f>(CommissionSales!N20*CommissionSales!J20)</f>
      </c>
      <c r="R20" s="4">
        <f>(CommissionSales!O20*CommissionSales!J20)</f>
      </c>
      <c r="S20" s="4">
        <f>(CommissionSales!P20*CommissionSales!J20)</f>
      </c>
      <c r="T20" s="4">
        <f>(CommissionSales!Q20*CommissionSales!J20)</f>
      </c>
      <c r="U20" s="4">
        <f>(CommissionSales!K20*CommissionSales!J20)+(CommissionSales!L20*CommissionSales!J20)+(CommissionSales!M20*CommissionSales!J20)+(CommissionSales!N20*CommissionSales!J20)+(CommissionSales!O20*CommissionSales!J20)+(CommissionSales!P20*CommissionSales!J20)+(CommissionSales!Q20*CommissionSales!J20)</f>
      </c>
      <c r="V20" s="4">
        <f>((CommissionSales!K20*CommissionSales!J20)*(CommissionSales!I20/100))+((CommissionSales!L20*CommissionSales!J20)*(CommissionSales!I20/100))+((CommissionSales!M20*CommissionSales!J20)*(CommissionSales!I20/100))+((CommissionSales!N20*CommissionSales!J20)*(CommissionSales!I20/100))+((CommissionSales!O20*CommissionSales!J20)*(CommissionSales!I20/100))+((CommissionSales!P20*CommissionSales!J20)*(CommissionSales!I20/100))+((CommissionSales!Q20*CommissionSales!J20)*(CommissionSales!I20/100))</f>
      </c>
      <c r="W20" s="4">
        <f>(U20 - V20)</f>
      </c>
    </row>
    <row r="21">
      <c r="A21" s="0" t="s">
        <v>45</v>
      </c>
      <c r="B21" s="0" t="s">
        <v>32</v>
      </c>
      <c r="C21" s="0" t="s">
        <v>33</v>
      </c>
      <c r="D21" s="0">
        <f>CommissionSales!I21</f>
      </c>
      <c r="E21" s="0">
        <f>CommissionSales!J21</f>
      </c>
      <c r="F21" s="0">
        <f>CommissionSales!K21</f>
      </c>
      <c r="G21" s="0">
        <f>CommissionSales!L21</f>
      </c>
      <c r="H21" s="0">
        <f>CommissionSales!M21</f>
      </c>
      <c r="I21" s="0">
        <f>CommissionSales!N21</f>
      </c>
      <c r="J21" s="0">
        <f>CommissionSales!O21</f>
      </c>
      <c r="K21" s="0">
        <f>CommissionSales!P21</f>
      </c>
      <c r="L21" s="0">
        <f>CommissionSales!Q21</f>
      </c>
      <c r="M21" s="0">
        <f>F21+G21+H21+I21+J21+K21+L21</f>
      </c>
      <c r="N21" s="4">
        <f>(CommissionSales!K21*CommissionSales!J21)</f>
      </c>
      <c r="O21" s="4">
        <f>(CommissionSales!L21*CommissionSales!J21)</f>
      </c>
      <c r="P21" s="4">
        <f>(CommissionSales!M21*CommissionSales!J21)</f>
      </c>
      <c r="Q21" s="4">
        <f>(CommissionSales!N21*CommissionSales!J21)</f>
      </c>
      <c r="R21" s="4">
        <f>(CommissionSales!O21*CommissionSales!J21)</f>
      </c>
      <c r="S21" s="4">
        <f>(CommissionSales!P21*CommissionSales!J21)</f>
      </c>
      <c r="T21" s="4">
        <f>(CommissionSales!Q21*CommissionSales!J21)</f>
      </c>
      <c r="U21" s="4">
        <f>(CommissionSales!K21*CommissionSales!J21)+(CommissionSales!L21*CommissionSales!J21)+(CommissionSales!M21*CommissionSales!J21)+(CommissionSales!N21*CommissionSales!J21)+(CommissionSales!O21*CommissionSales!J21)+(CommissionSales!P21*CommissionSales!J21)+(CommissionSales!Q21*CommissionSales!J21)</f>
      </c>
      <c r="V21" s="4">
        <f>((CommissionSales!K21*CommissionSales!J21)*(CommissionSales!I21/100))+((CommissionSales!L21*CommissionSales!J21)*(CommissionSales!I21/100))+((CommissionSales!M21*CommissionSales!J21)*(CommissionSales!I21/100))+((CommissionSales!N21*CommissionSales!J21)*(CommissionSales!I21/100))+((CommissionSales!O21*CommissionSales!J21)*(CommissionSales!I21/100))+((CommissionSales!P21*CommissionSales!J21)*(CommissionSales!I21/100))+((CommissionSales!Q21*CommissionSales!J21)*(CommissionSales!I21/100))</f>
      </c>
      <c r="W21" s="4">
        <f>(U21 - V21)</f>
      </c>
    </row>
    <row r="22">
      <c r="A22" s="0" t="s">
        <v>45</v>
      </c>
      <c r="B22" s="0" t="s">
        <v>43</v>
      </c>
      <c r="C22" s="0" t="s">
        <v>44</v>
      </c>
      <c r="D22" s="0">
        <f>CommissionSales!I22</f>
      </c>
      <c r="E22" s="0">
        <f>CommissionSales!J22</f>
      </c>
      <c r="F22" s="0">
        <f>CommissionSales!K22</f>
      </c>
      <c r="G22" s="0">
        <f>CommissionSales!L22</f>
      </c>
      <c r="H22" s="0">
        <f>CommissionSales!M22</f>
      </c>
      <c r="I22" s="0">
        <f>CommissionSales!N22</f>
      </c>
      <c r="J22" s="0">
        <f>CommissionSales!O22</f>
      </c>
      <c r="K22" s="0">
        <f>CommissionSales!P22</f>
      </c>
      <c r="L22" s="0">
        <f>CommissionSales!Q22</f>
      </c>
      <c r="M22" s="0">
        <f>F22+G22+H22+I22+J22+K22+L22</f>
      </c>
      <c r="N22" s="4">
        <f>(CommissionSales!K22*CommissionSales!J22)</f>
      </c>
      <c r="O22" s="4">
        <f>(CommissionSales!L22*CommissionSales!J22)</f>
      </c>
      <c r="P22" s="4">
        <f>(CommissionSales!M22*CommissionSales!J22)</f>
      </c>
      <c r="Q22" s="4">
        <f>(CommissionSales!N22*CommissionSales!J22)</f>
      </c>
      <c r="R22" s="4">
        <f>(CommissionSales!O22*CommissionSales!J22)</f>
      </c>
      <c r="S22" s="4">
        <f>(CommissionSales!P22*CommissionSales!J22)</f>
      </c>
      <c r="T22" s="4">
        <f>(CommissionSales!Q22*CommissionSales!J22)</f>
      </c>
      <c r="U22" s="4">
        <f>(CommissionSales!K22*CommissionSales!J22)+(CommissionSales!L22*CommissionSales!J22)+(CommissionSales!M22*CommissionSales!J22)+(CommissionSales!N22*CommissionSales!J22)+(CommissionSales!O22*CommissionSales!J22)+(CommissionSales!P22*CommissionSales!J22)+(CommissionSales!Q22*CommissionSales!J22)</f>
      </c>
      <c r="V22" s="4">
        <f>((CommissionSales!K22*CommissionSales!J22)*(CommissionSales!I22/100))+((CommissionSales!L22*CommissionSales!J22)*(CommissionSales!I22/100))+((CommissionSales!M22*CommissionSales!J22)*(CommissionSales!I22/100))+((CommissionSales!N22*CommissionSales!J22)*(CommissionSales!I22/100))+((CommissionSales!O22*CommissionSales!J22)*(CommissionSales!I22/100))+((CommissionSales!P22*CommissionSales!J22)*(CommissionSales!I22/100))+((CommissionSales!Q22*CommissionSales!J22)*(CommissionSales!I22/100))</f>
      </c>
      <c r="W22" s="4">
        <f>(U22 - V22)</f>
      </c>
    </row>
    <row r="23">
      <c r="A23" s="0" t="s">
        <v>45</v>
      </c>
      <c r="B23" s="0" t="s">
        <v>34</v>
      </c>
      <c r="C23" s="0" t="s">
        <v>35</v>
      </c>
      <c r="D23" s="0">
        <f>CommissionSales!I23</f>
      </c>
      <c r="E23" s="0">
        <f>CommissionSales!J23</f>
      </c>
      <c r="F23" s="0">
        <f>CommissionSales!K23</f>
      </c>
      <c r="G23" s="0">
        <f>CommissionSales!L23</f>
      </c>
      <c r="H23" s="0">
        <f>CommissionSales!M23</f>
      </c>
      <c r="I23" s="0">
        <f>CommissionSales!N23</f>
      </c>
      <c r="J23" s="0">
        <f>CommissionSales!O23</f>
      </c>
      <c r="K23" s="0">
        <f>CommissionSales!P23</f>
      </c>
      <c r="L23" s="0">
        <f>CommissionSales!Q23</f>
      </c>
      <c r="M23" s="0">
        <f>F23+G23+H23+I23+J23+K23+L23</f>
      </c>
      <c r="N23" s="4">
        <f>(CommissionSales!K23*CommissionSales!J23)</f>
      </c>
      <c r="O23" s="4">
        <f>(CommissionSales!L23*CommissionSales!J23)</f>
      </c>
      <c r="P23" s="4">
        <f>(CommissionSales!M23*CommissionSales!J23)</f>
      </c>
      <c r="Q23" s="4">
        <f>(CommissionSales!N23*CommissionSales!J23)</f>
      </c>
      <c r="R23" s="4">
        <f>(CommissionSales!O23*CommissionSales!J23)</f>
      </c>
      <c r="S23" s="4">
        <f>(CommissionSales!P23*CommissionSales!J23)</f>
      </c>
      <c r="T23" s="4">
        <f>(CommissionSales!Q23*CommissionSales!J23)</f>
      </c>
      <c r="U23" s="4">
        <f>(CommissionSales!K23*CommissionSales!J23)+(CommissionSales!L23*CommissionSales!J23)+(CommissionSales!M23*CommissionSales!J23)+(CommissionSales!N23*CommissionSales!J23)+(CommissionSales!O23*CommissionSales!J23)+(CommissionSales!P23*CommissionSales!J23)+(CommissionSales!Q23*CommissionSales!J23)</f>
      </c>
      <c r="V23" s="4">
        <f>((CommissionSales!K23*CommissionSales!J23)*(CommissionSales!I23/100))+((CommissionSales!L23*CommissionSales!J23)*(CommissionSales!I23/100))+((CommissionSales!M23*CommissionSales!J23)*(CommissionSales!I23/100))+((CommissionSales!N23*CommissionSales!J23)*(CommissionSales!I23/100))+((CommissionSales!O23*CommissionSales!J23)*(CommissionSales!I23/100))+((CommissionSales!P23*CommissionSales!J23)*(CommissionSales!I23/100))+((CommissionSales!Q23*CommissionSales!J23)*(CommissionSales!I23/100))</f>
      </c>
      <c r="W23" s="4">
        <f>(U23 - V23)</f>
      </c>
    </row>
    <row r="24">
      <c r="A24" s="0" t="s">
        <v>45</v>
      </c>
      <c r="B24" s="0" t="s">
        <v>36</v>
      </c>
      <c r="C24" s="0" t="s">
        <v>37</v>
      </c>
      <c r="D24" s="0">
        <f>CommissionSales!I24</f>
      </c>
      <c r="E24" s="0">
        <f>CommissionSales!J24</f>
      </c>
      <c r="F24" s="0">
        <f>CommissionSales!K24</f>
      </c>
      <c r="G24" s="0">
        <f>CommissionSales!L24</f>
      </c>
      <c r="H24" s="0">
        <f>CommissionSales!M24</f>
      </c>
      <c r="I24" s="0">
        <f>CommissionSales!N24</f>
      </c>
      <c r="J24" s="0">
        <f>CommissionSales!O24</f>
      </c>
      <c r="K24" s="0">
        <f>CommissionSales!P24</f>
      </c>
      <c r="L24" s="0">
        <f>CommissionSales!Q24</f>
      </c>
      <c r="M24" s="0">
        <f>F24+G24+H24+I24+J24+K24+L24</f>
      </c>
      <c r="N24" s="4">
        <f>(CommissionSales!K24*CommissionSales!J24)</f>
      </c>
      <c r="O24" s="4">
        <f>(CommissionSales!L24*CommissionSales!J24)</f>
      </c>
      <c r="P24" s="4">
        <f>(CommissionSales!M24*CommissionSales!J24)</f>
      </c>
      <c r="Q24" s="4">
        <f>(CommissionSales!N24*CommissionSales!J24)</f>
      </c>
      <c r="R24" s="4">
        <f>(CommissionSales!O24*CommissionSales!J24)</f>
      </c>
      <c r="S24" s="4">
        <f>(CommissionSales!P24*CommissionSales!J24)</f>
      </c>
      <c r="T24" s="4">
        <f>(CommissionSales!Q24*CommissionSales!J24)</f>
      </c>
      <c r="U24" s="4">
        <f>(CommissionSales!K24*CommissionSales!J24)+(CommissionSales!L24*CommissionSales!J24)+(CommissionSales!M24*CommissionSales!J24)+(CommissionSales!N24*CommissionSales!J24)+(CommissionSales!O24*CommissionSales!J24)+(CommissionSales!P24*CommissionSales!J24)+(CommissionSales!Q24*CommissionSales!J24)</f>
      </c>
      <c r="V24" s="4">
        <f>((CommissionSales!K24*CommissionSales!J24)*(CommissionSales!I24/100))+((CommissionSales!L24*CommissionSales!J24)*(CommissionSales!I24/100))+((CommissionSales!M24*CommissionSales!J24)*(CommissionSales!I24/100))+((CommissionSales!N24*CommissionSales!J24)*(CommissionSales!I24/100))+((CommissionSales!O24*CommissionSales!J24)*(CommissionSales!I24/100))+((CommissionSales!P24*CommissionSales!J24)*(CommissionSales!I24/100))+((CommissionSales!Q24*CommissionSales!J24)*(CommissionSales!I24/100))</f>
      </c>
      <c r="W24" s="4">
        <f>(U24 - V24)</f>
      </c>
    </row>
    <row r="25">
      <c r="U25" s="4"/>
      <c r="V25" s="4"/>
      <c r="W25" s="4"/>
    </row>
    <row r="26">
      <c r="A26" s="6" t="s">
        <v>981</v>
      </c>
      <c r="U26" s="6">
        <f>SUM(U2:U25)</f>
      </c>
      <c r="V26" s="6">
        <f>SUM(V2:V25)</f>
      </c>
      <c r="W26" s="6">
        <f>SUM(W2:W25)</f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W16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21</v>
      </c>
      <c r="B2" s="0" t="s">
        <v>54</v>
      </c>
      <c r="C2" s="0" t="s">
        <v>55</v>
      </c>
      <c r="D2" s="0">
        <f>CommissionSales!I25</f>
      </c>
      <c r="E2" s="0">
        <f>CommissionSales!J25</f>
      </c>
      <c r="F2" s="0">
        <f>CommissionSales!K25</f>
      </c>
      <c r="G2" s="0">
        <f>CommissionSales!L25</f>
      </c>
      <c r="H2" s="0">
        <f>CommissionSales!M25</f>
      </c>
      <c r="I2" s="0">
        <f>CommissionSales!N25</f>
      </c>
      <c r="J2" s="0">
        <f>CommissionSales!O25</f>
      </c>
      <c r="K2" s="0">
        <f>CommissionSales!P25</f>
      </c>
      <c r="L2" s="0">
        <f>CommissionSales!Q25</f>
      </c>
      <c r="M2" s="0">
        <f>F2+G2+H2+I2+J2+K2+L2</f>
      </c>
      <c r="N2" s="4">
        <f>(CommissionSales!K25*CommissionSales!J25)</f>
      </c>
      <c r="O2" s="4">
        <f>(CommissionSales!L25*CommissionSales!J25)</f>
      </c>
      <c r="P2" s="4">
        <f>(CommissionSales!M25*CommissionSales!J25)</f>
      </c>
      <c r="Q2" s="4">
        <f>(CommissionSales!N25*CommissionSales!J25)</f>
      </c>
      <c r="R2" s="4">
        <f>(CommissionSales!O25*CommissionSales!J25)</f>
      </c>
      <c r="S2" s="4">
        <f>(CommissionSales!P25*CommissionSales!J25)</f>
      </c>
      <c r="T2" s="4">
        <f>(CommissionSales!Q25*CommissionSales!J25)</f>
      </c>
      <c r="U2" s="4">
        <f>(CommissionSales!K25*CommissionSales!J25)+(CommissionSales!L25*CommissionSales!J25)+(CommissionSales!M25*CommissionSales!J25)+(CommissionSales!N25*CommissionSales!J25)+(CommissionSales!O25*CommissionSales!J25)+(CommissionSales!P25*CommissionSales!J25)+(CommissionSales!Q25*CommissionSales!J25)</f>
      </c>
      <c r="V2" s="4">
        <f>((CommissionSales!K25*CommissionSales!J25)*(CommissionSales!I25/100))+((CommissionSales!L25*CommissionSales!J25)*(CommissionSales!I25/100))+((CommissionSales!M25*CommissionSales!J25)*(CommissionSales!I25/100))+((CommissionSales!N25*CommissionSales!J25)*(CommissionSales!I25/100))+((CommissionSales!O25*CommissionSales!J25)*(CommissionSales!I25/100))+((CommissionSales!P25*CommissionSales!J25)*(CommissionSales!I25/100))+((CommissionSales!Q25*CommissionSales!J25)*(CommissionSales!I25/100))</f>
      </c>
      <c r="W2" s="4">
        <f>(U2 - V2)</f>
      </c>
    </row>
    <row r="3">
      <c r="A3" s="0" t="s">
        <v>21</v>
      </c>
      <c r="B3" s="0" t="s">
        <v>56</v>
      </c>
      <c r="C3" s="0" t="s">
        <v>57</v>
      </c>
      <c r="D3" s="0">
        <f>CommissionSales!I26</f>
      </c>
      <c r="E3" s="0">
        <f>CommissionSales!J26</f>
      </c>
      <c r="F3" s="0">
        <f>CommissionSales!K26</f>
      </c>
      <c r="G3" s="0">
        <f>CommissionSales!L26</f>
      </c>
      <c r="H3" s="0">
        <f>CommissionSales!M26</f>
      </c>
      <c r="I3" s="0">
        <f>CommissionSales!N26</f>
      </c>
      <c r="J3" s="0">
        <f>CommissionSales!O26</f>
      </c>
      <c r="K3" s="0">
        <f>CommissionSales!P26</f>
      </c>
      <c r="L3" s="0">
        <f>CommissionSales!Q26</f>
      </c>
      <c r="M3" s="0">
        <f>F3+G3+H3+I3+J3+K3+L3</f>
      </c>
      <c r="N3" s="4">
        <f>(CommissionSales!K26*CommissionSales!J26)</f>
      </c>
      <c r="O3" s="4">
        <f>(CommissionSales!L26*CommissionSales!J26)</f>
      </c>
      <c r="P3" s="4">
        <f>(CommissionSales!M26*CommissionSales!J26)</f>
      </c>
      <c r="Q3" s="4">
        <f>(CommissionSales!N26*CommissionSales!J26)</f>
      </c>
      <c r="R3" s="4">
        <f>(CommissionSales!O26*CommissionSales!J26)</f>
      </c>
      <c r="S3" s="4">
        <f>(CommissionSales!P26*CommissionSales!J26)</f>
      </c>
      <c r="T3" s="4">
        <f>(CommissionSales!Q26*CommissionSales!J26)</f>
      </c>
      <c r="U3" s="4">
        <f>(CommissionSales!K26*CommissionSales!J26)+(CommissionSales!L26*CommissionSales!J26)+(CommissionSales!M26*CommissionSales!J26)+(CommissionSales!N26*CommissionSales!J26)+(CommissionSales!O26*CommissionSales!J26)+(CommissionSales!P26*CommissionSales!J26)+(CommissionSales!Q26*CommissionSales!J26)</f>
      </c>
      <c r="V3" s="4">
        <f>((CommissionSales!K26*CommissionSales!J26)*(CommissionSales!I26/100))+((CommissionSales!L26*CommissionSales!J26)*(CommissionSales!I26/100))+((CommissionSales!M26*CommissionSales!J26)*(CommissionSales!I26/100))+((CommissionSales!N26*CommissionSales!J26)*(CommissionSales!I26/100))+((CommissionSales!O26*CommissionSales!J26)*(CommissionSales!I26/100))+((CommissionSales!P26*CommissionSales!J26)*(CommissionSales!I26/100))+((CommissionSales!Q26*CommissionSales!J26)*(CommissionSales!I26/100))</f>
      </c>
      <c r="W3" s="4">
        <f>(U3 - V3)</f>
      </c>
    </row>
    <row r="4">
      <c r="A4" s="0" t="s">
        <v>21</v>
      </c>
      <c r="B4" s="0" t="s">
        <v>58</v>
      </c>
      <c r="C4" s="0" t="s">
        <v>59</v>
      </c>
      <c r="D4" s="0">
        <f>CommissionSales!I27</f>
      </c>
      <c r="E4" s="0">
        <f>CommissionSales!J27</f>
      </c>
      <c r="F4" s="0">
        <f>CommissionSales!K27</f>
      </c>
      <c r="G4" s="0">
        <f>CommissionSales!L27</f>
      </c>
      <c r="H4" s="0">
        <f>CommissionSales!M27</f>
      </c>
      <c r="I4" s="0">
        <f>CommissionSales!N27</f>
      </c>
      <c r="J4" s="0">
        <f>CommissionSales!O27</f>
      </c>
      <c r="K4" s="0">
        <f>CommissionSales!P27</f>
      </c>
      <c r="L4" s="0">
        <f>CommissionSales!Q27</f>
      </c>
      <c r="M4" s="0">
        <f>F4+G4+H4+I4+J4+K4+L4</f>
      </c>
      <c r="N4" s="4">
        <f>(CommissionSales!K27*CommissionSales!J27)</f>
      </c>
      <c r="O4" s="4">
        <f>(CommissionSales!L27*CommissionSales!J27)</f>
      </c>
      <c r="P4" s="4">
        <f>(CommissionSales!M27*CommissionSales!J27)</f>
      </c>
      <c r="Q4" s="4">
        <f>(CommissionSales!N27*CommissionSales!J27)</f>
      </c>
      <c r="R4" s="4">
        <f>(CommissionSales!O27*CommissionSales!J27)</f>
      </c>
      <c r="S4" s="4">
        <f>(CommissionSales!P27*CommissionSales!J27)</f>
      </c>
      <c r="T4" s="4">
        <f>(CommissionSales!Q27*CommissionSales!J27)</f>
      </c>
      <c r="U4" s="4">
        <f>(CommissionSales!K27*CommissionSales!J27)+(CommissionSales!L27*CommissionSales!J27)+(CommissionSales!M27*CommissionSales!J27)+(CommissionSales!N27*CommissionSales!J27)+(CommissionSales!O27*CommissionSales!J27)+(CommissionSales!P27*CommissionSales!J27)+(CommissionSales!Q27*CommissionSales!J27)</f>
      </c>
      <c r="V4" s="4">
        <f>((CommissionSales!K27*CommissionSales!J27)*(CommissionSales!I27/100))+((CommissionSales!L27*CommissionSales!J27)*(CommissionSales!I27/100))+((CommissionSales!M27*CommissionSales!J27)*(CommissionSales!I27/100))+((CommissionSales!N27*CommissionSales!J27)*(CommissionSales!I27/100))+((CommissionSales!O27*CommissionSales!J27)*(CommissionSales!I27/100))+((CommissionSales!P27*CommissionSales!J27)*(CommissionSales!I27/100))+((CommissionSales!Q27*CommissionSales!J27)*(CommissionSales!I27/100))</f>
      </c>
      <c r="W4" s="4">
        <f>(U4 - V4)</f>
      </c>
    </row>
    <row r="5">
      <c r="A5" s="0" t="s">
        <v>38</v>
      </c>
      <c r="B5" s="0" t="s">
        <v>60</v>
      </c>
      <c r="C5" s="0" t="s">
        <v>61</v>
      </c>
      <c r="D5" s="0">
        <f>CommissionSales!I28</f>
      </c>
      <c r="E5" s="0">
        <f>CommissionSales!J28</f>
      </c>
      <c r="F5" s="0">
        <f>CommissionSales!K28</f>
      </c>
      <c r="G5" s="0">
        <f>CommissionSales!L28</f>
      </c>
      <c r="H5" s="0">
        <f>CommissionSales!M28</f>
      </c>
      <c r="I5" s="0">
        <f>CommissionSales!N28</f>
      </c>
      <c r="J5" s="0">
        <f>CommissionSales!O28</f>
      </c>
      <c r="K5" s="0">
        <f>CommissionSales!P28</f>
      </c>
      <c r="L5" s="0">
        <f>CommissionSales!Q28</f>
      </c>
      <c r="M5" s="0">
        <f>F5+G5+H5+I5+J5+K5+L5</f>
      </c>
      <c r="N5" s="4">
        <f>(CommissionSales!K28*CommissionSales!J28)</f>
      </c>
      <c r="O5" s="4">
        <f>(CommissionSales!L28*CommissionSales!J28)</f>
      </c>
      <c r="P5" s="4">
        <f>(CommissionSales!M28*CommissionSales!J28)</f>
      </c>
      <c r="Q5" s="4">
        <f>(CommissionSales!N28*CommissionSales!J28)</f>
      </c>
      <c r="R5" s="4">
        <f>(CommissionSales!O28*CommissionSales!J28)</f>
      </c>
      <c r="S5" s="4">
        <f>(CommissionSales!P28*CommissionSales!J28)</f>
      </c>
      <c r="T5" s="4">
        <f>(CommissionSales!Q28*CommissionSales!J28)</f>
      </c>
      <c r="U5" s="4">
        <f>(CommissionSales!K28*CommissionSales!J28)+(CommissionSales!L28*CommissionSales!J28)+(CommissionSales!M28*CommissionSales!J28)+(CommissionSales!N28*CommissionSales!J28)+(CommissionSales!O28*CommissionSales!J28)+(CommissionSales!P28*CommissionSales!J28)+(CommissionSales!Q28*CommissionSales!J28)</f>
      </c>
      <c r="V5" s="4">
        <f>((CommissionSales!K28*CommissionSales!J28)*(CommissionSales!I28/100))+((CommissionSales!L28*CommissionSales!J28)*(CommissionSales!I28/100))+((CommissionSales!M28*CommissionSales!J28)*(CommissionSales!I28/100))+((CommissionSales!N28*CommissionSales!J28)*(CommissionSales!I28/100))+((CommissionSales!O28*CommissionSales!J28)*(CommissionSales!I28/100))+((CommissionSales!P28*CommissionSales!J28)*(CommissionSales!I28/100))+((CommissionSales!Q28*CommissionSales!J28)*(CommissionSales!I28/100))</f>
      </c>
      <c r="W5" s="4">
        <f>(U5 - V5)</f>
      </c>
    </row>
    <row r="6">
      <c r="A6" s="0" t="s">
        <v>38</v>
      </c>
      <c r="B6" s="0" t="s">
        <v>54</v>
      </c>
      <c r="C6" s="0" t="s">
        <v>55</v>
      </c>
      <c r="D6" s="0">
        <f>CommissionSales!I29</f>
      </c>
      <c r="E6" s="0">
        <f>CommissionSales!J29</f>
      </c>
      <c r="F6" s="0">
        <f>CommissionSales!K29</f>
      </c>
      <c r="G6" s="0">
        <f>CommissionSales!L29</f>
      </c>
      <c r="H6" s="0">
        <f>CommissionSales!M29</f>
      </c>
      <c r="I6" s="0">
        <f>CommissionSales!N29</f>
      </c>
      <c r="J6" s="0">
        <f>CommissionSales!O29</f>
      </c>
      <c r="K6" s="0">
        <f>CommissionSales!P29</f>
      </c>
      <c r="L6" s="0">
        <f>CommissionSales!Q29</f>
      </c>
      <c r="M6" s="0">
        <f>F6+G6+H6+I6+J6+K6+L6</f>
      </c>
      <c r="N6" s="4">
        <f>(CommissionSales!K29*CommissionSales!J29)</f>
      </c>
      <c r="O6" s="4">
        <f>(CommissionSales!L29*CommissionSales!J29)</f>
      </c>
      <c r="P6" s="4">
        <f>(CommissionSales!M29*CommissionSales!J29)</f>
      </c>
      <c r="Q6" s="4">
        <f>(CommissionSales!N29*CommissionSales!J29)</f>
      </c>
      <c r="R6" s="4">
        <f>(CommissionSales!O29*CommissionSales!J29)</f>
      </c>
      <c r="S6" s="4">
        <f>(CommissionSales!P29*CommissionSales!J29)</f>
      </c>
      <c r="T6" s="4">
        <f>(CommissionSales!Q29*CommissionSales!J29)</f>
      </c>
      <c r="U6" s="4">
        <f>(CommissionSales!K29*CommissionSales!J29)+(CommissionSales!L29*CommissionSales!J29)+(CommissionSales!M29*CommissionSales!J29)+(CommissionSales!N29*CommissionSales!J29)+(CommissionSales!O29*CommissionSales!J29)+(CommissionSales!P29*CommissionSales!J29)+(CommissionSales!Q29*CommissionSales!J29)</f>
      </c>
      <c r="V6" s="4">
        <f>((CommissionSales!K29*CommissionSales!J29)*(CommissionSales!I29/100))+((CommissionSales!L29*CommissionSales!J29)*(CommissionSales!I29/100))+((CommissionSales!M29*CommissionSales!J29)*(CommissionSales!I29/100))+((CommissionSales!N29*CommissionSales!J29)*(CommissionSales!I29/100))+((CommissionSales!O29*CommissionSales!J29)*(CommissionSales!I29/100))+((CommissionSales!P29*CommissionSales!J29)*(CommissionSales!I29/100))+((CommissionSales!Q29*CommissionSales!J29)*(CommissionSales!I29/100))</f>
      </c>
      <c r="W6" s="4">
        <f>(U6 - V6)</f>
      </c>
    </row>
    <row r="7">
      <c r="A7" s="0" t="s">
        <v>38</v>
      </c>
      <c r="B7" s="0" t="s">
        <v>56</v>
      </c>
      <c r="C7" s="0" t="s">
        <v>57</v>
      </c>
      <c r="D7" s="0">
        <f>CommissionSales!I30</f>
      </c>
      <c r="E7" s="0">
        <f>CommissionSales!J30</f>
      </c>
      <c r="F7" s="0">
        <f>CommissionSales!K30</f>
      </c>
      <c r="G7" s="0">
        <f>CommissionSales!L30</f>
      </c>
      <c r="H7" s="0">
        <f>CommissionSales!M30</f>
      </c>
      <c r="I7" s="0">
        <f>CommissionSales!N30</f>
      </c>
      <c r="J7" s="0">
        <f>CommissionSales!O30</f>
      </c>
      <c r="K7" s="0">
        <f>CommissionSales!P30</f>
      </c>
      <c r="L7" s="0">
        <f>CommissionSales!Q30</f>
      </c>
      <c r="M7" s="0">
        <f>F7+G7+H7+I7+J7+K7+L7</f>
      </c>
      <c r="N7" s="4">
        <f>(CommissionSales!K30*CommissionSales!J30)</f>
      </c>
      <c r="O7" s="4">
        <f>(CommissionSales!L30*CommissionSales!J30)</f>
      </c>
      <c r="P7" s="4">
        <f>(CommissionSales!M30*CommissionSales!J30)</f>
      </c>
      <c r="Q7" s="4">
        <f>(CommissionSales!N30*CommissionSales!J30)</f>
      </c>
      <c r="R7" s="4">
        <f>(CommissionSales!O30*CommissionSales!J30)</f>
      </c>
      <c r="S7" s="4">
        <f>(CommissionSales!P30*CommissionSales!J30)</f>
      </c>
      <c r="T7" s="4">
        <f>(CommissionSales!Q30*CommissionSales!J30)</f>
      </c>
      <c r="U7" s="4">
        <f>(CommissionSales!K30*CommissionSales!J30)+(CommissionSales!L30*CommissionSales!J30)+(CommissionSales!M30*CommissionSales!J30)+(CommissionSales!N30*CommissionSales!J30)+(CommissionSales!O30*CommissionSales!J30)+(CommissionSales!P30*CommissionSales!J30)+(CommissionSales!Q30*CommissionSales!J30)</f>
      </c>
      <c r="V7" s="4">
        <f>((CommissionSales!K30*CommissionSales!J30)*(CommissionSales!I30/100))+((CommissionSales!L30*CommissionSales!J30)*(CommissionSales!I30/100))+((CommissionSales!M30*CommissionSales!J30)*(CommissionSales!I30/100))+((CommissionSales!N30*CommissionSales!J30)*(CommissionSales!I30/100))+((CommissionSales!O30*CommissionSales!J30)*(CommissionSales!I30/100))+((CommissionSales!P30*CommissionSales!J30)*(CommissionSales!I30/100))+((CommissionSales!Q30*CommissionSales!J30)*(CommissionSales!I30/100))</f>
      </c>
      <c r="W7" s="4">
        <f>(U7 - V7)</f>
      </c>
    </row>
    <row r="8">
      <c r="A8" s="0" t="s">
        <v>38</v>
      </c>
      <c r="B8" s="0" t="s">
        <v>58</v>
      </c>
      <c r="C8" s="0" t="s">
        <v>59</v>
      </c>
      <c r="D8" s="0">
        <f>CommissionSales!I31</f>
      </c>
      <c r="E8" s="0">
        <f>CommissionSales!J31</f>
      </c>
      <c r="F8" s="0">
        <f>CommissionSales!K31</f>
      </c>
      <c r="G8" s="0">
        <f>CommissionSales!L31</f>
      </c>
      <c r="H8" s="0">
        <f>CommissionSales!M31</f>
      </c>
      <c r="I8" s="0">
        <f>CommissionSales!N31</f>
      </c>
      <c r="J8" s="0">
        <f>CommissionSales!O31</f>
      </c>
      <c r="K8" s="0">
        <f>CommissionSales!P31</f>
      </c>
      <c r="L8" s="0">
        <f>CommissionSales!Q31</f>
      </c>
      <c r="M8" s="0">
        <f>F8+G8+H8+I8+J8+K8+L8</f>
      </c>
      <c r="N8" s="4">
        <f>(CommissionSales!K31*CommissionSales!J31)</f>
      </c>
      <c r="O8" s="4">
        <f>(CommissionSales!L31*CommissionSales!J31)</f>
      </c>
      <c r="P8" s="4">
        <f>(CommissionSales!M31*CommissionSales!J31)</f>
      </c>
      <c r="Q8" s="4">
        <f>(CommissionSales!N31*CommissionSales!J31)</f>
      </c>
      <c r="R8" s="4">
        <f>(CommissionSales!O31*CommissionSales!J31)</f>
      </c>
      <c r="S8" s="4">
        <f>(CommissionSales!P31*CommissionSales!J31)</f>
      </c>
      <c r="T8" s="4">
        <f>(CommissionSales!Q31*CommissionSales!J31)</f>
      </c>
      <c r="U8" s="4">
        <f>(CommissionSales!K31*CommissionSales!J31)+(CommissionSales!L31*CommissionSales!J31)+(CommissionSales!M31*CommissionSales!J31)+(CommissionSales!N31*CommissionSales!J31)+(CommissionSales!O31*CommissionSales!J31)+(CommissionSales!P31*CommissionSales!J31)+(CommissionSales!Q31*CommissionSales!J31)</f>
      </c>
      <c r="V8" s="4">
        <f>((CommissionSales!K31*CommissionSales!J31)*(CommissionSales!I31/100))+((CommissionSales!L31*CommissionSales!J31)*(CommissionSales!I31/100))+((CommissionSales!M31*CommissionSales!J31)*(CommissionSales!I31/100))+((CommissionSales!N31*CommissionSales!J31)*(CommissionSales!I31/100))+((CommissionSales!O31*CommissionSales!J31)*(CommissionSales!I31/100))+((CommissionSales!P31*CommissionSales!J31)*(CommissionSales!I31/100))+((CommissionSales!Q31*CommissionSales!J31)*(CommissionSales!I31/100))</f>
      </c>
      <c r="W8" s="4">
        <f>(U8 - V8)</f>
      </c>
    </row>
    <row r="9">
      <c r="A9" s="0" t="s">
        <v>45</v>
      </c>
      <c r="B9" s="0" t="s">
        <v>62</v>
      </c>
      <c r="C9" s="0" t="s">
        <v>63</v>
      </c>
      <c r="D9" s="0">
        <f>CommissionSales!I32</f>
      </c>
      <c r="E9" s="0">
        <f>CommissionSales!J32</f>
      </c>
      <c r="F9" s="0">
        <f>CommissionSales!K32</f>
      </c>
      <c r="G9" s="0">
        <f>CommissionSales!L32</f>
      </c>
      <c r="H9" s="0">
        <f>CommissionSales!M32</f>
      </c>
      <c r="I9" s="0">
        <f>CommissionSales!N32</f>
      </c>
      <c r="J9" s="0">
        <f>CommissionSales!O32</f>
      </c>
      <c r="K9" s="0">
        <f>CommissionSales!P32</f>
      </c>
      <c r="L9" s="0">
        <f>CommissionSales!Q32</f>
      </c>
      <c r="M9" s="0">
        <f>F9+G9+H9+I9+J9+K9+L9</f>
      </c>
      <c r="N9" s="4">
        <f>(CommissionSales!K32*CommissionSales!J32)</f>
      </c>
      <c r="O9" s="4">
        <f>(CommissionSales!L32*CommissionSales!J32)</f>
      </c>
      <c r="P9" s="4">
        <f>(CommissionSales!M32*CommissionSales!J32)</f>
      </c>
      <c r="Q9" s="4">
        <f>(CommissionSales!N32*CommissionSales!J32)</f>
      </c>
      <c r="R9" s="4">
        <f>(CommissionSales!O32*CommissionSales!J32)</f>
      </c>
      <c r="S9" s="4">
        <f>(CommissionSales!P32*CommissionSales!J32)</f>
      </c>
      <c r="T9" s="4">
        <f>(CommissionSales!Q32*CommissionSales!J32)</f>
      </c>
      <c r="U9" s="4">
        <f>(CommissionSales!K32*CommissionSales!J32)+(CommissionSales!L32*CommissionSales!J32)+(CommissionSales!M32*CommissionSales!J32)+(CommissionSales!N32*CommissionSales!J32)+(CommissionSales!O32*CommissionSales!J32)+(CommissionSales!P32*CommissionSales!J32)+(CommissionSales!Q32*CommissionSales!J32)</f>
      </c>
      <c r="V9" s="4">
        <f>((CommissionSales!K32*CommissionSales!J32)*(CommissionSales!I32/100))+((CommissionSales!L32*CommissionSales!J32)*(CommissionSales!I32/100))+((CommissionSales!M32*CommissionSales!J32)*(CommissionSales!I32/100))+((CommissionSales!N32*CommissionSales!J32)*(CommissionSales!I32/100))+((CommissionSales!O32*CommissionSales!J32)*(CommissionSales!I32/100))+((CommissionSales!P32*CommissionSales!J32)*(CommissionSales!I32/100))+((CommissionSales!Q32*CommissionSales!J32)*(CommissionSales!I32/100))</f>
      </c>
      <c r="W9" s="4">
        <f>(U9 - V9)</f>
      </c>
    </row>
    <row r="10">
      <c r="A10" s="0" t="s">
        <v>45</v>
      </c>
      <c r="B10" s="0" t="s">
        <v>54</v>
      </c>
      <c r="C10" s="0" t="s">
        <v>55</v>
      </c>
      <c r="D10" s="0">
        <f>CommissionSales!I33</f>
      </c>
      <c r="E10" s="0">
        <f>CommissionSales!J33</f>
      </c>
      <c r="F10" s="0">
        <f>CommissionSales!K33</f>
      </c>
      <c r="G10" s="0">
        <f>CommissionSales!L33</f>
      </c>
      <c r="H10" s="0">
        <f>CommissionSales!M33</f>
      </c>
      <c r="I10" s="0">
        <f>CommissionSales!N33</f>
      </c>
      <c r="J10" s="0">
        <f>CommissionSales!O33</f>
      </c>
      <c r="K10" s="0">
        <f>CommissionSales!P33</f>
      </c>
      <c r="L10" s="0">
        <f>CommissionSales!Q33</f>
      </c>
      <c r="M10" s="0">
        <f>F10+G10+H10+I10+J10+K10+L10</f>
      </c>
      <c r="N10" s="4">
        <f>(CommissionSales!K33*CommissionSales!J33)</f>
      </c>
      <c r="O10" s="4">
        <f>(CommissionSales!L33*CommissionSales!J33)</f>
      </c>
      <c r="P10" s="4">
        <f>(CommissionSales!M33*CommissionSales!J33)</f>
      </c>
      <c r="Q10" s="4">
        <f>(CommissionSales!N33*CommissionSales!J33)</f>
      </c>
      <c r="R10" s="4">
        <f>(CommissionSales!O33*CommissionSales!J33)</f>
      </c>
      <c r="S10" s="4">
        <f>(CommissionSales!P33*CommissionSales!J33)</f>
      </c>
      <c r="T10" s="4">
        <f>(CommissionSales!Q33*CommissionSales!J33)</f>
      </c>
      <c r="U10" s="4">
        <f>(CommissionSales!K33*CommissionSales!J33)+(CommissionSales!L33*CommissionSales!J33)+(CommissionSales!M33*CommissionSales!J33)+(CommissionSales!N33*CommissionSales!J33)+(CommissionSales!O33*CommissionSales!J33)+(CommissionSales!P33*CommissionSales!J33)+(CommissionSales!Q33*CommissionSales!J33)</f>
      </c>
      <c r="V10" s="4">
        <f>((CommissionSales!K33*CommissionSales!J33)*(CommissionSales!I33/100))+((CommissionSales!L33*CommissionSales!J33)*(CommissionSales!I33/100))+((CommissionSales!M33*CommissionSales!J33)*(CommissionSales!I33/100))+((CommissionSales!N33*CommissionSales!J33)*(CommissionSales!I33/100))+((CommissionSales!O33*CommissionSales!J33)*(CommissionSales!I33/100))+((CommissionSales!P33*CommissionSales!J33)*(CommissionSales!I33/100))+((CommissionSales!Q33*CommissionSales!J33)*(CommissionSales!I33/100))</f>
      </c>
      <c r="W10" s="4">
        <f>(U10 - V10)</f>
      </c>
    </row>
    <row r="11">
      <c r="A11" s="0" t="s">
        <v>45</v>
      </c>
      <c r="B11" s="0" t="s">
        <v>64</v>
      </c>
      <c r="C11" s="0" t="s">
        <v>65</v>
      </c>
      <c r="D11" s="0">
        <f>CommissionSales!I34</f>
      </c>
      <c r="E11" s="0">
        <f>CommissionSales!J34</f>
      </c>
      <c r="F11" s="0">
        <f>CommissionSales!K34</f>
      </c>
      <c r="G11" s="0">
        <f>CommissionSales!L34</f>
      </c>
      <c r="H11" s="0">
        <f>CommissionSales!M34</f>
      </c>
      <c r="I11" s="0">
        <f>CommissionSales!N34</f>
      </c>
      <c r="J11" s="0">
        <f>CommissionSales!O34</f>
      </c>
      <c r="K11" s="0">
        <f>CommissionSales!P34</f>
      </c>
      <c r="L11" s="0">
        <f>CommissionSales!Q34</f>
      </c>
      <c r="M11" s="0">
        <f>F11+G11+H11+I11+J11+K11+L11</f>
      </c>
      <c r="N11" s="4">
        <f>(CommissionSales!K34*CommissionSales!J34)</f>
      </c>
      <c r="O11" s="4">
        <f>(CommissionSales!L34*CommissionSales!J34)</f>
      </c>
      <c r="P11" s="4">
        <f>(CommissionSales!M34*CommissionSales!J34)</f>
      </c>
      <c r="Q11" s="4">
        <f>(CommissionSales!N34*CommissionSales!J34)</f>
      </c>
      <c r="R11" s="4">
        <f>(CommissionSales!O34*CommissionSales!J34)</f>
      </c>
      <c r="S11" s="4">
        <f>(CommissionSales!P34*CommissionSales!J34)</f>
      </c>
      <c r="T11" s="4">
        <f>(CommissionSales!Q34*CommissionSales!J34)</f>
      </c>
      <c r="U11" s="4">
        <f>(CommissionSales!K34*CommissionSales!J34)+(CommissionSales!L34*CommissionSales!J34)+(CommissionSales!M34*CommissionSales!J34)+(CommissionSales!N34*CommissionSales!J34)+(CommissionSales!O34*CommissionSales!J34)+(CommissionSales!P34*CommissionSales!J34)+(CommissionSales!Q34*CommissionSales!J34)</f>
      </c>
      <c r="V11" s="4">
        <f>((CommissionSales!K34*CommissionSales!J34)*(CommissionSales!I34/100))+((CommissionSales!L34*CommissionSales!J34)*(CommissionSales!I34/100))+((CommissionSales!M34*CommissionSales!J34)*(CommissionSales!I34/100))+((CommissionSales!N34*CommissionSales!J34)*(CommissionSales!I34/100))+((CommissionSales!O34*CommissionSales!J34)*(CommissionSales!I34/100))+((CommissionSales!P34*CommissionSales!J34)*(CommissionSales!I34/100))+((CommissionSales!Q34*CommissionSales!J34)*(CommissionSales!I34/100))</f>
      </c>
      <c r="W11" s="4">
        <f>(U11 - V11)</f>
      </c>
    </row>
    <row r="12">
      <c r="A12" s="0" t="s">
        <v>45</v>
      </c>
      <c r="B12" s="0" t="s">
        <v>56</v>
      </c>
      <c r="C12" s="0" t="s">
        <v>57</v>
      </c>
      <c r="D12" s="0">
        <f>CommissionSales!I35</f>
      </c>
      <c r="E12" s="0">
        <f>CommissionSales!J35</f>
      </c>
      <c r="F12" s="0">
        <f>CommissionSales!K35</f>
      </c>
      <c r="G12" s="0">
        <f>CommissionSales!L35</f>
      </c>
      <c r="H12" s="0">
        <f>CommissionSales!M35</f>
      </c>
      <c r="I12" s="0">
        <f>CommissionSales!N35</f>
      </c>
      <c r="J12" s="0">
        <f>CommissionSales!O35</f>
      </c>
      <c r="K12" s="0">
        <f>CommissionSales!P35</f>
      </c>
      <c r="L12" s="0">
        <f>CommissionSales!Q35</f>
      </c>
      <c r="M12" s="0">
        <f>F12+G12+H12+I12+J12+K12+L12</f>
      </c>
      <c r="N12" s="4">
        <f>(CommissionSales!K35*CommissionSales!J35)</f>
      </c>
      <c r="O12" s="4">
        <f>(CommissionSales!L35*CommissionSales!J35)</f>
      </c>
      <c r="P12" s="4">
        <f>(CommissionSales!M35*CommissionSales!J35)</f>
      </c>
      <c r="Q12" s="4">
        <f>(CommissionSales!N35*CommissionSales!J35)</f>
      </c>
      <c r="R12" s="4">
        <f>(CommissionSales!O35*CommissionSales!J35)</f>
      </c>
      <c r="S12" s="4">
        <f>(CommissionSales!P35*CommissionSales!J35)</f>
      </c>
      <c r="T12" s="4">
        <f>(CommissionSales!Q35*CommissionSales!J35)</f>
      </c>
      <c r="U12" s="4">
        <f>(CommissionSales!K35*CommissionSales!J35)+(CommissionSales!L35*CommissionSales!J35)+(CommissionSales!M35*CommissionSales!J35)+(CommissionSales!N35*CommissionSales!J35)+(CommissionSales!O35*CommissionSales!J35)+(CommissionSales!P35*CommissionSales!J35)+(CommissionSales!Q35*CommissionSales!J35)</f>
      </c>
      <c r="V12" s="4">
        <f>((CommissionSales!K35*CommissionSales!J35)*(CommissionSales!I35/100))+((CommissionSales!L35*CommissionSales!J35)*(CommissionSales!I35/100))+((CommissionSales!M35*CommissionSales!J35)*(CommissionSales!I35/100))+((CommissionSales!N35*CommissionSales!J35)*(CommissionSales!I35/100))+((CommissionSales!O35*CommissionSales!J35)*(CommissionSales!I35/100))+((CommissionSales!P35*CommissionSales!J35)*(CommissionSales!I35/100))+((CommissionSales!Q35*CommissionSales!J35)*(CommissionSales!I35/100))</f>
      </c>
      <c r="W12" s="4">
        <f>(U12 - V12)</f>
      </c>
    </row>
    <row r="13">
      <c r="A13" s="0" t="s">
        <v>45</v>
      </c>
      <c r="B13" s="0" t="s">
        <v>58</v>
      </c>
      <c r="C13" s="0" t="s">
        <v>59</v>
      </c>
      <c r="D13" s="0">
        <f>CommissionSales!I36</f>
      </c>
      <c r="E13" s="0">
        <f>CommissionSales!J36</f>
      </c>
      <c r="F13" s="0">
        <f>CommissionSales!K36</f>
      </c>
      <c r="G13" s="0">
        <f>CommissionSales!L36</f>
      </c>
      <c r="H13" s="0">
        <f>CommissionSales!M36</f>
      </c>
      <c r="I13" s="0">
        <f>CommissionSales!N36</f>
      </c>
      <c r="J13" s="0">
        <f>CommissionSales!O36</f>
      </c>
      <c r="K13" s="0">
        <f>CommissionSales!P36</f>
      </c>
      <c r="L13" s="0">
        <f>CommissionSales!Q36</f>
      </c>
      <c r="M13" s="0">
        <f>F13+G13+H13+I13+J13+K13+L13</f>
      </c>
      <c r="N13" s="4">
        <f>(CommissionSales!K36*CommissionSales!J36)</f>
      </c>
      <c r="O13" s="4">
        <f>(CommissionSales!L36*CommissionSales!J36)</f>
      </c>
      <c r="P13" s="4">
        <f>(CommissionSales!M36*CommissionSales!J36)</f>
      </c>
      <c r="Q13" s="4">
        <f>(CommissionSales!N36*CommissionSales!J36)</f>
      </c>
      <c r="R13" s="4">
        <f>(CommissionSales!O36*CommissionSales!J36)</f>
      </c>
      <c r="S13" s="4">
        <f>(CommissionSales!P36*CommissionSales!J36)</f>
      </c>
      <c r="T13" s="4">
        <f>(CommissionSales!Q36*CommissionSales!J36)</f>
      </c>
      <c r="U13" s="4">
        <f>(CommissionSales!K36*CommissionSales!J36)+(CommissionSales!L36*CommissionSales!J36)+(CommissionSales!M36*CommissionSales!J36)+(CommissionSales!N36*CommissionSales!J36)+(CommissionSales!O36*CommissionSales!J36)+(CommissionSales!P36*CommissionSales!J36)+(CommissionSales!Q36*CommissionSales!J36)</f>
      </c>
      <c r="V13" s="4">
        <f>((CommissionSales!K36*CommissionSales!J36)*(CommissionSales!I36/100))+((CommissionSales!L36*CommissionSales!J36)*(CommissionSales!I36/100))+((CommissionSales!M36*CommissionSales!J36)*(CommissionSales!I36/100))+((CommissionSales!N36*CommissionSales!J36)*(CommissionSales!I36/100))+((CommissionSales!O36*CommissionSales!J36)*(CommissionSales!I36/100))+((CommissionSales!P36*CommissionSales!J36)*(CommissionSales!I36/100))+((CommissionSales!Q36*CommissionSales!J36)*(CommissionSales!I36/100))</f>
      </c>
      <c r="W13" s="4">
        <f>(U13 - V13)</f>
      </c>
    </row>
    <row r="14">
      <c r="A14" s="0" t="s">
        <v>45</v>
      </c>
      <c r="B14" s="0" t="s">
        <v>66</v>
      </c>
      <c r="C14" s="0" t="s">
        <v>67</v>
      </c>
      <c r="D14" s="0">
        <f>CommissionSales!I37</f>
      </c>
      <c r="E14" s="0">
        <f>CommissionSales!J37</f>
      </c>
      <c r="F14" s="0">
        <f>CommissionSales!K37</f>
      </c>
      <c r="G14" s="0">
        <f>CommissionSales!L37</f>
      </c>
      <c r="H14" s="0">
        <f>CommissionSales!M37</f>
      </c>
      <c r="I14" s="0">
        <f>CommissionSales!N37</f>
      </c>
      <c r="J14" s="0">
        <f>CommissionSales!O37</f>
      </c>
      <c r="K14" s="0">
        <f>CommissionSales!P37</f>
      </c>
      <c r="L14" s="0">
        <f>CommissionSales!Q37</f>
      </c>
      <c r="M14" s="0">
        <f>F14+G14+H14+I14+J14+K14+L14</f>
      </c>
      <c r="N14" s="4">
        <f>(CommissionSales!K37*CommissionSales!J37)</f>
      </c>
      <c r="O14" s="4">
        <f>(CommissionSales!L37*CommissionSales!J37)</f>
      </c>
      <c r="P14" s="4">
        <f>(CommissionSales!M37*CommissionSales!J37)</f>
      </c>
      <c r="Q14" s="4">
        <f>(CommissionSales!N37*CommissionSales!J37)</f>
      </c>
      <c r="R14" s="4">
        <f>(CommissionSales!O37*CommissionSales!J37)</f>
      </c>
      <c r="S14" s="4">
        <f>(CommissionSales!P37*CommissionSales!J37)</f>
      </c>
      <c r="T14" s="4">
        <f>(CommissionSales!Q37*CommissionSales!J37)</f>
      </c>
      <c r="U14" s="4">
        <f>(CommissionSales!K37*CommissionSales!J37)+(CommissionSales!L37*CommissionSales!J37)+(CommissionSales!M37*CommissionSales!J37)+(CommissionSales!N37*CommissionSales!J37)+(CommissionSales!O37*CommissionSales!J37)+(CommissionSales!P37*CommissionSales!J37)+(CommissionSales!Q37*CommissionSales!J37)</f>
      </c>
      <c r="V14" s="4">
        <f>((CommissionSales!K37*CommissionSales!J37)*(CommissionSales!I37/100))+((CommissionSales!L37*CommissionSales!J37)*(CommissionSales!I37/100))+((CommissionSales!M37*CommissionSales!J37)*(CommissionSales!I37/100))+((CommissionSales!N37*CommissionSales!J37)*(CommissionSales!I37/100))+((CommissionSales!O37*CommissionSales!J37)*(CommissionSales!I37/100))+((CommissionSales!P37*CommissionSales!J37)*(CommissionSales!I37/100))+((CommissionSales!Q37*CommissionSales!J37)*(CommissionSales!I37/100))</f>
      </c>
      <c r="W14" s="4">
        <f>(U14 - V14)</f>
      </c>
    </row>
    <row r="15">
      <c r="U15" s="4"/>
      <c r="V15" s="4"/>
      <c r="W15" s="4"/>
    </row>
    <row r="16">
      <c r="A16" s="6" t="s">
        <v>981</v>
      </c>
      <c r="U16" s="6">
        <f>SUM(U2:U15)</f>
      </c>
      <c r="V16" s="6">
        <f>SUM(V2:V15)</f>
      </c>
      <c r="W16" s="6">
        <f>SUM(W2:W15)</f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W105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21</v>
      </c>
      <c r="B2" s="0" t="s">
        <v>70</v>
      </c>
      <c r="C2" s="0" t="s">
        <v>71</v>
      </c>
      <c r="D2" s="0">
        <f>CommissionSales!I38</f>
      </c>
      <c r="E2" s="0">
        <f>CommissionSales!J38</f>
      </c>
      <c r="F2" s="0">
        <f>CommissionSales!K38</f>
      </c>
      <c r="G2" s="0">
        <f>CommissionSales!L38</f>
      </c>
      <c r="H2" s="0">
        <f>CommissionSales!M38</f>
      </c>
      <c r="I2" s="0">
        <f>CommissionSales!N38</f>
      </c>
      <c r="J2" s="0">
        <f>CommissionSales!O38</f>
      </c>
      <c r="K2" s="0">
        <f>CommissionSales!P38</f>
      </c>
      <c r="L2" s="0">
        <f>CommissionSales!Q38</f>
      </c>
      <c r="M2" s="0">
        <f>F2+G2+H2+I2+J2+K2+L2</f>
      </c>
      <c r="N2" s="4">
        <f>(CommissionSales!K38*CommissionSales!J38)</f>
      </c>
      <c r="O2" s="4">
        <f>(CommissionSales!L38*CommissionSales!J38)</f>
      </c>
      <c r="P2" s="4">
        <f>(CommissionSales!M38*CommissionSales!J38)</f>
      </c>
      <c r="Q2" s="4">
        <f>(CommissionSales!N38*CommissionSales!J38)</f>
      </c>
      <c r="R2" s="4">
        <f>(CommissionSales!O38*CommissionSales!J38)</f>
      </c>
      <c r="S2" s="4">
        <f>(CommissionSales!P38*CommissionSales!J38)</f>
      </c>
      <c r="T2" s="4">
        <f>(CommissionSales!Q38*CommissionSales!J38)</f>
      </c>
      <c r="U2" s="4">
        <f>(CommissionSales!K38*CommissionSales!J38)+(CommissionSales!L38*CommissionSales!J38)+(CommissionSales!M38*CommissionSales!J38)+(CommissionSales!N38*CommissionSales!J38)+(CommissionSales!O38*CommissionSales!J38)+(CommissionSales!P38*CommissionSales!J38)+(CommissionSales!Q38*CommissionSales!J38)</f>
      </c>
      <c r="V2" s="4">
        <f>((CommissionSales!K38*CommissionSales!J38)*(CommissionSales!I38/100))+((CommissionSales!L38*CommissionSales!J38)*(CommissionSales!I38/100))+((CommissionSales!M38*CommissionSales!J38)*(CommissionSales!I38/100))+((CommissionSales!N38*CommissionSales!J38)*(CommissionSales!I38/100))+((CommissionSales!O38*CommissionSales!J38)*(CommissionSales!I38/100))+((CommissionSales!P38*CommissionSales!J38)*(CommissionSales!I38/100))+((CommissionSales!Q38*CommissionSales!J38)*(CommissionSales!I38/100))</f>
      </c>
      <c r="W2" s="4">
        <f>(U2 - V2)</f>
      </c>
    </row>
    <row r="3">
      <c r="A3" s="0" t="s">
        <v>21</v>
      </c>
      <c r="B3" s="0" t="s">
        <v>72</v>
      </c>
      <c r="C3" s="0" t="s">
        <v>73</v>
      </c>
      <c r="D3" s="0">
        <f>CommissionSales!I39</f>
      </c>
      <c r="E3" s="0">
        <f>CommissionSales!J39</f>
      </c>
      <c r="F3" s="0">
        <f>CommissionSales!K39</f>
      </c>
      <c r="G3" s="0">
        <f>CommissionSales!L39</f>
      </c>
      <c r="H3" s="0">
        <f>CommissionSales!M39</f>
      </c>
      <c r="I3" s="0">
        <f>CommissionSales!N39</f>
      </c>
      <c r="J3" s="0">
        <f>CommissionSales!O39</f>
      </c>
      <c r="K3" s="0">
        <f>CommissionSales!P39</f>
      </c>
      <c r="L3" s="0">
        <f>CommissionSales!Q39</f>
      </c>
      <c r="M3" s="0">
        <f>F3+G3+H3+I3+J3+K3+L3</f>
      </c>
      <c r="N3" s="4">
        <f>(CommissionSales!K39*CommissionSales!J39)</f>
      </c>
      <c r="O3" s="4">
        <f>(CommissionSales!L39*CommissionSales!J39)</f>
      </c>
      <c r="P3" s="4">
        <f>(CommissionSales!M39*CommissionSales!J39)</f>
      </c>
      <c r="Q3" s="4">
        <f>(CommissionSales!N39*CommissionSales!J39)</f>
      </c>
      <c r="R3" s="4">
        <f>(CommissionSales!O39*CommissionSales!J39)</f>
      </c>
      <c r="S3" s="4">
        <f>(CommissionSales!P39*CommissionSales!J39)</f>
      </c>
      <c r="T3" s="4">
        <f>(CommissionSales!Q39*CommissionSales!J39)</f>
      </c>
      <c r="U3" s="4">
        <f>(CommissionSales!K39*CommissionSales!J39)+(CommissionSales!L39*CommissionSales!J39)+(CommissionSales!M39*CommissionSales!J39)+(CommissionSales!N39*CommissionSales!J39)+(CommissionSales!O39*CommissionSales!J39)+(CommissionSales!P39*CommissionSales!J39)+(CommissionSales!Q39*CommissionSales!J39)</f>
      </c>
      <c r="V3" s="4">
        <f>((CommissionSales!K39*CommissionSales!J39)*(CommissionSales!I39/100))+((CommissionSales!L39*CommissionSales!J39)*(CommissionSales!I39/100))+((CommissionSales!M39*CommissionSales!J39)*(CommissionSales!I39/100))+((CommissionSales!N39*CommissionSales!J39)*(CommissionSales!I39/100))+((CommissionSales!O39*CommissionSales!J39)*(CommissionSales!I39/100))+((CommissionSales!P39*CommissionSales!J39)*(CommissionSales!I39/100))+((CommissionSales!Q39*CommissionSales!J39)*(CommissionSales!I39/100))</f>
      </c>
      <c r="W3" s="4">
        <f>(U3 - V3)</f>
      </c>
    </row>
    <row r="4">
      <c r="A4" s="0" t="s">
        <v>21</v>
      </c>
      <c r="B4" s="0" t="s">
        <v>74</v>
      </c>
      <c r="C4" s="0" t="s">
        <v>75</v>
      </c>
      <c r="D4" s="0">
        <f>CommissionSales!I40</f>
      </c>
      <c r="E4" s="0">
        <f>CommissionSales!J40</f>
      </c>
      <c r="F4" s="0">
        <f>CommissionSales!K40</f>
      </c>
      <c r="G4" s="0">
        <f>CommissionSales!L40</f>
      </c>
      <c r="H4" s="0">
        <f>CommissionSales!M40</f>
      </c>
      <c r="I4" s="0">
        <f>CommissionSales!N40</f>
      </c>
      <c r="J4" s="0">
        <f>CommissionSales!O40</f>
      </c>
      <c r="K4" s="0">
        <f>CommissionSales!P40</f>
      </c>
      <c r="L4" s="0">
        <f>CommissionSales!Q40</f>
      </c>
      <c r="M4" s="0">
        <f>F4+G4+H4+I4+J4+K4+L4</f>
      </c>
      <c r="N4" s="4">
        <f>(CommissionSales!K40*CommissionSales!J40)</f>
      </c>
      <c r="O4" s="4">
        <f>(CommissionSales!L40*CommissionSales!J40)</f>
      </c>
      <c r="P4" s="4">
        <f>(CommissionSales!M40*CommissionSales!J40)</f>
      </c>
      <c r="Q4" s="4">
        <f>(CommissionSales!N40*CommissionSales!J40)</f>
      </c>
      <c r="R4" s="4">
        <f>(CommissionSales!O40*CommissionSales!J40)</f>
      </c>
      <c r="S4" s="4">
        <f>(CommissionSales!P40*CommissionSales!J40)</f>
      </c>
      <c r="T4" s="4">
        <f>(CommissionSales!Q40*CommissionSales!J40)</f>
      </c>
      <c r="U4" s="4">
        <f>(CommissionSales!K40*CommissionSales!J40)+(CommissionSales!L40*CommissionSales!J40)+(CommissionSales!M40*CommissionSales!J40)+(CommissionSales!N40*CommissionSales!J40)+(CommissionSales!O40*CommissionSales!J40)+(CommissionSales!P40*CommissionSales!J40)+(CommissionSales!Q40*CommissionSales!J40)</f>
      </c>
      <c r="V4" s="4">
        <f>((CommissionSales!K40*CommissionSales!J40)*(CommissionSales!I40/100))+((CommissionSales!L40*CommissionSales!J40)*(CommissionSales!I40/100))+((CommissionSales!M40*CommissionSales!J40)*(CommissionSales!I40/100))+((CommissionSales!N40*CommissionSales!J40)*(CommissionSales!I40/100))+((CommissionSales!O40*CommissionSales!J40)*(CommissionSales!I40/100))+((CommissionSales!P40*CommissionSales!J40)*(CommissionSales!I40/100))+((CommissionSales!Q40*CommissionSales!J40)*(CommissionSales!I40/100))</f>
      </c>
      <c r="W4" s="4">
        <f>(U4 - V4)</f>
      </c>
    </row>
    <row r="5">
      <c r="A5" s="0" t="s">
        <v>38</v>
      </c>
      <c r="B5" s="0" t="s">
        <v>76</v>
      </c>
      <c r="C5" s="0" t="s">
        <v>77</v>
      </c>
      <c r="D5" s="0">
        <f>CommissionSales!I41</f>
      </c>
      <c r="E5" s="0">
        <f>CommissionSales!J41</f>
      </c>
      <c r="F5" s="0">
        <f>CommissionSales!K41</f>
      </c>
      <c r="G5" s="0">
        <f>CommissionSales!L41</f>
      </c>
      <c r="H5" s="0">
        <f>CommissionSales!M41</f>
      </c>
      <c r="I5" s="0">
        <f>CommissionSales!N41</f>
      </c>
      <c r="J5" s="0">
        <f>CommissionSales!O41</f>
      </c>
      <c r="K5" s="0">
        <f>CommissionSales!P41</f>
      </c>
      <c r="L5" s="0">
        <f>CommissionSales!Q41</f>
      </c>
      <c r="M5" s="0">
        <f>F5+G5+H5+I5+J5+K5+L5</f>
      </c>
      <c r="N5" s="4">
        <f>(CommissionSales!K41*CommissionSales!J41)</f>
      </c>
      <c r="O5" s="4">
        <f>(CommissionSales!L41*CommissionSales!J41)</f>
      </c>
      <c r="P5" s="4">
        <f>(CommissionSales!M41*CommissionSales!J41)</f>
      </c>
      <c r="Q5" s="4">
        <f>(CommissionSales!N41*CommissionSales!J41)</f>
      </c>
      <c r="R5" s="4">
        <f>(CommissionSales!O41*CommissionSales!J41)</f>
      </c>
      <c r="S5" s="4">
        <f>(CommissionSales!P41*CommissionSales!J41)</f>
      </c>
      <c r="T5" s="4">
        <f>(CommissionSales!Q41*CommissionSales!J41)</f>
      </c>
      <c r="U5" s="4">
        <f>(CommissionSales!K41*CommissionSales!J41)+(CommissionSales!L41*CommissionSales!J41)+(CommissionSales!M41*CommissionSales!J41)+(CommissionSales!N41*CommissionSales!J41)+(CommissionSales!O41*CommissionSales!J41)+(CommissionSales!P41*CommissionSales!J41)+(CommissionSales!Q41*CommissionSales!J41)</f>
      </c>
      <c r="V5" s="4">
        <f>((CommissionSales!K41*CommissionSales!J41)*(CommissionSales!I41/100))+((CommissionSales!L41*CommissionSales!J41)*(CommissionSales!I41/100))+((CommissionSales!M41*CommissionSales!J41)*(CommissionSales!I41/100))+((CommissionSales!N41*CommissionSales!J41)*(CommissionSales!I41/100))+((CommissionSales!O41*CommissionSales!J41)*(CommissionSales!I41/100))+((CommissionSales!P41*CommissionSales!J41)*(CommissionSales!I41/100))+((CommissionSales!Q41*CommissionSales!J41)*(CommissionSales!I41/100))</f>
      </c>
      <c r="W5" s="4">
        <f>(U5 - V5)</f>
      </c>
    </row>
    <row r="6">
      <c r="A6" s="0" t="s">
        <v>38</v>
      </c>
      <c r="B6" s="0" t="s">
        <v>78</v>
      </c>
      <c r="C6" s="0" t="s">
        <v>79</v>
      </c>
      <c r="D6" s="0">
        <f>CommissionSales!I42</f>
      </c>
      <c r="E6" s="0">
        <f>CommissionSales!J42</f>
      </c>
      <c r="F6" s="0">
        <f>CommissionSales!K42</f>
      </c>
      <c r="G6" s="0">
        <f>CommissionSales!L42</f>
      </c>
      <c r="H6" s="0">
        <f>CommissionSales!M42</f>
      </c>
      <c r="I6" s="0">
        <f>CommissionSales!N42</f>
      </c>
      <c r="J6" s="0">
        <f>CommissionSales!O42</f>
      </c>
      <c r="K6" s="0">
        <f>CommissionSales!P42</f>
      </c>
      <c r="L6" s="0">
        <f>CommissionSales!Q42</f>
      </c>
      <c r="M6" s="0">
        <f>F6+G6+H6+I6+J6+K6+L6</f>
      </c>
      <c r="N6" s="4">
        <f>(CommissionSales!K42*CommissionSales!J42)</f>
      </c>
      <c r="O6" s="4">
        <f>(CommissionSales!L42*CommissionSales!J42)</f>
      </c>
      <c r="P6" s="4">
        <f>(CommissionSales!M42*CommissionSales!J42)</f>
      </c>
      <c r="Q6" s="4">
        <f>(CommissionSales!N42*CommissionSales!J42)</f>
      </c>
      <c r="R6" s="4">
        <f>(CommissionSales!O42*CommissionSales!J42)</f>
      </c>
      <c r="S6" s="4">
        <f>(CommissionSales!P42*CommissionSales!J42)</f>
      </c>
      <c r="T6" s="4">
        <f>(CommissionSales!Q42*CommissionSales!J42)</f>
      </c>
      <c r="U6" s="4">
        <f>(CommissionSales!K42*CommissionSales!J42)+(CommissionSales!L42*CommissionSales!J42)+(CommissionSales!M42*CommissionSales!J42)+(CommissionSales!N42*CommissionSales!J42)+(CommissionSales!O42*CommissionSales!J42)+(CommissionSales!P42*CommissionSales!J42)+(CommissionSales!Q42*CommissionSales!J42)</f>
      </c>
      <c r="V6" s="4">
        <f>((CommissionSales!K42*CommissionSales!J42)*(CommissionSales!I42/100))+((CommissionSales!L42*CommissionSales!J42)*(CommissionSales!I42/100))+((CommissionSales!M42*CommissionSales!J42)*(CommissionSales!I42/100))+((CommissionSales!N42*CommissionSales!J42)*(CommissionSales!I42/100))+((CommissionSales!O42*CommissionSales!J42)*(CommissionSales!I42/100))+((CommissionSales!P42*CommissionSales!J42)*(CommissionSales!I42/100))+((CommissionSales!Q42*CommissionSales!J42)*(CommissionSales!I42/100))</f>
      </c>
      <c r="W6" s="4">
        <f>(U6 - V6)</f>
      </c>
    </row>
    <row r="7">
      <c r="A7" s="0" t="s">
        <v>38</v>
      </c>
      <c r="B7" s="0" t="s">
        <v>80</v>
      </c>
      <c r="C7" s="0" t="s">
        <v>81</v>
      </c>
      <c r="D7" s="0">
        <f>CommissionSales!I43</f>
      </c>
      <c r="E7" s="0">
        <f>CommissionSales!J43</f>
      </c>
      <c r="F7" s="0">
        <f>CommissionSales!K43</f>
      </c>
      <c r="G7" s="0">
        <f>CommissionSales!L43</f>
      </c>
      <c r="H7" s="0">
        <f>CommissionSales!M43</f>
      </c>
      <c r="I7" s="0">
        <f>CommissionSales!N43</f>
      </c>
      <c r="J7" s="0">
        <f>CommissionSales!O43</f>
      </c>
      <c r="K7" s="0">
        <f>CommissionSales!P43</f>
      </c>
      <c r="L7" s="0">
        <f>CommissionSales!Q43</f>
      </c>
      <c r="M7" s="0">
        <f>F7+G7+H7+I7+J7+K7+L7</f>
      </c>
      <c r="N7" s="4">
        <f>(CommissionSales!K43*CommissionSales!J43)</f>
      </c>
      <c r="O7" s="4">
        <f>(CommissionSales!L43*CommissionSales!J43)</f>
      </c>
      <c r="P7" s="4">
        <f>(CommissionSales!M43*CommissionSales!J43)</f>
      </c>
      <c r="Q7" s="4">
        <f>(CommissionSales!N43*CommissionSales!J43)</f>
      </c>
      <c r="R7" s="4">
        <f>(CommissionSales!O43*CommissionSales!J43)</f>
      </c>
      <c r="S7" s="4">
        <f>(CommissionSales!P43*CommissionSales!J43)</f>
      </c>
      <c r="T7" s="4">
        <f>(CommissionSales!Q43*CommissionSales!J43)</f>
      </c>
      <c r="U7" s="4">
        <f>(CommissionSales!K43*CommissionSales!J43)+(CommissionSales!L43*CommissionSales!J43)+(CommissionSales!M43*CommissionSales!J43)+(CommissionSales!N43*CommissionSales!J43)+(CommissionSales!O43*CommissionSales!J43)+(CommissionSales!P43*CommissionSales!J43)+(CommissionSales!Q43*CommissionSales!J43)</f>
      </c>
      <c r="V7" s="4">
        <f>((CommissionSales!K43*CommissionSales!J43)*(CommissionSales!I43/100))+((CommissionSales!L43*CommissionSales!J43)*(CommissionSales!I43/100))+((CommissionSales!M43*CommissionSales!J43)*(CommissionSales!I43/100))+((CommissionSales!N43*CommissionSales!J43)*(CommissionSales!I43/100))+((CommissionSales!O43*CommissionSales!J43)*(CommissionSales!I43/100))+((CommissionSales!P43*CommissionSales!J43)*(CommissionSales!I43/100))+((CommissionSales!Q43*CommissionSales!J43)*(CommissionSales!I43/100))</f>
      </c>
      <c r="W7" s="4">
        <f>(U7 - V7)</f>
      </c>
    </row>
    <row r="8">
      <c r="A8" s="0" t="s">
        <v>38</v>
      </c>
      <c r="B8" s="0" t="s">
        <v>82</v>
      </c>
      <c r="C8" s="0" t="s">
        <v>83</v>
      </c>
      <c r="D8" s="0">
        <f>CommissionSales!I44</f>
      </c>
      <c r="E8" s="0">
        <f>CommissionSales!J44</f>
      </c>
      <c r="F8" s="0">
        <f>CommissionSales!K44</f>
      </c>
      <c r="G8" s="0">
        <f>CommissionSales!L44</f>
      </c>
      <c r="H8" s="0">
        <f>CommissionSales!M44</f>
      </c>
      <c r="I8" s="0">
        <f>CommissionSales!N44</f>
      </c>
      <c r="J8" s="0">
        <f>CommissionSales!O44</f>
      </c>
      <c r="K8" s="0">
        <f>CommissionSales!P44</f>
      </c>
      <c r="L8" s="0">
        <f>CommissionSales!Q44</f>
      </c>
      <c r="M8" s="0">
        <f>F8+G8+H8+I8+J8+K8+L8</f>
      </c>
      <c r="N8" s="4">
        <f>(CommissionSales!K44*CommissionSales!J44)</f>
      </c>
      <c r="O8" s="4">
        <f>(CommissionSales!L44*CommissionSales!J44)</f>
      </c>
      <c r="P8" s="4">
        <f>(CommissionSales!M44*CommissionSales!J44)</f>
      </c>
      <c r="Q8" s="4">
        <f>(CommissionSales!N44*CommissionSales!J44)</f>
      </c>
      <c r="R8" s="4">
        <f>(CommissionSales!O44*CommissionSales!J44)</f>
      </c>
      <c r="S8" s="4">
        <f>(CommissionSales!P44*CommissionSales!J44)</f>
      </c>
      <c r="T8" s="4">
        <f>(CommissionSales!Q44*CommissionSales!J44)</f>
      </c>
      <c r="U8" s="4">
        <f>(CommissionSales!K44*CommissionSales!J44)+(CommissionSales!L44*CommissionSales!J44)+(CommissionSales!M44*CommissionSales!J44)+(CommissionSales!N44*CommissionSales!J44)+(CommissionSales!O44*CommissionSales!J44)+(CommissionSales!P44*CommissionSales!J44)+(CommissionSales!Q44*CommissionSales!J44)</f>
      </c>
      <c r="V8" s="4">
        <f>((CommissionSales!K44*CommissionSales!J44)*(CommissionSales!I44/100))+((CommissionSales!L44*CommissionSales!J44)*(CommissionSales!I44/100))+((CommissionSales!M44*CommissionSales!J44)*(CommissionSales!I44/100))+((CommissionSales!N44*CommissionSales!J44)*(CommissionSales!I44/100))+((CommissionSales!O44*CommissionSales!J44)*(CommissionSales!I44/100))+((CommissionSales!P44*CommissionSales!J44)*(CommissionSales!I44/100))+((CommissionSales!Q44*CommissionSales!J44)*(CommissionSales!I44/100))</f>
      </c>
      <c r="W8" s="4">
        <f>(U8 - V8)</f>
      </c>
    </row>
    <row r="9">
      <c r="A9" s="0" t="s">
        <v>38</v>
      </c>
      <c r="B9" s="0" t="s">
        <v>84</v>
      </c>
      <c r="C9" s="0" t="s">
        <v>85</v>
      </c>
      <c r="D9" s="0">
        <f>CommissionSales!I45</f>
      </c>
      <c r="E9" s="0">
        <f>CommissionSales!J45</f>
      </c>
      <c r="F9" s="0">
        <f>CommissionSales!K45</f>
      </c>
      <c r="G9" s="0">
        <f>CommissionSales!L45</f>
      </c>
      <c r="H9" s="0">
        <f>CommissionSales!M45</f>
      </c>
      <c r="I9" s="0">
        <f>CommissionSales!N45</f>
      </c>
      <c r="J9" s="0">
        <f>CommissionSales!O45</f>
      </c>
      <c r="K9" s="0">
        <f>CommissionSales!P45</f>
      </c>
      <c r="L9" s="0">
        <f>CommissionSales!Q45</f>
      </c>
      <c r="M9" s="0">
        <f>F9+G9+H9+I9+J9+K9+L9</f>
      </c>
      <c r="N9" s="4">
        <f>(CommissionSales!K45*CommissionSales!J45)</f>
      </c>
      <c r="O9" s="4">
        <f>(CommissionSales!L45*CommissionSales!J45)</f>
      </c>
      <c r="P9" s="4">
        <f>(CommissionSales!M45*CommissionSales!J45)</f>
      </c>
      <c r="Q9" s="4">
        <f>(CommissionSales!N45*CommissionSales!J45)</f>
      </c>
      <c r="R9" s="4">
        <f>(CommissionSales!O45*CommissionSales!J45)</f>
      </c>
      <c r="S9" s="4">
        <f>(CommissionSales!P45*CommissionSales!J45)</f>
      </c>
      <c r="T9" s="4">
        <f>(CommissionSales!Q45*CommissionSales!J45)</f>
      </c>
      <c r="U9" s="4">
        <f>(CommissionSales!K45*CommissionSales!J45)+(CommissionSales!L45*CommissionSales!J45)+(CommissionSales!M45*CommissionSales!J45)+(CommissionSales!N45*CommissionSales!J45)+(CommissionSales!O45*CommissionSales!J45)+(CommissionSales!P45*CommissionSales!J45)+(CommissionSales!Q45*CommissionSales!J45)</f>
      </c>
      <c r="V9" s="4">
        <f>((CommissionSales!K45*CommissionSales!J45)*(CommissionSales!I45/100))+((CommissionSales!L45*CommissionSales!J45)*(CommissionSales!I45/100))+((CommissionSales!M45*CommissionSales!J45)*(CommissionSales!I45/100))+((CommissionSales!N45*CommissionSales!J45)*(CommissionSales!I45/100))+((CommissionSales!O45*CommissionSales!J45)*(CommissionSales!I45/100))+((CommissionSales!P45*CommissionSales!J45)*(CommissionSales!I45/100))+((CommissionSales!Q45*CommissionSales!J45)*(CommissionSales!I45/100))</f>
      </c>
      <c r="W9" s="4">
        <f>(U9 - V9)</f>
      </c>
    </row>
    <row r="10">
      <c r="A10" s="0" t="s">
        <v>38</v>
      </c>
      <c r="B10" s="0" t="s">
        <v>86</v>
      </c>
      <c r="C10" s="0" t="s">
        <v>87</v>
      </c>
      <c r="D10" s="0">
        <f>CommissionSales!I46</f>
      </c>
      <c r="E10" s="0">
        <f>CommissionSales!J46</f>
      </c>
      <c r="F10" s="0">
        <f>CommissionSales!K46</f>
      </c>
      <c r="G10" s="0">
        <f>CommissionSales!L46</f>
      </c>
      <c r="H10" s="0">
        <f>CommissionSales!M46</f>
      </c>
      <c r="I10" s="0">
        <f>CommissionSales!N46</f>
      </c>
      <c r="J10" s="0">
        <f>CommissionSales!O46</f>
      </c>
      <c r="K10" s="0">
        <f>CommissionSales!P46</f>
      </c>
      <c r="L10" s="0">
        <f>CommissionSales!Q46</f>
      </c>
      <c r="M10" s="0">
        <f>F10+G10+H10+I10+J10+K10+L10</f>
      </c>
      <c r="N10" s="4">
        <f>(CommissionSales!K46*CommissionSales!J46)</f>
      </c>
      <c r="O10" s="4">
        <f>(CommissionSales!L46*CommissionSales!J46)</f>
      </c>
      <c r="P10" s="4">
        <f>(CommissionSales!M46*CommissionSales!J46)</f>
      </c>
      <c r="Q10" s="4">
        <f>(CommissionSales!N46*CommissionSales!J46)</f>
      </c>
      <c r="R10" s="4">
        <f>(CommissionSales!O46*CommissionSales!J46)</f>
      </c>
      <c r="S10" s="4">
        <f>(CommissionSales!P46*CommissionSales!J46)</f>
      </c>
      <c r="T10" s="4">
        <f>(CommissionSales!Q46*CommissionSales!J46)</f>
      </c>
      <c r="U10" s="4">
        <f>(CommissionSales!K46*CommissionSales!J46)+(CommissionSales!L46*CommissionSales!J46)+(CommissionSales!M46*CommissionSales!J46)+(CommissionSales!N46*CommissionSales!J46)+(CommissionSales!O46*CommissionSales!J46)+(CommissionSales!P46*CommissionSales!J46)+(CommissionSales!Q46*CommissionSales!J46)</f>
      </c>
      <c r="V10" s="4">
        <f>((CommissionSales!K46*CommissionSales!J46)*(CommissionSales!I46/100))+((CommissionSales!L46*CommissionSales!J46)*(CommissionSales!I46/100))+((CommissionSales!M46*CommissionSales!J46)*(CommissionSales!I46/100))+((CommissionSales!N46*CommissionSales!J46)*(CommissionSales!I46/100))+((CommissionSales!O46*CommissionSales!J46)*(CommissionSales!I46/100))+((CommissionSales!P46*CommissionSales!J46)*(CommissionSales!I46/100))+((CommissionSales!Q46*CommissionSales!J46)*(CommissionSales!I46/100))</f>
      </c>
      <c r="W10" s="4">
        <f>(U10 - V10)</f>
      </c>
    </row>
    <row r="11">
      <c r="A11" s="0" t="s">
        <v>38</v>
      </c>
      <c r="B11" s="0" t="s">
        <v>88</v>
      </c>
      <c r="C11" s="0" t="s">
        <v>89</v>
      </c>
      <c r="D11" s="0">
        <f>CommissionSales!I47</f>
      </c>
      <c r="E11" s="0">
        <f>CommissionSales!J47</f>
      </c>
      <c r="F11" s="0">
        <f>CommissionSales!K47</f>
      </c>
      <c r="G11" s="0">
        <f>CommissionSales!L47</f>
      </c>
      <c r="H11" s="0">
        <f>CommissionSales!M47</f>
      </c>
      <c r="I11" s="0">
        <f>CommissionSales!N47</f>
      </c>
      <c r="J11" s="0">
        <f>CommissionSales!O47</f>
      </c>
      <c r="K11" s="0">
        <f>CommissionSales!P47</f>
      </c>
      <c r="L11" s="0">
        <f>CommissionSales!Q47</f>
      </c>
      <c r="M11" s="0">
        <f>F11+G11+H11+I11+J11+K11+L11</f>
      </c>
      <c r="N11" s="4">
        <f>(CommissionSales!K47*CommissionSales!J47)</f>
      </c>
      <c r="O11" s="4">
        <f>(CommissionSales!L47*CommissionSales!J47)</f>
      </c>
      <c r="P11" s="4">
        <f>(CommissionSales!M47*CommissionSales!J47)</f>
      </c>
      <c r="Q11" s="4">
        <f>(CommissionSales!N47*CommissionSales!J47)</f>
      </c>
      <c r="R11" s="4">
        <f>(CommissionSales!O47*CommissionSales!J47)</f>
      </c>
      <c r="S11" s="4">
        <f>(CommissionSales!P47*CommissionSales!J47)</f>
      </c>
      <c r="T11" s="4">
        <f>(CommissionSales!Q47*CommissionSales!J47)</f>
      </c>
      <c r="U11" s="4">
        <f>(CommissionSales!K47*CommissionSales!J47)+(CommissionSales!L47*CommissionSales!J47)+(CommissionSales!M47*CommissionSales!J47)+(CommissionSales!N47*CommissionSales!J47)+(CommissionSales!O47*CommissionSales!J47)+(CommissionSales!P47*CommissionSales!J47)+(CommissionSales!Q47*CommissionSales!J47)</f>
      </c>
      <c r="V11" s="4">
        <f>((CommissionSales!K47*CommissionSales!J47)*(CommissionSales!I47/100))+((CommissionSales!L47*CommissionSales!J47)*(CommissionSales!I47/100))+((CommissionSales!M47*CommissionSales!J47)*(CommissionSales!I47/100))+((CommissionSales!N47*CommissionSales!J47)*(CommissionSales!I47/100))+((CommissionSales!O47*CommissionSales!J47)*(CommissionSales!I47/100))+((CommissionSales!P47*CommissionSales!J47)*(CommissionSales!I47/100))+((CommissionSales!Q47*CommissionSales!J47)*(CommissionSales!I47/100))</f>
      </c>
      <c r="W11" s="4">
        <f>(U11 - V11)</f>
      </c>
    </row>
    <row r="12">
      <c r="A12" s="0" t="s">
        <v>38</v>
      </c>
      <c r="B12" s="0" t="s">
        <v>90</v>
      </c>
      <c r="C12" s="0" t="s">
        <v>91</v>
      </c>
      <c r="D12" s="0">
        <f>CommissionSales!I48</f>
      </c>
      <c r="E12" s="0">
        <f>CommissionSales!J48</f>
      </c>
      <c r="F12" s="0">
        <f>CommissionSales!K48</f>
      </c>
      <c r="G12" s="0">
        <f>CommissionSales!L48</f>
      </c>
      <c r="H12" s="0">
        <f>CommissionSales!M48</f>
      </c>
      <c r="I12" s="0">
        <f>CommissionSales!N48</f>
      </c>
      <c r="J12" s="0">
        <f>CommissionSales!O48</f>
      </c>
      <c r="K12" s="0">
        <f>CommissionSales!P48</f>
      </c>
      <c r="L12" s="0">
        <f>CommissionSales!Q48</f>
      </c>
      <c r="M12" s="0">
        <f>F12+G12+H12+I12+J12+K12+L12</f>
      </c>
      <c r="N12" s="4">
        <f>(CommissionSales!K48*CommissionSales!J48)</f>
      </c>
      <c r="O12" s="4">
        <f>(CommissionSales!L48*CommissionSales!J48)</f>
      </c>
      <c r="P12" s="4">
        <f>(CommissionSales!M48*CommissionSales!J48)</f>
      </c>
      <c r="Q12" s="4">
        <f>(CommissionSales!N48*CommissionSales!J48)</f>
      </c>
      <c r="R12" s="4">
        <f>(CommissionSales!O48*CommissionSales!J48)</f>
      </c>
      <c r="S12" s="4">
        <f>(CommissionSales!P48*CommissionSales!J48)</f>
      </c>
      <c r="T12" s="4">
        <f>(CommissionSales!Q48*CommissionSales!J48)</f>
      </c>
      <c r="U12" s="4">
        <f>(CommissionSales!K48*CommissionSales!J48)+(CommissionSales!L48*CommissionSales!J48)+(CommissionSales!M48*CommissionSales!J48)+(CommissionSales!N48*CommissionSales!J48)+(CommissionSales!O48*CommissionSales!J48)+(CommissionSales!P48*CommissionSales!J48)+(CommissionSales!Q48*CommissionSales!J48)</f>
      </c>
      <c r="V12" s="4">
        <f>((CommissionSales!K48*CommissionSales!J48)*(CommissionSales!I48/100))+((CommissionSales!L48*CommissionSales!J48)*(CommissionSales!I48/100))+((CommissionSales!M48*CommissionSales!J48)*(CommissionSales!I48/100))+((CommissionSales!N48*CommissionSales!J48)*(CommissionSales!I48/100))+((CommissionSales!O48*CommissionSales!J48)*(CommissionSales!I48/100))+((CommissionSales!P48*CommissionSales!J48)*(CommissionSales!I48/100))+((CommissionSales!Q48*CommissionSales!J48)*(CommissionSales!I48/100))</f>
      </c>
      <c r="W12" s="4">
        <f>(U12 - V12)</f>
      </c>
    </row>
    <row r="13">
      <c r="A13" s="0" t="s">
        <v>38</v>
      </c>
      <c r="B13" s="0" t="s">
        <v>92</v>
      </c>
      <c r="C13" s="0" t="s">
        <v>93</v>
      </c>
      <c r="D13" s="0">
        <f>CommissionSales!I49</f>
      </c>
      <c r="E13" s="0">
        <f>CommissionSales!J49</f>
      </c>
      <c r="F13" s="0">
        <f>CommissionSales!K49</f>
      </c>
      <c r="G13" s="0">
        <f>CommissionSales!L49</f>
      </c>
      <c r="H13" s="0">
        <f>CommissionSales!M49</f>
      </c>
      <c r="I13" s="0">
        <f>CommissionSales!N49</f>
      </c>
      <c r="J13" s="0">
        <f>CommissionSales!O49</f>
      </c>
      <c r="K13" s="0">
        <f>CommissionSales!P49</f>
      </c>
      <c r="L13" s="0">
        <f>CommissionSales!Q49</f>
      </c>
      <c r="M13" s="0">
        <f>F13+G13+H13+I13+J13+K13+L13</f>
      </c>
      <c r="N13" s="4">
        <f>(CommissionSales!K49*CommissionSales!J49)</f>
      </c>
      <c r="O13" s="4">
        <f>(CommissionSales!L49*CommissionSales!J49)</f>
      </c>
      <c r="P13" s="4">
        <f>(CommissionSales!M49*CommissionSales!J49)</f>
      </c>
      <c r="Q13" s="4">
        <f>(CommissionSales!N49*CommissionSales!J49)</f>
      </c>
      <c r="R13" s="4">
        <f>(CommissionSales!O49*CommissionSales!J49)</f>
      </c>
      <c r="S13" s="4">
        <f>(CommissionSales!P49*CommissionSales!J49)</f>
      </c>
      <c r="T13" s="4">
        <f>(CommissionSales!Q49*CommissionSales!J49)</f>
      </c>
      <c r="U13" s="4">
        <f>(CommissionSales!K49*CommissionSales!J49)+(CommissionSales!L49*CommissionSales!J49)+(CommissionSales!M49*CommissionSales!J49)+(CommissionSales!N49*CommissionSales!J49)+(CommissionSales!O49*CommissionSales!J49)+(CommissionSales!P49*CommissionSales!J49)+(CommissionSales!Q49*CommissionSales!J49)</f>
      </c>
      <c r="V13" s="4">
        <f>((CommissionSales!K49*CommissionSales!J49)*(CommissionSales!I49/100))+((CommissionSales!L49*CommissionSales!J49)*(CommissionSales!I49/100))+((CommissionSales!M49*CommissionSales!J49)*(CommissionSales!I49/100))+((CommissionSales!N49*CommissionSales!J49)*(CommissionSales!I49/100))+((CommissionSales!O49*CommissionSales!J49)*(CommissionSales!I49/100))+((CommissionSales!P49*CommissionSales!J49)*(CommissionSales!I49/100))+((CommissionSales!Q49*CommissionSales!J49)*(CommissionSales!I49/100))</f>
      </c>
      <c r="W13" s="4">
        <f>(U13 - V13)</f>
      </c>
    </row>
    <row r="14">
      <c r="A14" s="0" t="s">
        <v>38</v>
      </c>
      <c r="B14" s="0" t="s">
        <v>94</v>
      </c>
      <c r="C14" s="0" t="s">
        <v>95</v>
      </c>
      <c r="D14" s="0">
        <f>CommissionSales!I50</f>
      </c>
      <c r="E14" s="0">
        <f>CommissionSales!J50</f>
      </c>
      <c r="F14" s="0">
        <f>CommissionSales!K50</f>
      </c>
      <c r="G14" s="0">
        <f>CommissionSales!L50</f>
      </c>
      <c r="H14" s="0">
        <f>CommissionSales!M50</f>
      </c>
      <c r="I14" s="0">
        <f>CommissionSales!N50</f>
      </c>
      <c r="J14" s="0">
        <f>CommissionSales!O50</f>
      </c>
      <c r="K14" s="0">
        <f>CommissionSales!P50</f>
      </c>
      <c r="L14" s="0">
        <f>CommissionSales!Q50</f>
      </c>
      <c r="M14" s="0">
        <f>F14+G14+H14+I14+J14+K14+L14</f>
      </c>
      <c r="N14" s="4">
        <f>(CommissionSales!K50*CommissionSales!J50)</f>
      </c>
      <c r="O14" s="4">
        <f>(CommissionSales!L50*CommissionSales!J50)</f>
      </c>
      <c r="P14" s="4">
        <f>(CommissionSales!M50*CommissionSales!J50)</f>
      </c>
      <c r="Q14" s="4">
        <f>(CommissionSales!N50*CommissionSales!J50)</f>
      </c>
      <c r="R14" s="4">
        <f>(CommissionSales!O50*CommissionSales!J50)</f>
      </c>
      <c r="S14" s="4">
        <f>(CommissionSales!P50*CommissionSales!J50)</f>
      </c>
      <c r="T14" s="4">
        <f>(CommissionSales!Q50*CommissionSales!J50)</f>
      </c>
      <c r="U14" s="4">
        <f>(CommissionSales!K50*CommissionSales!J50)+(CommissionSales!L50*CommissionSales!J50)+(CommissionSales!M50*CommissionSales!J50)+(CommissionSales!N50*CommissionSales!J50)+(CommissionSales!O50*CommissionSales!J50)+(CommissionSales!P50*CommissionSales!J50)+(CommissionSales!Q50*CommissionSales!J50)</f>
      </c>
      <c r="V14" s="4">
        <f>((CommissionSales!K50*CommissionSales!J50)*(CommissionSales!I50/100))+((CommissionSales!L50*CommissionSales!J50)*(CommissionSales!I50/100))+((CommissionSales!M50*CommissionSales!J50)*(CommissionSales!I50/100))+((CommissionSales!N50*CommissionSales!J50)*(CommissionSales!I50/100))+((CommissionSales!O50*CommissionSales!J50)*(CommissionSales!I50/100))+((CommissionSales!P50*CommissionSales!J50)*(CommissionSales!I50/100))+((CommissionSales!Q50*CommissionSales!J50)*(CommissionSales!I50/100))</f>
      </c>
      <c r="W14" s="4">
        <f>(U14 - V14)</f>
      </c>
    </row>
    <row r="15">
      <c r="A15" s="0" t="s">
        <v>38</v>
      </c>
      <c r="B15" s="0" t="s">
        <v>96</v>
      </c>
      <c r="C15" s="0" t="s">
        <v>97</v>
      </c>
      <c r="D15" s="0">
        <f>CommissionSales!I51</f>
      </c>
      <c r="E15" s="0">
        <f>CommissionSales!J51</f>
      </c>
      <c r="F15" s="0">
        <f>CommissionSales!K51</f>
      </c>
      <c r="G15" s="0">
        <f>CommissionSales!L51</f>
      </c>
      <c r="H15" s="0">
        <f>CommissionSales!M51</f>
      </c>
      <c r="I15" s="0">
        <f>CommissionSales!N51</f>
      </c>
      <c r="J15" s="0">
        <f>CommissionSales!O51</f>
      </c>
      <c r="K15" s="0">
        <f>CommissionSales!P51</f>
      </c>
      <c r="L15" s="0">
        <f>CommissionSales!Q51</f>
      </c>
      <c r="M15" s="0">
        <f>F15+G15+H15+I15+J15+K15+L15</f>
      </c>
      <c r="N15" s="4">
        <f>(CommissionSales!K51*CommissionSales!J51)</f>
      </c>
      <c r="O15" s="4">
        <f>(CommissionSales!L51*CommissionSales!J51)</f>
      </c>
      <c r="P15" s="4">
        <f>(CommissionSales!M51*CommissionSales!J51)</f>
      </c>
      <c r="Q15" s="4">
        <f>(CommissionSales!N51*CommissionSales!J51)</f>
      </c>
      <c r="R15" s="4">
        <f>(CommissionSales!O51*CommissionSales!J51)</f>
      </c>
      <c r="S15" s="4">
        <f>(CommissionSales!P51*CommissionSales!J51)</f>
      </c>
      <c r="T15" s="4">
        <f>(CommissionSales!Q51*CommissionSales!J51)</f>
      </c>
      <c r="U15" s="4">
        <f>(CommissionSales!K51*CommissionSales!J51)+(CommissionSales!L51*CommissionSales!J51)+(CommissionSales!M51*CommissionSales!J51)+(CommissionSales!N51*CommissionSales!J51)+(CommissionSales!O51*CommissionSales!J51)+(CommissionSales!P51*CommissionSales!J51)+(CommissionSales!Q51*CommissionSales!J51)</f>
      </c>
      <c r="V15" s="4">
        <f>((CommissionSales!K51*CommissionSales!J51)*(CommissionSales!I51/100))+((CommissionSales!L51*CommissionSales!J51)*(CommissionSales!I51/100))+((CommissionSales!M51*CommissionSales!J51)*(CommissionSales!I51/100))+((CommissionSales!N51*CommissionSales!J51)*(CommissionSales!I51/100))+((CommissionSales!O51*CommissionSales!J51)*(CommissionSales!I51/100))+((CommissionSales!P51*CommissionSales!J51)*(CommissionSales!I51/100))+((CommissionSales!Q51*CommissionSales!J51)*(CommissionSales!I51/100))</f>
      </c>
      <c r="W15" s="4">
        <f>(U15 - V15)</f>
      </c>
    </row>
    <row r="16">
      <c r="A16" s="0" t="s">
        <v>38</v>
      </c>
      <c r="B16" s="0" t="s">
        <v>98</v>
      </c>
      <c r="C16" s="0" t="s">
        <v>99</v>
      </c>
      <c r="D16" s="0">
        <f>CommissionSales!I52</f>
      </c>
      <c r="E16" s="0">
        <f>CommissionSales!J52</f>
      </c>
      <c r="F16" s="0">
        <f>CommissionSales!K52</f>
      </c>
      <c r="G16" s="0">
        <f>CommissionSales!L52</f>
      </c>
      <c r="H16" s="0">
        <f>CommissionSales!M52</f>
      </c>
      <c r="I16" s="0">
        <f>CommissionSales!N52</f>
      </c>
      <c r="J16" s="0">
        <f>CommissionSales!O52</f>
      </c>
      <c r="K16" s="0">
        <f>CommissionSales!P52</f>
      </c>
      <c r="L16" s="0">
        <f>CommissionSales!Q52</f>
      </c>
      <c r="M16" s="0">
        <f>F16+G16+H16+I16+J16+K16+L16</f>
      </c>
      <c r="N16" s="4">
        <f>(CommissionSales!K52*CommissionSales!J52)</f>
      </c>
      <c r="O16" s="4">
        <f>(CommissionSales!L52*CommissionSales!J52)</f>
      </c>
      <c r="P16" s="4">
        <f>(CommissionSales!M52*CommissionSales!J52)</f>
      </c>
      <c r="Q16" s="4">
        <f>(CommissionSales!N52*CommissionSales!J52)</f>
      </c>
      <c r="R16" s="4">
        <f>(CommissionSales!O52*CommissionSales!J52)</f>
      </c>
      <c r="S16" s="4">
        <f>(CommissionSales!P52*CommissionSales!J52)</f>
      </c>
      <c r="T16" s="4">
        <f>(CommissionSales!Q52*CommissionSales!J52)</f>
      </c>
      <c r="U16" s="4">
        <f>(CommissionSales!K52*CommissionSales!J52)+(CommissionSales!L52*CommissionSales!J52)+(CommissionSales!M52*CommissionSales!J52)+(CommissionSales!N52*CommissionSales!J52)+(CommissionSales!O52*CommissionSales!J52)+(CommissionSales!P52*CommissionSales!J52)+(CommissionSales!Q52*CommissionSales!J52)</f>
      </c>
      <c r="V16" s="4">
        <f>((CommissionSales!K52*CommissionSales!J52)*(CommissionSales!I52/100))+((CommissionSales!L52*CommissionSales!J52)*(CommissionSales!I52/100))+((CommissionSales!M52*CommissionSales!J52)*(CommissionSales!I52/100))+((CommissionSales!N52*CommissionSales!J52)*(CommissionSales!I52/100))+((CommissionSales!O52*CommissionSales!J52)*(CommissionSales!I52/100))+((CommissionSales!P52*CommissionSales!J52)*(CommissionSales!I52/100))+((CommissionSales!Q52*CommissionSales!J52)*(CommissionSales!I52/100))</f>
      </c>
      <c r="W16" s="4">
        <f>(U16 - V16)</f>
      </c>
    </row>
    <row r="17">
      <c r="A17" s="0" t="s">
        <v>38</v>
      </c>
      <c r="B17" s="0" t="s">
        <v>100</v>
      </c>
      <c r="C17" s="0" t="s">
        <v>101</v>
      </c>
      <c r="D17" s="0">
        <f>CommissionSales!I53</f>
      </c>
      <c r="E17" s="0">
        <f>CommissionSales!J53</f>
      </c>
      <c r="F17" s="0">
        <f>CommissionSales!K53</f>
      </c>
      <c r="G17" s="0">
        <f>CommissionSales!L53</f>
      </c>
      <c r="H17" s="0">
        <f>CommissionSales!M53</f>
      </c>
      <c r="I17" s="0">
        <f>CommissionSales!N53</f>
      </c>
      <c r="J17" s="0">
        <f>CommissionSales!O53</f>
      </c>
      <c r="K17" s="0">
        <f>CommissionSales!P53</f>
      </c>
      <c r="L17" s="0">
        <f>CommissionSales!Q53</f>
      </c>
      <c r="M17" s="0">
        <f>F17+G17+H17+I17+J17+K17+L17</f>
      </c>
      <c r="N17" s="4">
        <f>(CommissionSales!K53*CommissionSales!J53)</f>
      </c>
      <c r="O17" s="4">
        <f>(CommissionSales!L53*CommissionSales!J53)</f>
      </c>
      <c r="P17" s="4">
        <f>(CommissionSales!M53*CommissionSales!J53)</f>
      </c>
      <c r="Q17" s="4">
        <f>(CommissionSales!N53*CommissionSales!J53)</f>
      </c>
      <c r="R17" s="4">
        <f>(CommissionSales!O53*CommissionSales!J53)</f>
      </c>
      <c r="S17" s="4">
        <f>(CommissionSales!P53*CommissionSales!J53)</f>
      </c>
      <c r="T17" s="4">
        <f>(CommissionSales!Q53*CommissionSales!J53)</f>
      </c>
      <c r="U17" s="4">
        <f>(CommissionSales!K53*CommissionSales!J53)+(CommissionSales!L53*CommissionSales!J53)+(CommissionSales!M53*CommissionSales!J53)+(CommissionSales!N53*CommissionSales!J53)+(CommissionSales!O53*CommissionSales!J53)+(CommissionSales!P53*CommissionSales!J53)+(CommissionSales!Q53*CommissionSales!J53)</f>
      </c>
      <c r="V17" s="4">
        <f>((CommissionSales!K53*CommissionSales!J53)*(CommissionSales!I53/100))+((CommissionSales!L53*CommissionSales!J53)*(CommissionSales!I53/100))+((CommissionSales!M53*CommissionSales!J53)*(CommissionSales!I53/100))+((CommissionSales!N53*CommissionSales!J53)*(CommissionSales!I53/100))+((CommissionSales!O53*CommissionSales!J53)*(CommissionSales!I53/100))+((CommissionSales!P53*CommissionSales!J53)*(CommissionSales!I53/100))+((CommissionSales!Q53*CommissionSales!J53)*(CommissionSales!I53/100))</f>
      </c>
      <c r="W17" s="4">
        <f>(U17 - V17)</f>
      </c>
    </row>
    <row r="18">
      <c r="A18" s="0" t="s">
        <v>38</v>
      </c>
      <c r="B18" s="0" t="s">
        <v>102</v>
      </c>
      <c r="C18" s="0" t="s">
        <v>103</v>
      </c>
      <c r="D18" s="0">
        <f>CommissionSales!I54</f>
      </c>
      <c r="E18" s="0">
        <f>CommissionSales!J54</f>
      </c>
      <c r="F18" s="0">
        <f>CommissionSales!K54</f>
      </c>
      <c r="G18" s="0">
        <f>CommissionSales!L54</f>
      </c>
      <c r="H18" s="0">
        <f>CommissionSales!M54</f>
      </c>
      <c r="I18" s="0">
        <f>CommissionSales!N54</f>
      </c>
      <c r="J18" s="0">
        <f>CommissionSales!O54</f>
      </c>
      <c r="K18" s="0">
        <f>CommissionSales!P54</f>
      </c>
      <c r="L18" s="0">
        <f>CommissionSales!Q54</f>
      </c>
      <c r="M18" s="0">
        <f>F18+G18+H18+I18+J18+K18+L18</f>
      </c>
      <c r="N18" s="4">
        <f>(CommissionSales!K54*CommissionSales!J54)</f>
      </c>
      <c r="O18" s="4">
        <f>(CommissionSales!L54*CommissionSales!J54)</f>
      </c>
      <c r="P18" s="4">
        <f>(CommissionSales!M54*CommissionSales!J54)</f>
      </c>
      <c r="Q18" s="4">
        <f>(CommissionSales!N54*CommissionSales!J54)</f>
      </c>
      <c r="R18" s="4">
        <f>(CommissionSales!O54*CommissionSales!J54)</f>
      </c>
      <c r="S18" s="4">
        <f>(CommissionSales!P54*CommissionSales!J54)</f>
      </c>
      <c r="T18" s="4">
        <f>(CommissionSales!Q54*CommissionSales!J54)</f>
      </c>
      <c r="U18" s="4">
        <f>(CommissionSales!K54*CommissionSales!J54)+(CommissionSales!L54*CommissionSales!J54)+(CommissionSales!M54*CommissionSales!J54)+(CommissionSales!N54*CommissionSales!J54)+(CommissionSales!O54*CommissionSales!J54)+(CommissionSales!P54*CommissionSales!J54)+(CommissionSales!Q54*CommissionSales!J54)</f>
      </c>
      <c r="V18" s="4">
        <f>((CommissionSales!K54*CommissionSales!J54)*(CommissionSales!I54/100))+((CommissionSales!L54*CommissionSales!J54)*(CommissionSales!I54/100))+((CommissionSales!M54*CommissionSales!J54)*(CommissionSales!I54/100))+((CommissionSales!N54*CommissionSales!J54)*(CommissionSales!I54/100))+((CommissionSales!O54*CommissionSales!J54)*(CommissionSales!I54/100))+((CommissionSales!P54*CommissionSales!J54)*(CommissionSales!I54/100))+((CommissionSales!Q54*CommissionSales!J54)*(CommissionSales!I54/100))</f>
      </c>
      <c r="W18" s="4">
        <f>(U18 - V18)</f>
      </c>
    </row>
    <row r="19">
      <c r="A19" s="0" t="s">
        <v>38</v>
      </c>
      <c r="B19" s="0" t="s">
        <v>104</v>
      </c>
      <c r="C19" s="0" t="s">
        <v>105</v>
      </c>
      <c r="D19" s="0">
        <f>CommissionSales!I55</f>
      </c>
      <c r="E19" s="0">
        <f>CommissionSales!J55</f>
      </c>
      <c r="F19" s="0">
        <f>CommissionSales!K55</f>
      </c>
      <c r="G19" s="0">
        <f>CommissionSales!L55</f>
      </c>
      <c r="H19" s="0">
        <f>CommissionSales!M55</f>
      </c>
      <c r="I19" s="0">
        <f>CommissionSales!N55</f>
      </c>
      <c r="J19" s="0">
        <f>CommissionSales!O55</f>
      </c>
      <c r="K19" s="0">
        <f>CommissionSales!P55</f>
      </c>
      <c r="L19" s="0">
        <f>CommissionSales!Q55</f>
      </c>
      <c r="M19" s="0">
        <f>F19+G19+H19+I19+J19+K19+L19</f>
      </c>
      <c r="N19" s="4">
        <f>(CommissionSales!K55*CommissionSales!J55)</f>
      </c>
      <c r="O19" s="4">
        <f>(CommissionSales!L55*CommissionSales!J55)</f>
      </c>
      <c r="P19" s="4">
        <f>(CommissionSales!M55*CommissionSales!J55)</f>
      </c>
      <c r="Q19" s="4">
        <f>(CommissionSales!N55*CommissionSales!J55)</f>
      </c>
      <c r="R19" s="4">
        <f>(CommissionSales!O55*CommissionSales!J55)</f>
      </c>
      <c r="S19" s="4">
        <f>(CommissionSales!P55*CommissionSales!J55)</f>
      </c>
      <c r="T19" s="4">
        <f>(CommissionSales!Q55*CommissionSales!J55)</f>
      </c>
      <c r="U19" s="4">
        <f>(CommissionSales!K55*CommissionSales!J55)+(CommissionSales!L55*CommissionSales!J55)+(CommissionSales!M55*CommissionSales!J55)+(CommissionSales!N55*CommissionSales!J55)+(CommissionSales!O55*CommissionSales!J55)+(CommissionSales!P55*CommissionSales!J55)+(CommissionSales!Q55*CommissionSales!J55)</f>
      </c>
      <c r="V19" s="4">
        <f>((CommissionSales!K55*CommissionSales!J55)*(CommissionSales!I55/100))+((CommissionSales!L55*CommissionSales!J55)*(CommissionSales!I55/100))+((CommissionSales!M55*CommissionSales!J55)*(CommissionSales!I55/100))+((CommissionSales!N55*CommissionSales!J55)*(CommissionSales!I55/100))+((CommissionSales!O55*CommissionSales!J55)*(CommissionSales!I55/100))+((CommissionSales!P55*CommissionSales!J55)*(CommissionSales!I55/100))+((CommissionSales!Q55*CommissionSales!J55)*(CommissionSales!I55/100))</f>
      </c>
      <c r="W19" s="4">
        <f>(U19 - V19)</f>
      </c>
    </row>
    <row r="20">
      <c r="A20" s="0" t="s">
        <v>38</v>
      </c>
      <c r="B20" s="0" t="s">
        <v>106</v>
      </c>
      <c r="C20" s="0" t="s">
        <v>107</v>
      </c>
      <c r="D20" s="0">
        <f>CommissionSales!I56</f>
      </c>
      <c r="E20" s="0">
        <f>CommissionSales!J56</f>
      </c>
      <c r="F20" s="0">
        <f>CommissionSales!K56</f>
      </c>
      <c r="G20" s="0">
        <f>CommissionSales!L56</f>
      </c>
      <c r="H20" s="0">
        <f>CommissionSales!M56</f>
      </c>
      <c r="I20" s="0">
        <f>CommissionSales!N56</f>
      </c>
      <c r="J20" s="0">
        <f>CommissionSales!O56</f>
      </c>
      <c r="K20" s="0">
        <f>CommissionSales!P56</f>
      </c>
      <c r="L20" s="0">
        <f>CommissionSales!Q56</f>
      </c>
      <c r="M20" s="0">
        <f>F20+G20+H20+I20+J20+K20+L20</f>
      </c>
      <c r="N20" s="4">
        <f>(CommissionSales!K56*CommissionSales!J56)</f>
      </c>
      <c r="O20" s="4">
        <f>(CommissionSales!L56*CommissionSales!J56)</f>
      </c>
      <c r="P20" s="4">
        <f>(CommissionSales!M56*CommissionSales!J56)</f>
      </c>
      <c r="Q20" s="4">
        <f>(CommissionSales!N56*CommissionSales!J56)</f>
      </c>
      <c r="R20" s="4">
        <f>(CommissionSales!O56*CommissionSales!J56)</f>
      </c>
      <c r="S20" s="4">
        <f>(CommissionSales!P56*CommissionSales!J56)</f>
      </c>
      <c r="T20" s="4">
        <f>(CommissionSales!Q56*CommissionSales!J56)</f>
      </c>
      <c r="U20" s="4">
        <f>(CommissionSales!K56*CommissionSales!J56)+(CommissionSales!L56*CommissionSales!J56)+(CommissionSales!M56*CommissionSales!J56)+(CommissionSales!N56*CommissionSales!J56)+(CommissionSales!O56*CommissionSales!J56)+(CommissionSales!P56*CommissionSales!J56)+(CommissionSales!Q56*CommissionSales!J56)</f>
      </c>
      <c r="V20" s="4">
        <f>((CommissionSales!K56*CommissionSales!J56)*(CommissionSales!I56/100))+((CommissionSales!L56*CommissionSales!J56)*(CommissionSales!I56/100))+((CommissionSales!M56*CommissionSales!J56)*(CommissionSales!I56/100))+((CommissionSales!N56*CommissionSales!J56)*(CommissionSales!I56/100))+((CommissionSales!O56*CommissionSales!J56)*(CommissionSales!I56/100))+((CommissionSales!P56*CommissionSales!J56)*(CommissionSales!I56/100))+((CommissionSales!Q56*CommissionSales!J56)*(CommissionSales!I56/100))</f>
      </c>
      <c r="W20" s="4">
        <f>(U20 - V20)</f>
      </c>
    </row>
    <row r="21">
      <c r="A21" s="0" t="s">
        <v>38</v>
      </c>
      <c r="B21" s="0" t="s">
        <v>108</v>
      </c>
      <c r="C21" s="0" t="s">
        <v>109</v>
      </c>
      <c r="D21" s="0">
        <f>CommissionSales!I57</f>
      </c>
      <c r="E21" s="0">
        <f>CommissionSales!J57</f>
      </c>
      <c r="F21" s="0">
        <f>CommissionSales!K57</f>
      </c>
      <c r="G21" s="0">
        <f>CommissionSales!L57</f>
      </c>
      <c r="H21" s="0">
        <f>CommissionSales!M57</f>
      </c>
      <c r="I21" s="0">
        <f>CommissionSales!N57</f>
      </c>
      <c r="J21" s="0">
        <f>CommissionSales!O57</f>
      </c>
      <c r="K21" s="0">
        <f>CommissionSales!P57</f>
      </c>
      <c r="L21" s="0">
        <f>CommissionSales!Q57</f>
      </c>
      <c r="M21" s="0">
        <f>F21+G21+H21+I21+J21+K21+L21</f>
      </c>
      <c r="N21" s="4">
        <f>(CommissionSales!K57*CommissionSales!J57)</f>
      </c>
      <c r="O21" s="4">
        <f>(CommissionSales!L57*CommissionSales!J57)</f>
      </c>
      <c r="P21" s="4">
        <f>(CommissionSales!M57*CommissionSales!J57)</f>
      </c>
      <c r="Q21" s="4">
        <f>(CommissionSales!N57*CommissionSales!J57)</f>
      </c>
      <c r="R21" s="4">
        <f>(CommissionSales!O57*CommissionSales!J57)</f>
      </c>
      <c r="S21" s="4">
        <f>(CommissionSales!P57*CommissionSales!J57)</f>
      </c>
      <c r="T21" s="4">
        <f>(CommissionSales!Q57*CommissionSales!J57)</f>
      </c>
      <c r="U21" s="4">
        <f>(CommissionSales!K57*CommissionSales!J57)+(CommissionSales!L57*CommissionSales!J57)+(CommissionSales!M57*CommissionSales!J57)+(CommissionSales!N57*CommissionSales!J57)+(CommissionSales!O57*CommissionSales!J57)+(CommissionSales!P57*CommissionSales!J57)+(CommissionSales!Q57*CommissionSales!J57)</f>
      </c>
      <c r="V21" s="4">
        <f>((CommissionSales!K57*CommissionSales!J57)*(CommissionSales!I57/100))+((CommissionSales!L57*CommissionSales!J57)*(CommissionSales!I57/100))+((CommissionSales!M57*CommissionSales!J57)*(CommissionSales!I57/100))+((CommissionSales!N57*CommissionSales!J57)*(CommissionSales!I57/100))+((CommissionSales!O57*CommissionSales!J57)*(CommissionSales!I57/100))+((CommissionSales!P57*CommissionSales!J57)*(CommissionSales!I57/100))+((CommissionSales!Q57*CommissionSales!J57)*(CommissionSales!I57/100))</f>
      </c>
      <c r="W21" s="4">
        <f>(U21 - V21)</f>
      </c>
    </row>
    <row r="22">
      <c r="A22" s="0" t="s">
        <v>38</v>
      </c>
      <c r="B22" s="0" t="s">
        <v>72</v>
      </c>
      <c r="C22" s="0" t="s">
        <v>73</v>
      </c>
      <c r="D22" s="0">
        <f>CommissionSales!I58</f>
      </c>
      <c r="E22" s="0">
        <f>CommissionSales!J58</f>
      </c>
      <c r="F22" s="0">
        <f>CommissionSales!K58</f>
      </c>
      <c r="G22" s="0">
        <f>CommissionSales!L58</f>
      </c>
      <c r="H22" s="0">
        <f>CommissionSales!M58</f>
      </c>
      <c r="I22" s="0">
        <f>CommissionSales!N58</f>
      </c>
      <c r="J22" s="0">
        <f>CommissionSales!O58</f>
      </c>
      <c r="K22" s="0">
        <f>CommissionSales!P58</f>
      </c>
      <c r="L22" s="0">
        <f>CommissionSales!Q58</f>
      </c>
      <c r="M22" s="0">
        <f>F22+G22+H22+I22+J22+K22+L22</f>
      </c>
      <c r="N22" s="4">
        <f>(CommissionSales!K58*CommissionSales!J58)</f>
      </c>
      <c r="O22" s="4">
        <f>(CommissionSales!L58*CommissionSales!J58)</f>
      </c>
      <c r="P22" s="4">
        <f>(CommissionSales!M58*CommissionSales!J58)</f>
      </c>
      <c r="Q22" s="4">
        <f>(CommissionSales!N58*CommissionSales!J58)</f>
      </c>
      <c r="R22" s="4">
        <f>(CommissionSales!O58*CommissionSales!J58)</f>
      </c>
      <c r="S22" s="4">
        <f>(CommissionSales!P58*CommissionSales!J58)</f>
      </c>
      <c r="T22" s="4">
        <f>(CommissionSales!Q58*CommissionSales!J58)</f>
      </c>
      <c r="U22" s="4">
        <f>(CommissionSales!K58*CommissionSales!J58)+(CommissionSales!L58*CommissionSales!J58)+(CommissionSales!M58*CommissionSales!J58)+(CommissionSales!N58*CommissionSales!J58)+(CommissionSales!O58*CommissionSales!J58)+(CommissionSales!P58*CommissionSales!J58)+(CommissionSales!Q58*CommissionSales!J58)</f>
      </c>
      <c r="V22" s="4">
        <f>((CommissionSales!K58*CommissionSales!J58)*(CommissionSales!I58/100))+((CommissionSales!L58*CommissionSales!J58)*(CommissionSales!I58/100))+((CommissionSales!M58*CommissionSales!J58)*(CommissionSales!I58/100))+((CommissionSales!N58*CommissionSales!J58)*(CommissionSales!I58/100))+((CommissionSales!O58*CommissionSales!J58)*(CommissionSales!I58/100))+((CommissionSales!P58*CommissionSales!J58)*(CommissionSales!I58/100))+((CommissionSales!Q58*CommissionSales!J58)*(CommissionSales!I58/100))</f>
      </c>
      <c r="W22" s="4">
        <f>(U22 - V22)</f>
      </c>
    </row>
    <row r="23">
      <c r="A23" s="0" t="s">
        <v>38</v>
      </c>
      <c r="B23" s="0" t="s">
        <v>110</v>
      </c>
      <c r="C23" s="0" t="s">
        <v>111</v>
      </c>
      <c r="D23" s="0">
        <f>CommissionSales!I59</f>
      </c>
      <c r="E23" s="0">
        <f>CommissionSales!J59</f>
      </c>
      <c r="F23" s="0">
        <f>CommissionSales!K59</f>
      </c>
      <c r="G23" s="0">
        <f>CommissionSales!L59</f>
      </c>
      <c r="H23" s="0">
        <f>CommissionSales!M59</f>
      </c>
      <c r="I23" s="0">
        <f>CommissionSales!N59</f>
      </c>
      <c r="J23" s="0">
        <f>CommissionSales!O59</f>
      </c>
      <c r="K23" s="0">
        <f>CommissionSales!P59</f>
      </c>
      <c r="L23" s="0">
        <f>CommissionSales!Q59</f>
      </c>
      <c r="M23" s="0">
        <f>F23+G23+H23+I23+J23+K23+L23</f>
      </c>
      <c r="N23" s="4">
        <f>(CommissionSales!K59*CommissionSales!J59)</f>
      </c>
      <c r="O23" s="4">
        <f>(CommissionSales!L59*CommissionSales!J59)</f>
      </c>
      <c r="P23" s="4">
        <f>(CommissionSales!M59*CommissionSales!J59)</f>
      </c>
      <c r="Q23" s="4">
        <f>(CommissionSales!N59*CommissionSales!J59)</f>
      </c>
      <c r="R23" s="4">
        <f>(CommissionSales!O59*CommissionSales!J59)</f>
      </c>
      <c r="S23" s="4">
        <f>(CommissionSales!P59*CommissionSales!J59)</f>
      </c>
      <c r="T23" s="4">
        <f>(CommissionSales!Q59*CommissionSales!J59)</f>
      </c>
      <c r="U23" s="4">
        <f>(CommissionSales!K59*CommissionSales!J59)+(CommissionSales!L59*CommissionSales!J59)+(CommissionSales!M59*CommissionSales!J59)+(CommissionSales!N59*CommissionSales!J59)+(CommissionSales!O59*CommissionSales!J59)+(CommissionSales!P59*CommissionSales!J59)+(CommissionSales!Q59*CommissionSales!J59)</f>
      </c>
      <c r="V23" s="4">
        <f>((CommissionSales!K59*CommissionSales!J59)*(CommissionSales!I59/100))+((CommissionSales!L59*CommissionSales!J59)*(CommissionSales!I59/100))+((CommissionSales!M59*CommissionSales!J59)*(CommissionSales!I59/100))+((CommissionSales!N59*CommissionSales!J59)*(CommissionSales!I59/100))+((CommissionSales!O59*CommissionSales!J59)*(CommissionSales!I59/100))+((CommissionSales!P59*CommissionSales!J59)*(CommissionSales!I59/100))+((CommissionSales!Q59*CommissionSales!J59)*(CommissionSales!I59/100))</f>
      </c>
      <c r="W23" s="4">
        <f>(U23 - V23)</f>
      </c>
    </row>
    <row r="24">
      <c r="A24" s="0" t="s">
        <v>38</v>
      </c>
      <c r="B24" s="0" t="s">
        <v>112</v>
      </c>
      <c r="C24" s="0" t="s">
        <v>113</v>
      </c>
      <c r="D24" s="0">
        <f>CommissionSales!I60</f>
      </c>
      <c r="E24" s="0">
        <f>CommissionSales!J60</f>
      </c>
      <c r="F24" s="0">
        <f>CommissionSales!K60</f>
      </c>
      <c r="G24" s="0">
        <f>CommissionSales!L60</f>
      </c>
      <c r="H24" s="0">
        <f>CommissionSales!M60</f>
      </c>
      <c r="I24" s="0">
        <f>CommissionSales!N60</f>
      </c>
      <c r="J24" s="0">
        <f>CommissionSales!O60</f>
      </c>
      <c r="K24" s="0">
        <f>CommissionSales!P60</f>
      </c>
      <c r="L24" s="0">
        <f>CommissionSales!Q60</f>
      </c>
      <c r="M24" s="0">
        <f>F24+G24+H24+I24+J24+K24+L24</f>
      </c>
      <c r="N24" s="4">
        <f>(CommissionSales!K60*CommissionSales!J60)</f>
      </c>
      <c r="O24" s="4">
        <f>(CommissionSales!L60*CommissionSales!J60)</f>
      </c>
      <c r="P24" s="4">
        <f>(CommissionSales!M60*CommissionSales!J60)</f>
      </c>
      <c r="Q24" s="4">
        <f>(CommissionSales!N60*CommissionSales!J60)</f>
      </c>
      <c r="R24" s="4">
        <f>(CommissionSales!O60*CommissionSales!J60)</f>
      </c>
      <c r="S24" s="4">
        <f>(CommissionSales!P60*CommissionSales!J60)</f>
      </c>
      <c r="T24" s="4">
        <f>(CommissionSales!Q60*CommissionSales!J60)</f>
      </c>
      <c r="U24" s="4">
        <f>(CommissionSales!K60*CommissionSales!J60)+(CommissionSales!L60*CommissionSales!J60)+(CommissionSales!M60*CommissionSales!J60)+(CommissionSales!N60*CommissionSales!J60)+(CommissionSales!O60*CommissionSales!J60)+(CommissionSales!P60*CommissionSales!J60)+(CommissionSales!Q60*CommissionSales!J60)</f>
      </c>
      <c r="V24" s="4">
        <f>((CommissionSales!K60*CommissionSales!J60)*(CommissionSales!I60/100))+((CommissionSales!L60*CommissionSales!J60)*(CommissionSales!I60/100))+((CommissionSales!M60*CommissionSales!J60)*(CommissionSales!I60/100))+((CommissionSales!N60*CommissionSales!J60)*(CommissionSales!I60/100))+((CommissionSales!O60*CommissionSales!J60)*(CommissionSales!I60/100))+((CommissionSales!P60*CommissionSales!J60)*(CommissionSales!I60/100))+((CommissionSales!Q60*CommissionSales!J60)*(CommissionSales!I60/100))</f>
      </c>
      <c r="W24" s="4">
        <f>(U24 - V24)</f>
      </c>
    </row>
    <row r="25">
      <c r="A25" s="0" t="s">
        <v>38</v>
      </c>
      <c r="B25" s="0" t="s">
        <v>114</v>
      </c>
      <c r="C25" s="0" t="s">
        <v>115</v>
      </c>
      <c r="D25" s="0">
        <f>CommissionSales!I61</f>
      </c>
      <c r="E25" s="0">
        <f>CommissionSales!J61</f>
      </c>
      <c r="F25" s="0">
        <f>CommissionSales!K61</f>
      </c>
      <c r="G25" s="0">
        <f>CommissionSales!L61</f>
      </c>
      <c r="H25" s="0">
        <f>CommissionSales!M61</f>
      </c>
      <c r="I25" s="0">
        <f>CommissionSales!N61</f>
      </c>
      <c r="J25" s="0">
        <f>CommissionSales!O61</f>
      </c>
      <c r="K25" s="0">
        <f>CommissionSales!P61</f>
      </c>
      <c r="L25" s="0">
        <f>CommissionSales!Q61</f>
      </c>
      <c r="M25" s="0">
        <f>F25+G25+H25+I25+J25+K25+L25</f>
      </c>
      <c r="N25" s="4">
        <f>(CommissionSales!K61*CommissionSales!J61)</f>
      </c>
      <c r="O25" s="4">
        <f>(CommissionSales!L61*CommissionSales!J61)</f>
      </c>
      <c r="P25" s="4">
        <f>(CommissionSales!M61*CommissionSales!J61)</f>
      </c>
      <c r="Q25" s="4">
        <f>(CommissionSales!N61*CommissionSales!J61)</f>
      </c>
      <c r="R25" s="4">
        <f>(CommissionSales!O61*CommissionSales!J61)</f>
      </c>
      <c r="S25" s="4">
        <f>(CommissionSales!P61*CommissionSales!J61)</f>
      </c>
      <c r="T25" s="4">
        <f>(CommissionSales!Q61*CommissionSales!J61)</f>
      </c>
      <c r="U25" s="4">
        <f>(CommissionSales!K61*CommissionSales!J61)+(CommissionSales!L61*CommissionSales!J61)+(CommissionSales!M61*CommissionSales!J61)+(CommissionSales!N61*CommissionSales!J61)+(CommissionSales!O61*CommissionSales!J61)+(CommissionSales!P61*CommissionSales!J61)+(CommissionSales!Q61*CommissionSales!J61)</f>
      </c>
      <c r="V25" s="4">
        <f>((CommissionSales!K61*CommissionSales!J61)*(CommissionSales!I61/100))+((CommissionSales!L61*CommissionSales!J61)*(CommissionSales!I61/100))+((CommissionSales!M61*CommissionSales!J61)*(CommissionSales!I61/100))+((CommissionSales!N61*CommissionSales!J61)*(CommissionSales!I61/100))+((CommissionSales!O61*CommissionSales!J61)*(CommissionSales!I61/100))+((CommissionSales!P61*CommissionSales!J61)*(CommissionSales!I61/100))+((CommissionSales!Q61*CommissionSales!J61)*(CommissionSales!I61/100))</f>
      </c>
      <c r="W25" s="4">
        <f>(U25 - V25)</f>
      </c>
    </row>
    <row r="26">
      <c r="A26" s="0" t="s">
        <v>38</v>
      </c>
      <c r="B26" s="0" t="s">
        <v>116</v>
      </c>
      <c r="C26" s="0" t="s">
        <v>117</v>
      </c>
      <c r="D26" s="0">
        <f>CommissionSales!I62</f>
      </c>
      <c r="E26" s="0">
        <f>CommissionSales!J62</f>
      </c>
      <c r="F26" s="0">
        <f>CommissionSales!K62</f>
      </c>
      <c r="G26" s="0">
        <f>CommissionSales!L62</f>
      </c>
      <c r="H26" s="0">
        <f>CommissionSales!M62</f>
      </c>
      <c r="I26" s="0">
        <f>CommissionSales!N62</f>
      </c>
      <c r="J26" s="0">
        <f>CommissionSales!O62</f>
      </c>
      <c r="K26" s="0">
        <f>CommissionSales!P62</f>
      </c>
      <c r="L26" s="0">
        <f>CommissionSales!Q62</f>
      </c>
      <c r="M26" s="0">
        <f>F26+G26+H26+I26+J26+K26+L26</f>
      </c>
      <c r="N26" s="4">
        <f>(CommissionSales!K62*CommissionSales!J62)</f>
      </c>
      <c r="O26" s="4">
        <f>(CommissionSales!L62*CommissionSales!J62)</f>
      </c>
      <c r="P26" s="4">
        <f>(CommissionSales!M62*CommissionSales!J62)</f>
      </c>
      <c r="Q26" s="4">
        <f>(CommissionSales!N62*CommissionSales!J62)</f>
      </c>
      <c r="R26" s="4">
        <f>(CommissionSales!O62*CommissionSales!J62)</f>
      </c>
      <c r="S26" s="4">
        <f>(CommissionSales!P62*CommissionSales!J62)</f>
      </c>
      <c r="T26" s="4">
        <f>(CommissionSales!Q62*CommissionSales!J62)</f>
      </c>
      <c r="U26" s="4">
        <f>(CommissionSales!K62*CommissionSales!J62)+(CommissionSales!L62*CommissionSales!J62)+(CommissionSales!M62*CommissionSales!J62)+(CommissionSales!N62*CommissionSales!J62)+(CommissionSales!O62*CommissionSales!J62)+(CommissionSales!P62*CommissionSales!J62)+(CommissionSales!Q62*CommissionSales!J62)</f>
      </c>
      <c r="V26" s="4">
        <f>((CommissionSales!K62*CommissionSales!J62)*(CommissionSales!I62/100))+((CommissionSales!L62*CommissionSales!J62)*(CommissionSales!I62/100))+((CommissionSales!M62*CommissionSales!J62)*(CommissionSales!I62/100))+((CommissionSales!N62*CommissionSales!J62)*(CommissionSales!I62/100))+((CommissionSales!O62*CommissionSales!J62)*(CommissionSales!I62/100))+((CommissionSales!P62*CommissionSales!J62)*(CommissionSales!I62/100))+((CommissionSales!Q62*CommissionSales!J62)*(CommissionSales!I62/100))</f>
      </c>
      <c r="W26" s="4">
        <f>(U26 - V26)</f>
      </c>
    </row>
    <row r="27">
      <c r="A27" s="0" t="s">
        <v>38</v>
      </c>
      <c r="B27" s="0" t="s">
        <v>118</v>
      </c>
      <c r="C27" s="0" t="s">
        <v>119</v>
      </c>
      <c r="D27" s="0">
        <f>CommissionSales!I63</f>
      </c>
      <c r="E27" s="0">
        <f>CommissionSales!J63</f>
      </c>
      <c r="F27" s="0">
        <f>CommissionSales!K63</f>
      </c>
      <c r="G27" s="0">
        <f>CommissionSales!L63</f>
      </c>
      <c r="H27" s="0">
        <f>CommissionSales!M63</f>
      </c>
      <c r="I27" s="0">
        <f>CommissionSales!N63</f>
      </c>
      <c r="J27" s="0">
        <f>CommissionSales!O63</f>
      </c>
      <c r="K27" s="0">
        <f>CommissionSales!P63</f>
      </c>
      <c r="L27" s="0">
        <f>CommissionSales!Q63</f>
      </c>
      <c r="M27" s="0">
        <f>F27+G27+H27+I27+J27+K27+L27</f>
      </c>
      <c r="N27" s="4">
        <f>(CommissionSales!K63*CommissionSales!J63)</f>
      </c>
      <c r="O27" s="4">
        <f>(CommissionSales!L63*CommissionSales!J63)</f>
      </c>
      <c r="P27" s="4">
        <f>(CommissionSales!M63*CommissionSales!J63)</f>
      </c>
      <c r="Q27" s="4">
        <f>(CommissionSales!N63*CommissionSales!J63)</f>
      </c>
      <c r="R27" s="4">
        <f>(CommissionSales!O63*CommissionSales!J63)</f>
      </c>
      <c r="S27" s="4">
        <f>(CommissionSales!P63*CommissionSales!J63)</f>
      </c>
      <c r="T27" s="4">
        <f>(CommissionSales!Q63*CommissionSales!J63)</f>
      </c>
      <c r="U27" s="4">
        <f>(CommissionSales!K63*CommissionSales!J63)+(CommissionSales!L63*CommissionSales!J63)+(CommissionSales!M63*CommissionSales!J63)+(CommissionSales!N63*CommissionSales!J63)+(CommissionSales!O63*CommissionSales!J63)+(CommissionSales!P63*CommissionSales!J63)+(CommissionSales!Q63*CommissionSales!J63)</f>
      </c>
      <c r="V27" s="4">
        <f>((CommissionSales!K63*CommissionSales!J63)*(CommissionSales!I63/100))+((CommissionSales!L63*CommissionSales!J63)*(CommissionSales!I63/100))+((CommissionSales!M63*CommissionSales!J63)*(CommissionSales!I63/100))+((CommissionSales!N63*CommissionSales!J63)*(CommissionSales!I63/100))+((CommissionSales!O63*CommissionSales!J63)*(CommissionSales!I63/100))+((CommissionSales!P63*CommissionSales!J63)*(CommissionSales!I63/100))+((CommissionSales!Q63*CommissionSales!J63)*(CommissionSales!I63/100))</f>
      </c>
      <c r="W27" s="4">
        <f>(U27 - V27)</f>
      </c>
    </row>
    <row r="28">
      <c r="A28" s="0" t="s">
        <v>38</v>
      </c>
      <c r="B28" s="0" t="s">
        <v>120</v>
      </c>
      <c r="C28" s="0" t="s">
        <v>121</v>
      </c>
      <c r="D28" s="0">
        <f>CommissionSales!I64</f>
      </c>
      <c r="E28" s="0">
        <f>CommissionSales!J64</f>
      </c>
      <c r="F28" s="0">
        <f>CommissionSales!K64</f>
      </c>
      <c r="G28" s="0">
        <f>CommissionSales!L64</f>
      </c>
      <c r="H28" s="0">
        <f>CommissionSales!M64</f>
      </c>
      <c r="I28" s="0">
        <f>CommissionSales!N64</f>
      </c>
      <c r="J28" s="0">
        <f>CommissionSales!O64</f>
      </c>
      <c r="K28" s="0">
        <f>CommissionSales!P64</f>
      </c>
      <c r="L28" s="0">
        <f>CommissionSales!Q64</f>
      </c>
      <c r="M28" s="0">
        <f>F28+G28+H28+I28+J28+K28+L28</f>
      </c>
      <c r="N28" s="4">
        <f>(CommissionSales!K64*CommissionSales!J64)</f>
      </c>
      <c r="O28" s="4">
        <f>(CommissionSales!L64*CommissionSales!J64)</f>
      </c>
      <c r="P28" s="4">
        <f>(CommissionSales!M64*CommissionSales!J64)</f>
      </c>
      <c r="Q28" s="4">
        <f>(CommissionSales!N64*CommissionSales!J64)</f>
      </c>
      <c r="R28" s="4">
        <f>(CommissionSales!O64*CommissionSales!J64)</f>
      </c>
      <c r="S28" s="4">
        <f>(CommissionSales!P64*CommissionSales!J64)</f>
      </c>
      <c r="T28" s="4">
        <f>(CommissionSales!Q64*CommissionSales!J64)</f>
      </c>
      <c r="U28" s="4">
        <f>(CommissionSales!K64*CommissionSales!J64)+(CommissionSales!L64*CommissionSales!J64)+(CommissionSales!M64*CommissionSales!J64)+(CommissionSales!N64*CommissionSales!J64)+(CommissionSales!O64*CommissionSales!J64)+(CommissionSales!P64*CommissionSales!J64)+(CommissionSales!Q64*CommissionSales!J64)</f>
      </c>
      <c r="V28" s="4">
        <f>((CommissionSales!K64*CommissionSales!J64)*(CommissionSales!I64/100))+((CommissionSales!L64*CommissionSales!J64)*(CommissionSales!I64/100))+((CommissionSales!M64*CommissionSales!J64)*(CommissionSales!I64/100))+((CommissionSales!N64*CommissionSales!J64)*(CommissionSales!I64/100))+((CommissionSales!O64*CommissionSales!J64)*(CommissionSales!I64/100))+((CommissionSales!P64*CommissionSales!J64)*(CommissionSales!I64/100))+((CommissionSales!Q64*CommissionSales!J64)*(CommissionSales!I64/100))</f>
      </c>
      <c r="W28" s="4">
        <f>(U28 - V28)</f>
      </c>
    </row>
    <row r="29">
      <c r="A29" s="0" t="s">
        <v>38</v>
      </c>
      <c r="B29" s="0" t="s">
        <v>122</v>
      </c>
      <c r="C29" s="0" t="s">
        <v>123</v>
      </c>
      <c r="D29" s="0">
        <f>CommissionSales!I65</f>
      </c>
      <c r="E29" s="0">
        <f>CommissionSales!J65</f>
      </c>
      <c r="F29" s="0">
        <f>CommissionSales!K65</f>
      </c>
      <c r="G29" s="0">
        <f>CommissionSales!L65</f>
      </c>
      <c r="H29" s="0">
        <f>CommissionSales!M65</f>
      </c>
      <c r="I29" s="0">
        <f>CommissionSales!N65</f>
      </c>
      <c r="J29" s="0">
        <f>CommissionSales!O65</f>
      </c>
      <c r="K29" s="0">
        <f>CommissionSales!P65</f>
      </c>
      <c r="L29" s="0">
        <f>CommissionSales!Q65</f>
      </c>
      <c r="M29" s="0">
        <f>F29+G29+H29+I29+J29+K29+L29</f>
      </c>
      <c r="N29" s="4">
        <f>(CommissionSales!K65*CommissionSales!J65)</f>
      </c>
      <c r="O29" s="4">
        <f>(CommissionSales!L65*CommissionSales!J65)</f>
      </c>
      <c r="P29" s="4">
        <f>(CommissionSales!M65*CommissionSales!J65)</f>
      </c>
      <c r="Q29" s="4">
        <f>(CommissionSales!N65*CommissionSales!J65)</f>
      </c>
      <c r="R29" s="4">
        <f>(CommissionSales!O65*CommissionSales!J65)</f>
      </c>
      <c r="S29" s="4">
        <f>(CommissionSales!P65*CommissionSales!J65)</f>
      </c>
      <c r="T29" s="4">
        <f>(CommissionSales!Q65*CommissionSales!J65)</f>
      </c>
      <c r="U29" s="4">
        <f>(CommissionSales!K65*CommissionSales!J65)+(CommissionSales!L65*CommissionSales!J65)+(CommissionSales!M65*CommissionSales!J65)+(CommissionSales!N65*CommissionSales!J65)+(CommissionSales!O65*CommissionSales!J65)+(CommissionSales!P65*CommissionSales!J65)+(CommissionSales!Q65*CommissionSales!J65)</f>
      </c>
      <c r="V29" s="4">
        <f>((CommissionSales!K65*CommissionSales!J65)*(CommissionSales!I65/100))+((CommissionSales!L65*CommissionSales!J65)*(CommissionSales!I65/100))+((CommissionSales!M65*CommissionSales!J65)*(CommissionSales!I65/100))+((CommissionSales!N65*CommissionSales!J65)*(CommissionSales!I65/100))+((CommissionSales!O65*CommissionSales!J65)*(CommissionSales!I65/100))+((CommissionSales!P65*CommissionSales!J65)*(CommissionSales!I65/100))+((CommissionSales!Q65*CommissionSales!J65)*(CommissionSales!I65/100))</f>
      </c>
      <c r="W29" s="4">
        <f>(U29 - V29)</f>
      </c>
    </row>
    <row r="30">
      <c r="A30" s="0" t="s">
        <v>38</v>
      </c>
      <c r="B30" s="0" t="s">
        <v>124</v>
      </c>
      <c r="C30" s="0" t="s">
        <v>125</v>
      </c>
      <c r="D30" s="0">
        <f>CommissionSales!I66</f>
      </c>
      <c r="E30" s="0">
        <f>CommissionSales!J66</f>
      </c>
      <c r="F30" s="0">
        <f>CommissionSales!K66</f>
      </c>
      <c r="G30" s="0">
        <f>CommissionSales!L66</f>
      </c>
      <c r="H30" s="0">
        <f>CommissionSales!M66</f>
      </c>
      <c r="I30" s="0">
        <f>CommissionSales!N66</f>
      </c>
      <c r="J30" s="0">
        <f>CommissionSales!O66</f>
      </c>
      <c r="K30" s="0">
        <f>CommissionSales!P66</f>
      </c>
      <c r="L30" s="0">
        <f>CommissionSales!Q66</f>
      </c>
      <c r="M30" s="0">
        <f>F30+G30+H30+I30+J30+K30+L30</f>
      </c>
      <c r="N30" s="4">
        <f>(CommissionSales!K66*CommissionSales!J66)</f>
      </c>
      <c r="O30" s="4">
        <f>(CommissionSales!L66*CommissionSales!J66)</f>
      </c>
      <c r="P30" s="4">
        <f>(CommissionSales!M66*CommissionSales!J66)</f>
      </c>
      <c r="Q30" s="4">
        <f>(CommissionSales!N66*CommissionSales!J66)</f>
      </c>
      <c r="R30" s="4">
        <f>(CommissionSales!O66*CommissionSales!J66)</f>
      </c>
      <c r="S30" s="4">
        <f>(CommissionSales!P66*CommissionSales!J66)</f>
      </c>
      <c r="T30" s="4">
        <f>(CommissionSales!Q66*CommissionSales!J66)</f>
      </c>
      <c r="U30" s="4">
        <f>(CommissionSales!K66*CommissionSales!J66)+(CommissionSales!L66*CommissionSales!J66)+(CommissionSales!M66*CommissionSales!J66)+(CommissionSales!N66*CommissionSales!J66)+(CommissionSales!O66*CommissionSales!J66)+(CommissionSales!P66*CommissionSales!J66)+(CommissionSales!Q66*CommissionSales!J66)</f>
      </c>
      <c r="V30" s="4">
        <f>((CommissionSales!K66*CommissionSales!J66)*(CommissionSales!I66/100))+((CommissionSales!L66*CommissionSales!J66)*(CommissionSales!I66/100))+((CommissionSales!M66*CommissionSales!J66)*(CommissionSales!I66/100))+((CommissionSales!N66*CommissionSales!J66)*(CommissionSales!I66/100))+((CommissionSales!O66*CommissionSales!J66)*(CommissionSales!I66/100))+((CommissionSales!P66*CommissionSales!J66)*(CommissionSales!I66/100))+((CommissionSales!Q66*CommissionSales!J66)*(CommissionSales!I66/100))</f>
      </c>
      <c r="W30" s="4">
        <f>(U30 - V30)</f>
      </c>
    </row>
    <row r="31">
      <c r="A31" s="0" t="s">
        <v>38</v>
      </c>
      <c r="B31" s="0" t="s">
        <v>126</v>
      </c>
      <c r="C31" s="0" t="s">
        <v>127</v>
      </c>
      <c r="D31" s="0">
        <f>CommissionSales!I67</f>
      </c>
      <c r="E31" s="0">
        <f>CommissionSales!J67</f>
      </c>
      <c r="F31" s="0">
        <f>CommissionSales!K67</f>
      </c>
      <c r="G31" s="0">
        <f>CommissionSales!L67</f>
      </c>
      <c r="H31" s="0">
        <f>CommissionSales!M67</f>
      </c>
      <c r="I31" s="0">
        <f>CommissionSales!N67</f>
      </c>
      <c r="J31" s="0">
        <f>CommissionSales!O67</f>
      </c>
      <c r="K31" s="0">
        <f>CommissionSales!P67</f>
      </c>
      <c r="L31" s="0">
        <f>CommissionSales!Q67</f>
      </c>
      <c r="M31" s="0">
        <f>F31+G31+H31+I31+J31+K31+L31</f>
      </c>
      <c r="N31" s="4">
        <f>(CommissionSales!K67*CommissionSales!J67)</f>
      </c>
      <c r="O31" s="4">
        <f>(CommissionSales!L67*CommissionSales!J67)</f>
      </c>
      <c r="P31" s="4">
        <f>(CommissionSales!M67*CommissionSales!J67)</f>
      </c>
      <c r="Q31" s="4">
        <f>(CommissionSales!N67*CommissionSales!J67)</f>
      </c>
      <c r="R31" s="4">
        <f>(CommissionSales!O67*CommissionSales!J67)</f>
      </c>
      <c r="S31" s="4">
        <f>(CommissionSales!P67*CommissionSales!J67)</f>
      </c>
      <c r="T31" s="4">
        <f>(CommissionSales!Q67*CommissionSales!J67)</f>
      </c>
      <c r="U31" s="4">
        <f>(CommissionSales!K67*CommissionSales!J67)+(CommissionSales!L67*CommissionSales!J67)+(CommissionSales!M67*CommissionSales!J67)+(CommissionSales!N67*CommissionSales!J67)+(CommissionSales!O67*CommissionSales!J67)+(CommissionSales!P67*CommissionSales!J67)+(CommissionSales!Q67*CommissionSales!J67)</f>
      </c>
      <c r="V31" s="4">
        <f>((CommissionSales!K67*CommissionSales!J67)*(CommissionSales!I67/100))+((CommissionSales!L67*CommissionSales!J67)*(CommissionSales!I67/100))+((CommissionSales!M67*CommissionSales!J67)*(CommissionSales!I67/100))+((CommissionSales!N67*CommissionSales!J67)*(CommissionSales!I67/100))+((CommissionSales!O67*CommissionSales!J67)*(CommissionSales!I67/100))+((CommissionSales!P67*CommissionSales!J67)*(CommissionSales!I67/100))+((CommissionSales!Q67*CommissionSales!J67)*(CommissionSales!I67/100))</f>
      </c>
      <c r="W31" s="4">
        <f>(U31 - V31)</f>
      </c>
    </row>
    <row r="32">
      <c r="A32" s="0" t="s">
        <v>38</v>
      </c>
      <c r="B32" s="0" t="s">
        <v>128</v>
      </c>
      <c r="C32" s="0" t="s">
        <v>129</v>
      </c>
      <c r="D32" s="0">
        <f>CommissionSales!I68</f>
      </c>
      <c r="E32" s="0">
        <f>CommissionSales!J68</f>
      </c>
      <c r="F32" s="0">
        <f>CommissionSales!K68</f>
      </c>
      <c r="G32" s="0">
        <f>CommissionSales!L68</f>
      </c>
      <c r="H32" s="0">
        <f>CommissionSales!M68</f>
      </c>
      <c r="I32" s="0">
        <f>CommissionSales!N68</f>
      </c>
      <c r="J32" s="0">
        <f>CommissionSales!O68</f>
      </c>
      <c r="K32" s="0">
        <f>CommissionSales!P68</f>
      </c>
      <c r="L32" s="0">
        <f>CommissionSales!Q68</f>
      </c>
      <c r="M32" s="0">
        <f>F32+G32+H32+I32+J32+K32+L32</f>
      </c>
      <c r="N32" s="4">
        <f>(CommissionSales!K68*CommissionSales!J68)</f>
      </c>
      <c r="O32" s="4">
        <f>(CommissionSales!L68*CommissionSales!J68)</f>
      </c>
      <c r="P32" s="4">
        <f>(CommissionSales!M68*CommissionSales!J68)</f>
      </c>
      <c r="Q32" s="4">
        <f>(CommissionSales!N68*CommissionSales!J68)</f>
      </c>
      <c r="R32" s="4">
        <f>(CommissionSales!O68*CommissionSales!J68)</f>
      </c>
      <c r="S32" s="4">
        <f>(CommissionSales!P68*CommissionSales!J68)</f>
      </c>
      <c r="T32" s="4">
        <f>(CommissionSales!Q68*CommissionSales!J68)</f>
      </c>
      <c r="U32" s="4">
        <f>(CommissionSales!K68*CommissionSales!J68)+(CommissionSales!L68*CommissionSales!J68)+(CommissionSales!M68*CommissionSales!J68)+(CommissionSales!N68*CommissionSales!J68)+(CommissionSales!O68*CommissionSales!J68)+(CommissionSales!P68*CommissionSales!J68)+(CommissionSales!Q68*CommissionSales!J68)</f>
      </c>
      <c r="V32" s="4">
        <f>((CommissionSales!K68*CommissionSales!J68)*(CommissionSales!I68/100))+((CommissionSales!L68*CommissionSales!J68)*(CommissionSales!I68/100))+((CommissionSales!M68*CommissionSales!J68)*(CommissionSales!I68/100))+((CommissionSales!N68*CommissionSales!J68)*(CommissionSales!I68/100))+((CommissionSales!O68*CommissionSales!J68)*(CommissionSales!I68/100))+((CommissionSales!P68*CommissionSales!J68)*(CommissionSales!I68/100))+((CommissionSales!Q68*CommissionSales!J68)*(CommissionSales!I68/100))</f>
      </c>
      <c r="W32" s="4">
        <f>(U32 - V32)</f>
      </c>
    </row>
    <row r="33">
      <c r="A33" s="0" t="s">
        <v>38</v>
      </c>
      <c r="B33" s="0" t="s">
        <v>130</v>
      </c>
      <c r="C33" s="0" t="s">
        <v>131</v>
      </c>
      <c r="D33" s="0">
        <f>CommissionSales!I69</f>
      </c>
      <c r="E33" s="0">
        <f>CommissionSales!J69</f>
      </c>
      <c r="F33" s="0">
        <f>CommissionSales!K69</f>
      </c>
      <c r="G33" s="0">
        <f>CommissionSales!L69</f>
      </c>
      <c r="H33" s="0">
        <f>CommissionSales!M69</f>
      </c>
      <c r="I33" s="0">
        <f>CommissionSales!N69</f>
      </c>
      <c r="J33" s="0">
        <f>CommissionSales!O69</f>
      </c>
      <c r="K33" s="0">
        <f>CommissionSales!P69</f>
      </c>
      <c r="L33" s="0">
        <f>CommissionSales!Q69</f>
      </c>
      <c r="M33" s="0">
        <f>F33+G33+H33+I33+J33+K33+L33</f>
      </c>
      <c r="N33" s="4">
        <f>(CommissionSales!K69*CommissionSales!J69)</f>
      </c>
      <c r="O33" s="4">
        <f>(CommissionSales!L69*CommissionSales!J69)</f>
      </c>
      <c r="P33" s="4">
        <f>(CommissionSales!M69*CommissionSales!J69)</f>
      </c>
      <c r="Q33" s="4">
        <f>(CommissionSales!N69*CommissionSales!J69)</f>
      </c>
      <c r="R33" s="4">
        <f>(CommissionSales!O69*CommissionSales!J69)</f>
      </c>
      <c r="S33" s="4">
        <f>(CommissionSales!P69*CommissionSales!J69)</f>
      </c>
      <c r="T33" s="4">
        <f>(CommissionSales!Q69*CommissionSales!J69)</f>
      </c>
      <c r="U33" s="4">
        <f>(CommissionSales!K69*CommissionSales!J69)+(CommissionSales!L69*CommissionSales!J69)+(CommissionSales!M69*CommissionSales!J69)+(CommissionSales!N69*CommissionSales!J69)+(CommissionSales!O69*CommissionSales!J69)+(CommissionSales!P69*CommissionSales!J69)+(CommissionSales!Q69*CommissionSales!J69)</f>
      </c>
      <c r="V33" s="4">
        <f>((CommissionSales!K69*CommissionSales!J69)*(CommissionSales!I69/100))+((CommissionSales!L69*CommissionSales!J69)*(CommissionSales!I69/100))+((CommissionSales!M69*CommissionSales!J69)*(CommissionSales!I69/100))+((CommissionSales!N69*CommissionSales!J69)*(CommissionSales!I69/100))+((CommissionSales!O69*CommissionSales!J69)*(CommissionSales!I69/100))+((CommissionSales!P69*CommissionSales!J69)*(CommissionSales!I69/100))+((CommissionSales!Q69*CommissionSales!J69)*(CommissionSales!I69/100))</f>
      </c>
      <c r="W33" s="4">
        <f>(U33 - V33)</f>
      </c>
    </row>
    <row r="34">
      <c r="A34" s="0" t="s">
        <v>38</v>
      </c>
      <c r="B34" s="0" t="s">
        <v>132</v>
      </c>
      <c r="C34" s="0" t="s">
        <v>133</v>
      </c>
      <c r="D34" s="0">
        <f>CommissionSales!I70</f>
      </c>
      <c r="E34" s="0">
        <f>CommissionSales!J70</f>
      </c>
      <c r="F34" s="0">
        <f>CommissionSales!K70</f>
      </c>
      <c r="G34" s="0">
        <f>CommissionSales!L70</f>
      </c>
      <c r="H34" s="0">
        <f>CommissionSales!M70</f>
      </c>
      <c r="I34" s="0">
        <f>CommissionSales!N70</f>
      </c>
      <c r="J34" s="0">
        <f>CommissionSales!O70</f>
      </c>
      <c r="K34" s="0">
        <f>CommissionSales!P70</f>
      </c>
      <c r="L34" s="0">
        <f>CommissionSales!Q70</f>
      </c>
      <c r="M34" s="0">
        <f>F34+G34+H34+I34+J34+K34+L34</f>
      </c>
      <c r="N34" s="4">
        <f>(CommissionSales!K70*CommissionSales!J70)</f>
      </c>
      <c r="O34" s="4">
        <f>(CommissionSales!L70*CommissionSales!J70)</f>
      </c>
      <c r="P34" s="4">
        <f>(CommissionSales!M70*CommissionSales!J70)</f>
      </c>
      <c r="Q34" s="4">
        <f>(CommissionSales!N70*CommissionSales!J70)</f>
      </c>
      <c r="R34" s="4">
        <f>(CommissionSales!O70*CommissionSales!J70)</f>
      </c>
      <c r="S34" s="4">
        <f>(CommissionSales!P70*CommissionSales!J70)</f>
      </c>
      <c r="T34" s="4">
        <f>(CommissionSales!Q70*CommissionSales!J70)</f>
      </c>
      <c r="U34" s="4">
        <f>(CommissionSales!K70*CommissionSales!J70)+(CommissionSales!L70*CommissionSales!J70)+(CommissionSales!M70*CommissionSales!J70)+(CommissionSales!N70*CommissionSales!J70)+(CommissionSales!O70*CommissionSales!J70)+(CommissionSales!P70*CommissionSales!J70)+(CommissionSales!Q70*CommissionSales!J70)</f>
      </c>
      <c r="V34" s="4">
        <f>((CommissionSales!K70*CommissionSales!J70)*(CommissionSales!I70/100))+((CommissionSales!L70*CommissionSales!J70)*(CommissionSales!I70/100))+((CommissionSales!M70*CommissionSales!J70)*(CommissionSales!I70/100))+((CommissionSales!N70*CommissionSales!J70)*(CommissionSales!I70/100))+((CommissionSales!O70*CommissionSales!J70)*(CommissionSales!I70/100))+((CommissionSales!P70*CommissionSales!J70)*(CommissionSales!I70/100))+((CommissionSales!Q70*CommissionSales!J70)*(CommissionSales!I70/100))</f>
      </c>
      <c r="W34" s="4">
        <f>(U34 - V34)</f>
      </c>
    </row>
    <row r="35">
      <c r="A35" s="0" t="s">
        <v>38</v>
      </c>
      <c r="B35" s="0" t="s">
        <v>134</v>
      </c>
      <c r="C35" s="0" t="s">
        <v>135</v>
      </c>
      <c r="D35" s="0">
        <f>CommissionSales!I71</f>
      </c>
      <c r="E35" s="0">
        <f>CommissionSales!J71</f>
      </c>
      <c r="F35" s="0">
        <f>CommissionSales!K71</f>
      </c>
      <c r="G35" s="0">
        <f>CommissionSales!L71</f>
      </c>
      <c r="H35" s="0">
        <f>CommissionSales!M71</f>
      </c>
      <c r="I35" s="0">
        <f>CommissionSales!N71</f>
      </c>
      <c r="J35" s="0">
        <f>CommissionSales!O71</f>
      </c>
      <c r="K35" s="0">
        <f>CommissionSales!P71</f>
      </c>
      <c r="L35" s="0">
        <f>CommissionSales!Q71</f>
      </c>
      <c r="M35" s="0">
        <f>F35+G35+H35+I35+J35+K35+L35</f>
      </c>
      <c r="N35" s="4">
        <f>(CommissionSales!K71*CommissionSales!J71)</f>
      </c>
      <c r="O35" s="4">
        <f>(CommissionSales!L71*CommissionSales!J71)</f>
      </c>
      <c r="P35" s="4">
        <f>(CommissionSales!M71*CommissionSales!J71)</f>
      </c>
      <c r="Q35" s="4">
        <f>(CommissionSales!N71*CommissionSales!J71)</f>
      </c>
      <c r="R35" s="4">
        <f>(CommissionSales!O71*CommissionSales!J71)</f>
      </c>
      <c r="S35" s="4">
        <f>(CommissionSales!P71*CommissionSales!J71)</f>
      </c>
      <c r="T35" s="4">
        <f>(CommissionSales!Q71*CommissionSales!J71)</f>
      </c>
      <c r="U35" s="4">
        <f>(CommissionSales!K71*CommissionSales!J71)+(CommissionSales!L71*CommissionSales!J71)+(CommissionSales!M71*CommissionSales!J71)+(CommissionSales!N71*CommissionSales!J71)+(CommissionSales!O71*CommissionSales!J71)+(CommissionSales!P71*CommissionSales!J71)+(CommissionSales!Q71*CommissionSales!J71)</f>
      </c>
      <c r="V35" s="4">
        <f>((CommissionSales!K71*CommissionSales!J71)*(CommissionSales!I71/100))+((CommissionSales!L71*CommissionSales!J71)*(CommissionSales!I71/100))+((CommissionSales!M71*CommissionSales!J71)*(CommissionSales!I71/100))+((CommissionSales!N71*CommissionSales!J71)*(CommissionSales!I71/100))+((CommissionSales!O71*CommissionSales!J71)*(CommissionSales!I71/100))+((CommissionSales!P71*CommissionSales!J71)*(CommissionSales!I71/100))+((CommissionSales!Q71*CommissionSales!J71)*(CommissionSales!I71/100))</f>
      </c>
      <c r="W35" s="4">
        <f>(U35 - V35)</f>
      </c>
    </row>
    <row r="36">
      <c r="A36" s="0" t="s">
        <v>38</v>
      </c>
      <c r="B36" s="0" t="s">
        <v>136</v>
      </c>
      <c r="C36" s="0" t="s">
        <v>137</v>
      </c>
      <c r="D36" s="0">
        <f>CommissionSales!I72</f>
      </c>
      <c r="E36" s="0">
        <f>CommissionSales!J72</f>
      </c>
      <c r="F36" s="0">
        <f>CommissionSales!K72</f>
      </c>
      <c r="G36" s="0">
        <f>CommissionSales!L72</f>
      </c>
      <c r="H36" s="0">
        <f>CommissionSales!M72</f>
      </c>
      <c r="I36" s="0">
        <f>CommissionSales!N72</f>
      </c>
      <c r="J36" s="0">
        <f>CommissionSales!O72</f>
      </c>
      <c r="K36" s="0">
        <f>CommissionSales!P72</f>
      </c>
      <c r="L36" s="0">
        <f>CommissionSales!Q72</f>
      </c>
      <c r="M36" s="0">
        <f>F36+G36+H36+I36+J36+K36+L36</f>
      </c>
      <c r="N36" s="4">
        <f>(CommissionSales!K72*CommissionSales!J72)</f>
      </c>
      <c r="O36" s="4">
        <f>(CommissionSales!L72*CommissionSales!J72)</f>
      </c>
      <c r="P36" s="4">
        <f>(CommissionSales!M72*CommissionSales!J72)</f>
      </c>
      <c r="Q36" s="4">
        <f>(CommissionSales!N72*CommissionSales!J72)</f>
      </c>
      <c r="R36" s="4">
        <f>(CommissionSales!O72*CommissionSales!J72)</f>
      </c>
      <c r="S36" s="4">
        <f>(CommissionSales!P72*CommissionSales!J72)</f>
      </c>
      <c r="T36" s="4">
        <f>(CommissionSales!Q72*CommissionSales!J72)</f>
      </c>
      <c r="U36" s="4">
        <f>(CommissionSales!K72*CommissionSales!J72)+(CommissionSales!L72*CommissionSales!J72)+(CommissionSales!M72*CommissionSales!J72)+(CommissionSales!N72*CommissionSales!J72)+(CommissionSales!O72*CommissionSales!J72)+(CommissionSales!P72*CommissionSales!J72)+(CommissionSales!Q72*CommissionSales!J72)</f>
      </c>
      <c r="V36" s="4">
        <f>((CommissionSales!K72*CommissionSales!J72)*(CommissionSales!I72/100))+((CommissionSales!L72*CommissionSales!J72)*(CommissionSales!I72/100))+((CommissionSales!M72*CommissionSales!J72)*(CommissionSales!I72/100))+((CommissionSales!N72*CommissionSales!J72)*(CommissionSales!I72/100))+((CommissionSales!O72*CommissionSales!J72)*(CommissionSales!I72/100))+((CommissionSales!P72*CommissionSales!J72)*(CommissionSales!I72/100))+((CommissionSales!Q72*CommissionSales!J72)*(CommissionSales!I72/100))</f>
      </c>
      <c r="W36" s="4">
        <f>(U36 - V36)</f>
      </c>
    </row>
    <row r="37">
      <c r="A37" s="0" t="s">
        <v>38</v>
      </c>
      <c r="B37" s="0" t="s">
        <v>138</v>
      </c>
      <c r="C37" s="0" t="s">
        <v>139</v>
      </c>
      <c r="D37" s="0">
        <f>CommissionSales!I73</f>
      </c>
      <c r="E37" s="0">
        <f>CommissionSales!J73</f>
      </c>
      <c r="F37" s="0">
        <f>CommissionSales!K73</f>
      </c>
      <c r="G37" s="0">
        <f>CommissionSales!L73</f>
      </c>
      <c r="H37" s="0">
        <f>CommissionSales!M73</f>
      </c>
      <c r="I37" s="0">
        <f>CommissionSales!N73</f>
      </c>
      <c r="J37" s="0">
        <f>CommissionSales!O73</f>
      </c>
      <c r="K37" s="0">
        <f>CommissionSales!P73</f>
      </c>
      <c r="L37" s="0">
        <f>CommissionSales!Q73</f>
      </c>
      <c r="M37" s="0">
        <f>F37+G37+H37+I37+J37+K37+L37</f>
      </c>
      <c r="N37" s="4">
        <f>(CommissionSales!K73*CommissionSales!J73)</f>
      </c>
      <c r="O37" s="4">
        <f>(CommissionSales!L73*CommissionSales!J73)</f>
      </c>
      <c r="P37" s="4">
        <f>(CommissionSales!M73*CommissionSales!J73)</f>
      </c>
      <c r="Q37" s="4">
        <f>(CommissionSales!N73*CommissionSales!J73)</f>
      </c>
      <c r="R37" s="4">
        <f>(CommissionSales!O73*CommissionSales!J73)</f>
      </c>
      <c r="S37" s="4">
        <f>(CommissionSales!P73*CommissionSales!J73)</f>
      </c>
      <c r="T37" s="4">
        <f>(CommissionSales!Q73*CommissionSales!J73)</f>
      </c>
      <c r="U37" s="4">
        <f>(CommissionSales!K73*CommissionSales!J73)+(CommissionSales!L73*CommissionSales!J73)+(CommissionSales!M73*CommissionSales!J73)+(CommissionSales!N73*CommissionSales!J73)+(CommissionSales!O73*CommissionSales!J73)+(CommissionSales!P73*CommissionSales!J73)+(CommissionSales!Q73*CommissionSales!J73)</f>
      </c>
      <c r="V37" s="4">
        <f>((CommissionSales!K73*CommissionSales!J73)*(CommissionSales!I73/100))+((CommissionSales!L73*CommissionSales!J73)*(CommissionSales!I73/100))+((CommissionSales!M73*CommissionSales!J73)*(CommissionSales!I73/100))+((CommissionSales!N73*CommissionSales!J73)*(CommissionSales!I73/100))+((CommissionSales!O73*CommissionSales!J73)*(CommissionSales!I73/100))+((CommissionSales!P73*CommissionSales!J73)*(CommissionSales!I73/100))+((CommissionSales!Q73*CommissionSales!J73)*(CommissionSales!I73/100))</f>
      </c>
      <c r="W37" s="4">
        <f>(U37 - V37)</f>
      </c>
    </row>
    <row r="38">
      <c r="A38" s="0" t="s">
        <v>38</v>
      </c>
      <c r="B38" s="0" t="s">
        <v>140</v>
      </c>
      <c r="C38" s="0" t="s">
        <v>141</v>
      </c>
      <c r="D38" s="0">
        <f>CommissionSales!I74</f>
      </c>
      <c r="E38" s="0">
        <f>CommissionSales!J74</f>
      </c>
      <c r="F38" s="0">
        <f>CommissionSales!K74</f>
      </c>
      <c r="G38" s="0">
        <f>CommissionSales!L74</f>
      </c>
      <c r="H38" s="0">
        <f>CommissionSales!M74</f>
      </c>
      <c r="I38" s="0">
        <f>CommissionSales!N74</f>
      </c>
      <c r="J38" s="0">
        <f>CommissionSales!O74</f>
      </c>
      <c r="K38" s="0">
        <f>CommissionSales!P74</f>
      </c>
      <c r="L38" s="0">
        <f>CommissionSales!Q74</f>
      </c>
      <c r="M38" s="0">
        <f>F38+G38+H38+I38+J38+K38+L38</f>
      </c>
      <c r="N38" s="4">
        <f>(CommissionSales!K74*CommissionSales!J74)</f>
      </c>
      <c r="O38" s="4">
        <f>(CommissionSales!L74*CommissionSales!J74)</f>
      </c>
      <c r="P38" s="4">
        <f>(CommissionSales!M74*CommissionSales!J74)</f>
      </c>
      <c r="Q38" s="4">
        <f>(CommissionSales!N74*CommissionSales!J74)</f>
      </c>
      <c r="R38" s="4">
        <f>(CommissionSales!O74*CommissionSales!J74)</f>
      </c>
      <c r="S38" s="4">
        <f>(CommissionSales!P74*CommissionSales!J74)</f>
      </c>
      <c r="T38" s="4">
        <f>(CommissionSales!Q74*CommissionSales!J74)</f>
      </c>
      <c r="U38" s="4">
        <f>(CommissionSales!K74*CommissionSales!J74)+(CommissionSales!L74*CommissionSales!J74)+(CommissionSales!M74*CommissionSales!J74)+(CommissionSales!N74*CommissionSales!J74)+(CommissionSales!O74*CommissionSales!J74)+(CommissionSales!P74*CommissionSales!J74)+(CommissionSales!Q74*CommissionSales!J74)</f>
      </c>
      <c r="V38" s="4">
        <f>((CommissionSales!K74*CommissionSales!J74)*(CommissionSales!I74/100))+((CommissionSales!L74*CommissionSales!J74)*(CommissionSales!I74/100))+((CommissionSales!M74*CommissionSales!J74)*(CommissionSales!I74/100))+((CommissionSales!N74*CommissionSales!J74)*(CommissionSales!I74/100))+((CommissionSales!O74*CommissionSales!J74)*(CommissionSales!I74/100))+((CommissionSales!P74*CommissionSales!J74)*(CommissionSales!I74/100))+((CommissionSales!Q74*CommissionSales!J74)*(CommissionSales!I74/100))</f>
      </c>
      <c r="W38" s="4">
        <f>(U38 - V38)</f>
      </c>
    </row>
    <row r="39">
      <c r="A39" s="0" t="s">
        <v>38</v>
      </c>
      <c r="B39" s="0" t="s">
        <v>142</v>
      </c>
      <c r="C39" s="0" t="s">
        <v>143</v>
      </c>
      <c r="D39" s="0">
        <f>CommissionSales!I75</f>
      </c>
      <c r="E39" s="0">
        <f>CommissionSales!J75</f>
      </c>
      <c r="F39" s="0">
        <f>CommissionSales!K75</f>
      </c>
      <c r="G39" s="0">
        <f>CommissionSales!L75</f>
      </c>
      <c r="H39" s="0">
        <f>CommissionSales!M75</f>
      </c>
      <c r="I39" s="0">
        <f>CommissionSales!N75</f>
      </c>
      <c r="J39" s="0">
        <f>CommissionSales!O75</f>
      </c>
      <c r="K39" s="0">
        <f>CommissionSales!P75</f>
      </c>
      <c r="L39" s="0">
        <f>CommissionSales!Q75</f>
      </c>
      <c r="M39" s="0">
        <f>F39+G39+H39+I39+J39+K39+L39</f>
      </c>
      <c r="N39" s="4">
        <f>(CommissionSales!K75*CommissionSales!J75)</f>
      </c>
      <c r="O39" s="4">
        <f>(CommissionSales!L75*CommissionSales!J75)</f>
      </c>
      <c r="P39" s="4">
        <f>(CommissionSales!M75*CommissionSales!J75)</f>
      </c>
      <c r="Q39" s="4">
        <f>(CommissionSales!N75*CommissionSales!J75)</f>
      </c>
      <c r="R39" s="4">
        <f>(CommissionSales!O75*CommissionSales!J75)</f>
      </c>
      <c r="S39" s="4">
        <f>(CommissionSales!P75*CommissionSales!J75)</f>
      </c>
      <c r="T39" s="4">
        <f>(CommissionSales!Q75*CommissionSales!J75)</f>
      </c>
      <c r="U39" s="4">
        <f>(CommissionSales!K75*CommissionSales!J75)+(CommissionSales!L75*CommissionSales!J75)+(CommissionSales!M75*CommissionSales!J75)+(CommissionSales!N75*CommissionSales!J75)+(CommissionSales!O75*CommissionSales!J75)+(CommissionSales!P75*CommissionSales!J75)+(CommissionSales!Q75*CommissionSales!J75)</f>
      </c>
      <c r="V39" s="4">
        <f>((CommissionSales!K75*CommissionSales!J75)*(CommissionSales!I75/100))+((CommissionSales!L75*CommissionSales!J75)*(CommissionSales!I75/100))+((CommissionSales!M75*CommissionSales!J75)*(CommissionSales!I75/100))+((CommissionSales!N75*CommissionSales!J75)*(CommissionSales!I75/100))+((CommissionSales!O75*CommissionSales!J75)*(CommissionSales!I75/100))+((CommissionSales!P75*CommissionSales!J75)*(CommissionSales!I75/100))+((CommissionSales!Q75*CommissionSales!J75)*(CommissionSales!I75/100))</f>
      </c>
      <c r="W39" s="4">
        <f>(U39 - V39)</f>
      </c>
    </row>
    <row r="40">
      <c r="A40" s="0" t="s">
        <v>38</v>
      </c>
      <c r="B40" s="0" t="s">
        <v>144</v>
      </c>
      <c r="C40" s="0" t="s">
        <v>145</v>
      </c>
      <c r="D40" s="0">
        <f>CommissionSales!I76</f>
      </c>
      <c r="E40" s="0">
        <f>CommissionSales!J76</f>
      </c>
      <c r="F40" s="0">
        <f>CommissionSales!K76</f>
      </c>
      <c r="G40" s="0">
        <f>CommissionSales!L76</f>
      </c>
      <c r="H40" s="0">
        <f>CommissionSales!M76</f>
      </c>
      <c r="I40" s="0">
        <f>CommissionSales!N76</f>
      </c>
      <c r="J40" s="0">
        <f>CommissionSales!O76</f>
      </c>
      <c r="K40" s="0">
        <f>CommissionSales!P76</f>
      </c>
      <c r="L40" s="0">
        <f>CommissionSales!Q76</f>
      </c>
      <c r="M40" s="0">
        <f>F40+G40+H40+I40+J40+K40+L40</f>
      </c>
      <c r="N40" s="4">
        <f>(CommissionSales!K76*CommissionSales!J76)</f>
      </c>
      <c r="O40" s="4">
        <f>(CommissionSales!L76*CommissionSales!J76)</f>
      </c>
      <c r="P40" s="4">
        <f>(CommissionSales!M76*CommissionSales!J76)</f>
      </c>
      <c r="Q40" s="4">
        <f>(CommissionSales!N76*CommissionSales!J76)</f>
      </c>
      <c r="R40" s="4">
        <f>(CommissionSales!O76*CommissionSales!J76)</f>
      </c>
      <c r="S40" s="4">
        <f>(CommissionSales!P76*CommissionSales!J76)</f>
      </c>
      <c r="T40" s="4">
        <f>(CommissionSales!Q76*CommissionSales!J76)</f>
      </c>
      <c r="U40" s="4">
        <f>(CommissionSales!K76*CommissionSales!J76)+(CommissionSales!L76*CommissionSales!J76)+(CommissionSales!M76*CommissionSales!J76)+(CommissionSales!N76*CommissionSales!J76)+(CommissionSales!O76*CommissionSales!J76)+(CommissionSales!P76*CommissionSales!J76)+(CommissionSales!Q76*CommissionSales!J76)</f>
      </c>
      <c r="V40" s="4">
        <f>((CommissionSales!K76*CommissionSales!J76)*(CommissionSales!I76/100))+((CommissionSales!L76*CommissionSales!J76)*(CommissionSales!I76/100))+((CommissionSales!M76*CommissionSales!J76)*(CommissionSales!I76/100))+((CommissionSales!N76*CommissionSales!J76)*(CommissionSales!I76/100))+((CommissionSales!O76*CommissionSales!J76)*(CommissionSales!I76/100))+((CommissionSales!P76*CommissionSales!J76)*(CommissionSales!I76/100))+((CommissionSales!Q76*CommissionSales!J76)*(CommissionSales!I76/100))</f>
      </c>
      <c r="W40" s="4">
        <f>(U40 - V40)</f>
      </c>
    </row>
    <row r="41">
      <c r="A41" s="0" t="s">
        <v>38</v>
      </c>
      <c r="B41" s="0" t="s">
        <v>146</v>
      </c>
      <c r="C41" s="0" t="s">
        <v>147</v>
      </c>
      <c r="D41" s="0">
        <f>CommissionSales!I77</f>
      </c>
      <c r="E41" s="0">
        <f>CommissionSales!J77</f>
      </c>
      <c r="F41" s="0">
        <f>CommissionSales!K77</f>
      </c>
      <c r="G41" s="0">
        <f>CommissionSales!L77</f>
      </c>
      <c r="H41" s="0">
        <f>CommissionSales!M77</f>
      </c>
      <c r="I41" s="0">
        <f>CommissionSales!N77</f>
      </c>
      <c r="J41" s="0">
        <f>CommissionSales!O77</f>
      </c>
      <c r="K41" s="0">
        <f>CommissionSales!P77</f>
      </c>
      <c r="L41" s="0">
        <f>CommissionSales!Q77</f>
      </c>
      <c r="M41" s="0">
        <f>F41+G41+H41+I41+J41+K41+L41</f>
      </c>
      <c r="N41" s="4">
        <f>(CommissionSales!K77*CommissionSales!J77)</f>
      </c>
      <c r="O41" s="4">
        <f>(CommissionSales!L77*CommissionSales!J77)</f>
      </c>
      <c r="P41" s="4">
        <f>(CommissionSales!M77*CommissionSales!J77)</f>
      </c>
      <c r="Q41" s="4">
        <f>(CommissionSales!N77*CommissionSales!J77)</f>
      </c>
      <c r="R41" s="4">
        <f>(CommissionSales!O77*CommissionSales!J77)</f>
      </c>
      <c r="S41" s="4">
        <f>(CommissionSales!P77*CommissionSales!J77)</f>
      </c>
      <c r="T41" s="4">
        <f>(CommissionSales!Q77*CommissionSales!J77)</f>
      </c>
      <c r="U41" s="4">
        <f>(CommissionSales!K77*CommissionSales!J77)+(CommissionSales!L77*CommissionSales!J77)+(CommissionSales!M77*CommissionSales!J77)+(CommissionSales!N77*CommissionSales!J77)+(CommissionSales!O77*CommissionSales!J77)+(CommissionSales!P77*CommissionSales!J77)+(CommissionSales!Q77*CommissionSales!J77)</f>
      </c>
      <c r="V41" s="4">
        <f>((CommissionSales!K77*CommissionSales!J77)*(CommissionSales!I77/100))+((CommissionSales!L77*CommissionSales!J77)*(CommissionSales!I77/100))+((CommissionSales!M77*CommissionSales!J77)*(CommissionSales!I77/100))+((CommissionSales!N77*CommissionSales!J77)*(CommissionSales!I77/100))+((CommissionSales!O77*CommissionSales!J77)*(CommissionSales!I77/100))+((CommissionSales!P77*CommissionSales!J77)*(CommissionSales!I77/100))+((CommissionSales!Q77*CommissionSales!J77)*(CommissionSales!I77/100))</f>
      </c>
      <c r="W41" s="4">
        <f>(U41 - V41)</f>
      </c>
    </row>
    <row r="42">
      <c r="A42" s="0" t="s">
        <v>38</v>
      </c>
      <c r="B42" s="0" t="s">
        <v>148</v>
      </c>
      <c r="C42" s="0" t="s">
        <v>149</v>
      </c>
      <c r="D42" s="0">
        <f>CommissionSales!I78</f>
      </c>
      <c r="E42" s="0">
        <f>CommissionSales!J78</f>
      </c>
      <c r="F42" s="0">
        <f>CommissionSales!K78</f>
      </c>
      <c r="G42" s="0">
        <f>CommissionSales!L78</f>
      </c>
      <c r="H42" s="0">
        <f>CommissionSales!M78</f>
      </c>
      <c r="I42" s="0">
        <f>CommissionSales!N78</f>
      </c>
      <c r="J42" s="0">
        <f>CommissionSales!O78</f>
      </c>
      <c r="K42" s="0">
        <f>CommissionSales!P78</f>
      </c>
      <c r="L42" s="0">
        <f>CommissionSales!Q78</f>
      </c>
      <c r="M42" s="0">
        <f>F42+G42+H42+I42+J42+K42+L42</f>
      </c>
      <c r="N42" s="4">
        <f>(CommissionSales!K78*CommissionSales!J78)</f>
      </c>
      <c r="O42" s="4">
        <f>(CommissionSales!L78*CommissionSales!J78)</f>
      </c>
      <c r="P42" s="4">
        <f>(CommissionSales!M78*CommissionSales!J78)</f>
      </c>
      <c r="Q42" s="4">
        <f>(CommissionSales!N78*CommissionSales!J78)</f>
      </c>
      <c r="R42" s="4">
        <f>(CommissionSales!O78*CommissionSales!J78)</f>
      </c>
      <c r="S42" s="4">
        <f>(CommissionSales!P78*CommissionSales!J78)</f>
      </c>
      <c r="T42" s="4">
        <f>(CommissionSales!Q78*CommissionSales!J78)</f>
      </c>
      <c r="U42" s="4">
        <f>(CommissionSales!K78*CommissionSales!J78)+(CommissionSales!L78*CommissionSales!J78)+(CommissionSales!M78*CommissionSales!J78)+(CommissionSales!N78*CommissionSales!J78)+(CommissionSales!O78*CommissionSales!J78)+(CommissionSales!P78*CommissionSales!J78)+(CommissionSales!Q78*CommissionSales!J78)</f>
      </c>
      <c r="V42" s="4">
        <f>((CommissionSales!K78*CommissionSales!J78)*(CommissionSales!I78/100))+((CommissionSales!L78*CommissionSales!J78)*(CommissionSales!I78/100))+((CommissionSales!M78*CommissionSales!J78)*(CommissionSales!I78/100))+((CommissionSales!N78*CommissionSales!J78)*(CommissionSales!I78/100))+((CommissionSales!O78*CommissionSales!J78)*(CommissionSales!I78/100))+((CommissionSales!P78*CommissionSales!J78)*(CommissionSales!I78/100))+((CommissionSales!Q78*CommissionSales!J78)*(CommissionSales!I78/100))</f>
      </c>
      <c r="W42" s="4">
        <f>(U42 - V42)</f>
      </c>
    </row>
    <row r="43">
      <c r="A43" s="0" t="s">
        <v>38</v>
      </c>
      <c r="B43" s="0" t="s">
        <v>150</v>
      </c>
      <c r="C43" s="0" t="s">
        <v>151</v>
      </c>
      <c r="D43" s="0">
        <f>CommissionSales!I79</f>
      </c>
      <c r="E43" s="0">
        <f>CommissionSales!J79</f>
      </c>
      <c r="F43" s="0">
        <f>CommissionSales!K79</f>
      </c>
      <c r="G43" s="0">
        <f>CommissionSales!L79</f>
      </c>
      <c r="H43" s="0">
        <f>CommissionSales!M79</f>
      </c>
      <c r="I43" s="0">
        <f>CommissionSales!N79</f>
      </c>
      <c r="J43" s="0">
        <f>CommissionSales!O79</f>
      </c>
      <c r="K43" s="0">
        <f>CommissionSales!P79</f>
      </c>
      <c r="L43" s="0">
        <f>CommissionSales!Q79</f>
      </c>
      <c r="M43" s="0">
        <f>F43+G43+H43+I43+J43+K43+L43</f>
      </c>
      <c r="N43" s="4">
        <f>(CommissionSales!K79*CommissionSales!J79)</f>
      </c>
      <c r="O43" s="4">
        <f>(CommissionSales!L79*CommissionSales!J79)</f>
      </c>
      <c r="P43" s="4">
        <f>(CommissionSales!M79*CommissionSales!J79)</f>
      </c>
      <c r="Q43" s="4">
        <f>(CommissionSales!N79*CommissionSales!J79)</f>
      </c>
      <c r="R43" s="4">
        <f>(CommissionSales!O79*CommissionSales!J79)</f>
      </c>
      <c r="S43" s="4">
        <f>(CommissionSales!P79*CommissionSales!J79)</f>
      </c>
      <c r="T43" s="4">
        <f>(CommissionSales!Q79*CommissionSales!J79)</f>
      </c>
      <c r="U43" s="4">
        <f>(CommissionSales!K79*CommissionSales!J79)+(CommissionSales!L79*CommissionSales!J79)+(CommissionSales!M79*CommissionSales!J79)+(CommissionSales!N79*CommissionSales!J79)+(CommissionSales!O79*CommissionSales!J79)+(CommissionSales!P79*CommissionSales!J79)+(CommissionSales!Q79*CommissionSales!J79)</f>
      </c>
      <c r="V43" s="4">
        <f>((CommissionSales!K79*CommissionSales!J79)*(CommissionSales!I79/100))+((CommissionSales!L79*CommissionSales!J79)*(CommissionSales!I79/100))+((CommissionSales!M79*CommissionSales!J79)*(CommissionSales!I79/100))+((CommissionSales!N79*CommissionSales!J79)*(CommissionSales!I79/100))+((CommissionSales!O79*CommissionSales!J79)*(CommissionSales!I79/100))+((CommissionSales!P79*CommissionSales!J79)*(CommissionSales!I79/100))+((CommissionSales!Q79*CommissionSales!J79)*(CommissionSales!I79/100))</f>
      </c>
      <c r="W43" s="4">
        <f>(U43 - V43)</f>
      </c>
    </row>
    <row r="44">
      <c r="A44" s="0" t="s">
        <v>38</v>
      </c>
      <c r="B44" s="0" t="s">
        <v>152</v>
      </c>
      <c r="C44" s="0" t="s">
        <v>153</v>
      </c>
      <c r="D44" s="0">
        <f>CommissionSales!I80</f>
      </c>
      <c r="E44" s="0">
        <f>CommissionSales!J80</f>
      </c>
      <c r="F44" s="0">
        <f>CommissionSales!K80</f>
      </c>
      <c r="G44" s="0">
        <f>CommissionSales!L80</f>
      </c>
      <c r="H44" s="0">
        <f>CommissionSales!M80</f>
      </c>
      <c r="I44" s="0">
        <f>CommissionSales!N80</f>
      </c>
      <c r="J44" s="0">
        <f>CommissionSales!O80</f>
      </c>
      <c r="K44" s="0">
        <f>CommissionSales!P80</f>
      </c>
      <c r="L44" s="0">
        <f>CommissionSales!Q80</f>
      </c>
      <c r="M44" s="0">
        <f>F44+G44+H44+I44+J44+K44+L44</f>
      </c>
      <c r="N44" s="4">
        <f>(CommissionSales!K80*CommissionSales!J80)</f>
      </c>
      <c r="O44" s="4">
        <f>(CommissionSales!L80*CommissionSales!J80)</f>
      </c>
      <c r="P44" s="4">
        <f>(CommissionSales!M80*CommissionSales!J80)</f>
      </c>
      <c r="Q44" s="4">
        <f>(CommissionSales!N80*CommissionSales!J80)</f>
      </c>
      <c r="R44" s="4">
        <f>(CommissionSales!O80*CommissionSales!J80)</f>
      </c>
      <c r="S44" s="4">
        <f>(CommissionSales!P80*CommissionSales!J80)</f>
      </c>
      <c r="T44" s="4">
        <f>(CommissionSales!Q80*CommissionSales!J80)</f>
      </c>
      <c r="U44" s="4">
        <f>(CommissionSales!K80*CommissionSales!J80)+(CommissionSales!L80*CommissionSales!J80)+(CommissionSales!M80*CommissionSales!J80)+(CommissionSales!N80*CommissionSales!J80)+(CommissionSales!O80*CommissionSales!J80)+(CommissionSales!P80*CommissionSales!J80)+(CommissionSales!Q80*CommissionSales!J80)</f>
      </c>
      <c r="V44" s="4">
        <f>((CommissionSales!K80*CommissionSales!J80)*(CommissionSales!I80/100))+((CommissionSales!L80*CommissionSales!J80)*(CommissionSales!I80/100))+((CommissionSales!M80*CommissionSales!J80)*(CommissionSales!I80/100))+((CommissionSales!N80*CommissionSales!J80)*(CommissionSales!I80/100))+((CommissionSales!O80*CommissionSales!J80)*(CommissionSales!I80/100))+((CommissionSales!P80*CommissionSales!J80)*(CommissionSales!I80/100))+((CommissionSales!Q80*CommissionSales!J80)*(CommissionSales!I80/100))</f>
      </c>
      <c r="W44" s="4">
        <f>(U44 - V44)</f>
      </c>
    </row>
    <row r="45">
      <c r="A45" s="0" t="s">
        <v>38</v>
      </c>
      <c r="B45" s="0" t="s">
        <v>154</v>
      </c>
      <c r="C45" s="0" t="s">
        <v>155</v>
      </c>
      <c r="D45" s="0">
        <f>CommissionSales!I81</f>
      </c>
      <c r="E45" s="0">
        <f>CommissionSales!J81</f>
      </c>
      <c r="F45" s="0">
        <f>CommissionSales!K81</f>
      </c>
      <c r="G45" s="0">
        <f>CommissionSales!L81</f>
      </c>
      <c r="H45" s="0">
        <f>CommissionSales!M81</f>
      </c>
      <c r="I45" s="0">
        <f>CommissionSales!N81</f>
      </c>
      <c r="J45" s="0">
        <f>CommissionSales!O81</f>
      </c>
      <c r="K45" s="0">
        <f>CommissionSales!P81</f>
      </c>
      <c r="L45" s="0">
        <f>CommissionSales!Q81</f>
      </c>
      <c r="M45" s="0">
        <f>F45+G45+H45+I45+J45+K45+L45</f>
      </c>
      <c r="N45" s="4">
        <f>(CommissionSales!K81*CommissionSales!J81)</f>
      </c>
      <c r="O45" s="4">
        <f>(CommissionSales!L81*CommissionSales!J81)</f>
      </c>
      <c r="P45" s="4">
        <f>(CommissionSales!M81*CommissionSales!J81)</f>
      </c>
      <c r="Q45" s="4">
        <f>(CommissionSales!N81*CommissionSales!J81)</f>
      </c>
      <c r="R45" s="4">
        <f>(CommissionSales!O81*CommissionSales!J81)</f>
      </c>
      <c r="S45" s="4">
        <f>(CommissionSales!P81*CommissionSales!J81)</f>
      </c>
      <c r="T45" s="4">
        <f>(CommissionSales!Q81*CommissionSales!J81)</f>
      </c>
      <c r="U45" s="4">
        <f>(CommissionSales!K81*CommissionSales!J81)+(CommissionSales!L81*CommissionSales!J81)+(CommissionSales!M81*CommissionSales!J81)+(CommissionSales!N81*CommissionSales!J81)+(CommissionSales!O81*CommissionSales!J81)+(CommissionSales!P81*CommissionSales!J81)+(CommissionSales!Q81*CommissionSales!J81)</f>
      </c>
      <c r="V45" s="4">
        <f>((CommissionSales!K81*CommissionSales!J81)*(CommissionSales!I81/100))+((CommissionSales!L81*CommissionSales!J81)*(CommissionSales!I81/100))+((CommissionSales!M81*CommissionSales!J81)*(CommissionSales!I81/100))+((CommissionSales!N81*CommissionSales!J81)*(CommissionSales!I81/100))+((CommissionSales!O81*CommissionSales!J81)*(CommissionSales!I81/100))+((CommissionSales!P81*CommissionSales!J81)*(CommissionSales!I81/100))+((CommissionSales!Q81*CommissionSales!J81)*(CommissionSales!I81/100))</f>
      </c>
      <c r="W45" s="4">
        <f>(U45 - V45)</f>
      </c>
    </row>
    <row r="46">
      <c r="A46" s="0" t="s">
        <v>38</v>
      </c>
      <c r="B46" s="0" t="s">
        <v>156</v>
      </c>
      <c r="C46" s="0" t="s">
        <v>157</v>
      </c>
      <c r="D46" s="0">
        <f>CommissionSales!I82</f>
      </c>
      <c r="E46" s="0">
        <f>CommissionSales!J82</f>
      </c>
      <c r="F46" s="0">
        <f>CommissionSales!K82</f>
      </c>
      <c r="G46" s="0">
        <f>CommissionSales!L82</f>
      </c>
      <c r="H46" s="0">
        <f>CommissionSales!M82</f>
      </c>
      <c r="I46" s="0">
        <f>CommissionSales!N82</f>
      </c>
      <c r="J46" s="0">
        <f>CommissionSales!O82</f>
      </c>
      <c r="K46" s="0">
        <f>CommissionSales!P82</f>
      </c>
      <c r="L46" s="0">
        <f>CommissionSales!Q82</f>
      </c>
      <c r="M46" s="0">
        <f>F46+G46+H46+I46+J46+K46+L46</f>
      </c>
      <c r="N46" s="4">
        <f>(CommissionSales!K82*CommissionSales!J82)</f>
      </c>
      <c r="O46" s="4">
        <f>(CommissionSales!L82*CommissionSales!J82)</f>
      </c>
      <c r="P46" s="4">
        <f>(CommissionSales!M82*CommissionSales!J82)</f>
      </c>
      <c r="Q46" s="4">
        <f>(CommissionSales!N82*CommissionSales!J82)</f>
      </c>
      <c r="R46" s="4">
        <f>(CommissionSales!O82*CommissionSales!J82)</f>
      </c>
      <c r="S46" s="4">
        <f>(CommissionSales!P82*CommissionSales!J82)</f>
      </c>
      <c r="T46" s="4">
        <f>(CommissionSales!Q82*CommissionSales!J82)</f>
      </c>
      <c r="U46" s="4">
        <f>(CommissionSales!K82*CommissionSales!J82)+(CommissionSales!L82*CommissionSales!J82)+(CommissionSales!M82*CommissionSales!J82)+(CommissionSales!N82*CommissionSales!J82)+(CommissionSales!O82*CommissionSales!J82)+(CommissionSales!P82*CommissionSales!J82)+(CommissionSales!Q82*CommissionSales!J82)</f>
      </c>
      <c r="V46" s="4">
        <f>((CommissionSales!K82*CommissionSales!J82)*(CommissionSales!I82/100))+((CommissionSales!L82*CommissionSales!J82)*(CommissionSales!I82/100))+((CommissionSales!M82*CommissionSales!J82)*(CommissionSales!I82/100))+((CommissionSales!N82*CommissionSales!J82)*(CommissionSales!I82/100))+((CommissionSales!O82*CommissionSales!J82)*(CommissionSales!I82/100))+((CommissionSales!P82*CommissionSales!J82)*(CommissionSales!I82/100))+((CommissionSales!Q82*CommissionSales!J82)*(CommissionSales!I82/100))</f>
      </c>
      <c r="W46" s="4">
        <f>(U46 - V46)</f>
      </c>
    </row>
    <row r="47">
      <c r="A47" s="0" t="s">
        <v>38</v>
      </c>
      <c r="B47" s="0" t="s">
        <v>158</v>
      </c>
      <c r="C47" s="0" t="s">
        <v>159</v>
      </c>
      <c r="D47" s="0">
        <f>CommissionSales!I83</f>
      </c>
      <c r="E47" s="0">
        <f>CommissionSales!J83</f>
      </c>
      <c r="F47" s="0">
        <f>CommissionSales!K83</f>
      </c>
      <c r="G47" s="0">
        <f>CommissionSales!L83</f>
      </c>
      <c r="H47" s="0">
        <f>CommissionSales!M83</f>
      </c>
      <c r="I47" s="0">
        <f>CommissionSales!N83</f>
      </c>
      <c r="J47" s="0">
        <f>CommissionSales!O83</f>
      </c>
      <c r="K47" s="0">
        <f>CommissionSales!P83</f>
      </c>
      <c r="L47" s="0">
        <f>CommissionSales!Q83</f>
      </c>
      <c r="M47" s="0">
        <f>F47+G47+H47+I47+J47+K47+L47</f>
      </c>
      <c r="N47" s="4">
        <f>(CommissionSales!K83*CommissionSales!J83)</f>
      </c>
      <c r="O47" s="4">
        <f>(CommissionSales!L83*CommissionSales!J83)</f>
      </c>
      <c r="P47" s="4">
        <f>(CommissionSales!M83*CommissionSales!J83)</f>
      </c>
      <c r="Q47" s="4">
        <f>(CommissionSales!N83*CommissionSales!J83)</f>
      </c>
      <c r="R47" s="4">
        <f>(CommissionSales!O83*CommissionSales!J83)</f>
      </c>
      <c r="S47" s="4">
        <f>(CommissionSales!P83*CommissionSales!J83)</f>
      </c>
      <c r="T47" s="4">
        <f>(CommissionSales!Q83*CommissionSales!J83)</f>
      </c>
      <c r="U47" s="4">
        <f>(CommissionSales!K83*CommissionSales!J83)+(CommissionSales!L83*CommissionSales!J83)+(CommissionSales!M83*CommissionSales!J83)+(CommissionSales!N83*CommissionSales!J83)+(CommissionSales!O83*CommissionSales!J83)+(CommissionSales!P83*CommissionSales!J83)+(CommissionSales!Q83*CommissionSales!J83)</f>
      </c>
      <c r="V47" s="4">
        <f>((CommissionSales!K83*CommissionSales!J83)*(CommissionSales!I83/100))+((CommissionSales!L83*CommissionSales!J83)*(CommissionSales!I83/100))+((CommissionSales!M83*CommissionSales!J83)*(CommissionSales!I83/100))+((CommissionSales!N83*CommissionSales!J83)*(CommissionSales!I83/100))+((CommissionSales!O83*CommissionSales!J83)*(CommissionSales!I83/100))+((CommissionSales!P83*CommissionSales!J83)*(CommissionSales!I83/100))+((CommissionSales!Q83*CommissionSales!J83)*(CommissionSales!I83/100))</f>
      </c>
      <c r="W47" s="4">
        <f>(U47 - V47)</f>
      </c>
    </row>
    <row r="48">
      <c r="A48" s="0" t="s">
        <v>38</v>
      </c>
      <c r="B48" s="0" t="s">
        <v>160</v>
      </c>
      <c r="C48" s="0" t="s">
        <v>161</v>
      </c>
      <c r="D48" s="0">
        <f>CommissionSales!I84</f>
      </c>
      <c r="E48" s="0">
        <f>CommissionSales!J84</f>
      </c>
      <c r="F48" s="0">
        <f>CommissionSales!K84</f>
      </c>
      <c r="G48" s="0">
        <f>CommissionSales!L84</f>
      </c>
      <c r="H48" s="0">
        <f>CommissionSales!M84</f>
      </c>
      <c r="I48" s="0">
        <f>CommissionSales!N84</f>
      </c>
      <c r="J48" s="0">
        <f>CommissionSales!O84</f>
      </c>
      <c r="K48" s="0">
        <f>CommissionSales!P84</f>
      </c>
      <c r="L48" s="0">
        <f>CommissionSales!Q84</f>
      </c>
      <c r="M48" s="0">
        <f>F48+G48+H48+I48+J48+K48+L48</f>
      </c>
      <c r="N48" s="4">
        <f>(CommissionSales!K84*CommissionSales!J84)</f>
      </c>
      <c r="O48" s="4">
        <f>(CommissionSales!L84*CommissionSales!J84)</f>
      </c>
      <c r="P48" s="4">
        <f>(CommissionSales!M84*CommissionSales!J84)</f>
      </c>
      <c r="Q48" s="4">
        <f>(CommissionSales!N84*CommissionSales!J84)</f>
      </c>
      <c r="R48" s="4">
        <f>(CommissionSales!O84*CommissionSales!J84)</f>
      </c>
      <c r="S48" s="4">
        <f>(CommissionSales!P84*CommissionSales!J84)</f>
      </c>
      <c r="T48" s="4">
        <f>(CommissionSales!Q84*CommissionSales!J84)</f>
      </c>
      <c r="U48" s="4">
        <f>(CommissionSales!K84*CommissionSales!J84)+(CommissionSales!L84*CommissionSales!J84)+(CommissionSales!M84*CommissionSales!J84)+(CommissionSales!N84*CommissionSales!J84)+(CommissionSales!O84*CommissionSales!J84)+(CommissionSales!P84*CommissionSales!J84)+(CommissionSales!Q84*CommissionSales!J84)</f>
      </c>
      <c r="V48" s="4">
        <f>((CommissionSales!K84*CommissionSales!J84)*(CommissionSales!I84/100))+((CommissionSales!L84*CommissionSales!J84)*(CommissionSales!I84/100))+((CommissionSales!M84*CommissionSales!J84)*(CommissionSales!I84/100))+((CommissionSales!N84*CommissionSales!J84)*(CommissionSales!I84/100))+((CommissionSales!O84*CommissionSales!J84)*(CommissionSales!I84/100))+((CommissionSales!P84*CommissionSales!J84)*(CommissionSales!I84/100))+((CommissionSales!Q84*CommissionSales!J84)*(CommissionSales!I84/100))</f>
      </c>
      <c r="W48" s="4">
        <f>(U48 - V48)</f>
      </c>
    </row>
    <row r="49">
      <c r="A49" s="0" t="s">
        <v>38</v>
      </c>
      <c r="B49" s="0" t="s">
        <v>162</v>
      </c>
      <c r="C49" s="0" t="s">
        <v>163</v>
      </c>
      <c r="D49" s="0">
        <f>CommissionSales!I85</f>
      </c>
      <c r="E49" s="0">
        <f>CommissionSales!J85</f>
      </c>
      <c r="F49" s="0">
        <f>CommissionSales!K85</f>
      </c>
      <c r="G49" s="0">
        <f>CommissionSales!L85</f>
      </c>
      <c r="H49" s="0">
        <f>CommissionSales!M85</f>
      </c>
      <c r="I49" s="0">
        <f>CommissionSales!N85</f>
      </c>
      <c r="J49" s="0">
        <f>CommissionSales!O85</f>
      </c>
      <c r="K49" s="0">
        <f>CommissionSales!P85</f>
      </c>
      <c r="L49" s="0">
        <f>CommissionSales!Q85</f>
      </c>
      <c r="M49" s="0">
        <f>F49+G49+H49+I49+J49+K49+L49</f>
      </c>
      <c r="N49" s="4">
        <f>(CommissionSales!K85*CommissionSales!J85)</f>
      </c>
      <c r="O49" s="4">
        <f>(CommissionSales!L85*CommissionSales!J85)</f>
      </c>
      <c r="P49" s="4">
        <f>(CommissionSales!M85*CommissionSales!J85)</f>
      </c>
      <c r="Q49" s="4">
        <f>(CommissionSales!N85*CommissionSales!J85)</f>
      </c>
      <c r="R49" s="4">
        <f>(CommissionSales!O85*CommissionSales!J85)</f>
      </c>
      <c r="S49" s="4">
        <f>(CommissionSales!P85*CommissionSales!J85)</f>
      </c>
      <c r="T49" s="4">
        <f>(CommissionSales!Q85*CommissionSales!J85)</f>
      </c>
      <c r="U49" s="4">
        <f>(CommissionSales!K85*CommissionSales!J85)+(CommissionSales!L85*CommissionSales!J85)+(CommissionSales!M85*CommissionSales!J85)+(CommissionSales!N85*CommissionSales!J85)+(CommissionSales!O85*CommissionSales!J85)+(CommissionSales!P85*CommissionSales!J85)+(CommissionSales!Q85*CommissionSales!J85)</f>
      </c>
      <c r="V49" s="4">
        <f>((CommissionSales!K85*CommissionSales!J85)*(CommissionSales!I85/100))+((CommissionSales!L85*CommissionSales!J85)*(CommissionSales!I85/100))+((CommissionSales!M85*CommissionSales!J85)*(CommissionSales!I85/100))+((CommissionSales!N85*CommissionSales!J85)*(CommissionSales!I85/100))+((CommissionSales!O85*CommissionSales!J85)*(CommissionSales!I85/100))+((CommissionSales!P85*CommissionSales!J85)*(CommissionSales!I85/100))+((CommissionSales!Q85*CommissionSales!J85)*(CommissionSales!I85/100))</f>
      </c>
      <c r="W49" s="4">
        <f>(U49 - V49)</f>
      </c>
    </row>
    <row r="50">
      <c r="A50" s="0" t="s">
        <v>38</v>
      </c>
      <c r="B50" s="0" t="s">
        <v>164</v>
      </c>
      <c r="C50" s="0" t="s">
        <v>165</v>
      </c>
      <c r="D50" s="0">
        <f>CommissionSales!I86</f>
      </c>
      <c r="E50" s="0">
        <f>CommissionSales!J86</f>
      </c>
      <c r="F50" s="0">
        <f>CommissionSales!K86</f>
      </c>
      <c r="G50" s="0">
        <f>CommissionSales!L86</f>
      </c>
      <c r="H50" s="0">
        <f>CommissionSales!M86</f>
      </c>
      <c r="I50" s="0">
        <f>CommissionSales!N86</f>
      </c>
      <c r="J50" s="0">
        <f>CommissionSales!O86</f>
      </c>
      <c r="K50" s="0">
        <f>CommissionSales!P86</f>
      </c>
      <c r="L50" s="0">
        <f>CommissionSales!Q86</f>
      </c>
      <c r="M50" s="0">
        <f>F50+G50+H50+I50+J50+K50+L50</f>
      </c>
      <c r="N50" s="4">
        <f>(CommissionSales!K86*CommissionSales!J86)</f>
      </c>
      <c r="O50" s="4">
        <f>(CommissionSales!L86*CommissionSales!J86)</f>
      </c>
      <c r="P50" s="4">
        <f>(CommissionSales!M86*CommissionSales!J86)</f>
      </c>
      <c r="Q50" s="4">
        <f>(CommissionSales!N86*CommissionSales!J86)</f>
      </c>
      <c r="R50" s="4">
        <f>(CommissionSales!O86*CommissionSales!J86)</f>
      </c>
      <c r="S50" s="4">
        <f>(CommissionSales!P86*CommissionSales!J86)</f>
      </c>
      <c r="T50" s="4">
        <f>(CommissionSales!Q86*CommissionSales!J86)</f>
      </c>
      <c r="U50" s="4">
        <f>(CommissionSales!K86*CommissionSales!J86)+(CommissionSales!L86*CommissionSales!J86)+(CommissionSales!M86*CommissionSales!J86)+(CommissionSales!N86*CommissionSales!J86)+(CommissionSales!O86*CommissionSales!J86)+(CommissionSales!P86*CommissionSales!J86)+(CommissionSales!Q86*CommissionSales!J86)</f>
      </c>
      <c r="V50" s="4">
        <f>((CommissionSales!K86*CommissionSales!J86)*(CommissionSales!I86/100))+((CommissionSales!L86*CommissionSales!J86)*(CommissionSales!I86/100))+((CommissionSales!M86*CommissionSales!J86)*(CommissionSales!I86/100))+((CommissionSales!N86*CommissionSales!J86)*(CommissionSales!I86/100))+((CommissionSales!O86*CommissionSales!J86)*(CommissionSales!I86/100))+((CommissionSales!P86*CommissionSales!J86)*(CommissionSales!I86/100))+((CommissionSales!Q86*CommissionSales!J86)*(CommissionSales!I86/100))</f>
      </c>
      <c r="W50" s="4">
        <f>(U50 - V50)</f>
      </c>
    </row>
    <row r="51">
      <c r="A51" s="0" t="s">
        <v>38</v>
      </c>
      <c r="B51" s="0" t="s">
        <v>74</v>
      </c>
      <c r="C51" s="0" t="s">
        <v>75</v>
      </c>
      <c r="D51" s="0">
        <f>CommissionSales!I87</f>
      </c>
      <c r="E51" s="0">
        <f>CommissionSales!J87</f>
      </c>
      <c r="F51" s="0">
        <f>CommissionSales!K87</f>
      </c>
      <c r="G51" s="0">
        <f>CommissionSales!L87</f>
      </c>
      <c r="H51" s="0">
        <f>CommissionSales!M87</f>
      </c>
      <c r="I51" s="0">
        <f>CommissionSales!N87</f>
      </c>
      <c r="J51" s="0">
        <f>CommissionSales!O87</f>
      </c>
      <c r="K51" s="0">
        <f>CommissionSales!P87</f>
      </c>
      <c r="L51" s="0">
        <f>CommissionSales!Q87</f>
      </c>
      <c r="M51" s="0">
        <f>F51+G51+H51+I51+J51+K51+L51</f>
      </c>
      <c r="N51" s="4">
        <f>(CommissionSales!K87*CommissionSales!J87)</f>
      </c>
      <c r="O51" s="4">
        <f>(CommissionSales!L87*CommissionSales!J87)</f>
      </c>
      <c r="P51" s="4">
        <f>(CommissionSales!M87*CommissionSales!J87)</f>
      </c>
      <c r="Q51" s="4">
        <f>(CommissionSales!N87*CommissionSales!J87)</f>
      </c>
      <c r="R51" s="4">
        <f>(CommissionSales!O87*CommissionSales!J87)</f>
      </c>
      <c r="S51" s="4">
        <f>(CommissionSales!P87*CommissionSales!J87)</f>
      </c>
      <c r="T51" s="4">
        <f>(CommissionSales!Q87*CommissionSales!J87)</f>
      </c>
      <c r="U51" s="4">
        <f>(CommissionSales!K87*CommissionSales!J87)+(CommissionSales!L87*CommissionSales!J87)+(CommissionSales!M87*CommissionSales!J87)+(CommissionSales!N87*CommissionSales!J87)+(CommissionSales!O87*CommissionSales!J87)+(CommissionSales!P87*CommissionSales!J87)+(CommissionSales!Q87*CommissionSales!J87)</f>
      </c>
      <c r="V51" s="4">
        <f>((CommissionSales!K87*CommissionSales!J87)*(CommissionSales!I87/100))+((CommissionSales!L87*CommissionSales!J87)*(CommissionSales!I87/100))+((CommissionSales!M87*CommissionSales!J87)*(CommissionSales!I87/100))+((CommissionSales!N87*CommissionSales!J87)*(CommissionSales!I87/100))+((CommissionSales!O87*CommissionSales!J87)*(CommissionSales!I87/100))+((CommissionSales!P87*CommissionSales!J87)*(CommissionSales!I87/100))+((CommissionSales!Q87*CommissionSales!J87)*(CommissionSales!I87/100))</f>
      </c>
      <c r="W51" s="4">
        <f>(U51 - V51)</f>
      </c>
    </row>
    <row r="52">
      <c r="A52" s="0" t="s">
        <v>38</v>
      </c>
      <c r="B52" s="0" t="s">
        <v>166</v>
      </c>
      <c r="C52" s="0" t="s">
        <v>167</v>
      </c>
      <c r="D52" s="0">
        <f>CommissionSales!I88</f>
      </c>
      <c r="E52" s="0">
        <f>CommissionSales!J88</f>
      </c>
      <c r="F52" s="0">
        <f>CommissionSales!K88</f>
      </c>
      <c r="G52" s="0">
        <f>CommissionSales!L88</f>
      </c>
      <c r="H52" s="0">
        <f>CommissionSales!M88</f>
      </c>
      <c r="I52" s="0">
        <f>CommissionSales!N88</f>
      </c>
      <c r="J52" s="0">
        <f>CommissionSales!O88</f>
      </c>
      <c r="K52" s="0">
        <f>CommissionSales!P88</f>
      </c>
      <c r="L52" s="0">
        <f>CommissionSales!Q88</f>
      </c>
      <c r="M52" s="0">
        <f>F52+G52+H52+I52+J52+K52+L52</f>
      </c>
      <c r="N52" s="4">
        <f>(CommissionSales!K88*CommissionSales!J88)</f>
      </c>
      <c r="O52" s="4">
        <f>(CommissionSales!L88*CommissionSales!J88)</f>
      </c>
      <c r="P52" s="4">
        <f>(CommissionSales!M88*CommissionSales!J88)</f>
      </c>
      <c r="Q52" s="4">
        <f>(CommissionSales!N88*CommissionSales!J88)</f>
      </c>
      <c r="R52" s="4">
        <f>(CommissionSales!O88*CommissionSales!J88)</f>
      </c>
      <c r="S52" s="4">
        <f>(CommissionSales!P88*CommissionSales!J88)</f>
      </c>
      <c r="T52" s="4">
        <f>(CommissionSales!Q88*CommissionSales!J88)</f>
      </c>
      <c r="U52" s="4">
        <f>(CommissionSales!K88*CommissionSales!J88)+(CommissionSales!L88*CommissionSales!J88)+(CommissionSales!M88*CommissionSales!J88)+(CommissionSales!N88*CommissionSales!J88)+(CommissionSales!O88*CommissionSales!J88)+(CommissionSales!P88*CommissionSales!J88)+(CommissionSales!Q88*CommissionSales!J88)</f>
      </c>
      <c r="V52" s="4">
        <f>((CommissionSales!K88*CommissionSales!J88)*(CommissionSales!I88/100))+((CommissionSales!L88*CommissionSales!J88)*(CommissionSales!I88/100))+((CommissionSales!M88*CommissionSales!J88)*(CommissionSales!I88/100))+((CommissionSales!N88*CommissionSales!J88)*(CommissionSales!I88/100))+((CommissionSales!O88*CommissionSales!J88)*(CommissionSales!I88/100))+((CommissionSales!P88*CommissionSales!J88)*(CommissionSales!I88/100))+((CommissionSales!Q88*CommissionSales!J88)*(CommissionSales!I88/100))</f>
      </c>
      <c r="W52" s="4">
        <f>(U52 - V52)</f>
      </c>
    </row>
    <row r="53">
      <c r="A53" s="0" t="s">
        <v>38</v>
      </c>
      <c r="B53" s="0" t="s">
        <v>168</v>
      </c>
      <c r="C53" s="0" t="s">
        <v>169</v>
      </c>
      <c r="D53" s="0">
        <f>CommissionSales!I89</f>
      </c>
      <c r="E53" s="0">
        <f>CommissionSales!J89</f>
      </c>
      <c r="F53" s="0">
        <f>CommissionSales!K89</f>
      </c>
      <c r="G53" s="0">
        <f>CommissionSales!L89</f>
      </c>
      <c r="H53" s="0">
        <f>CommissionSales!M89</f>
      </c>
      <c r="I53" s="0">
        <f>CommissionSales!N89</f>
      </c>
      <c r="J53" s="0">
        <f>CommissionSales!O89</f>
      </c>
      <c r="K53" s="0">
        <f>CommissionSales!P89</f>
      </c>
      <c r="L53" s="0">
        <f>CommissionSales!Q89</f>
      </c>
      <c r="M53" s="0">
        <f>F53+G53+H53+I53+J53+K53+L53</f>
      </c>
      <c r="N53" s="4">
        <f>(CommissionSales!K89*CommissionSales!J89)</f>
      </c>
      <c r="O53" s="4">
        <f>(CommissionSales!L89*CommissionSales!J89)</f>
      </c>
      <c r="P53" s="4">
        <f>(CommissionSales!M89*CommissionSales!J89)</f>
      </c>
      <c r="Q53" s="4">
        <f>(CommissionSales!N89*CommissionSales!J89)</f>
      </c>
      <c r="R53" s="4">
        <f>(CommissionSales!O89*CommissionSales!J89)</f>
      </c>
      <c r="S53" s="4">
        <f>(CommissionSales!P89*CommissionSales!J89)</f>
      </c>
      <c r="T53" s="4">
        <f>(CommissionSales!Q89*CommissionSales!J89)</f>
      </c>
      <c r="U53" s="4">
        <f>(CommissionSales!K89*CommissionSales!J89)+(CommissionSales!L89*CommissionSales!J89)+(CommissionSales!M89*CommissionSales!J89)+(CommissionSales!N89*CommissionSales!J89)+(CommissionSales!O89*CommissionSales!J89)+(CommissionSales!P89*CommissionSales!J89)+(CommissionSales!Q89*CommissionSales!J89)</f>
      </c>
      <c r="V53" s="4">
        <f>((CommissionSales!K89*CommissionSales!J89)*(CommissionSales!I89/100))+((CommissionSales!L89*CommissionSales!J89)*(CommissionSales!I89/100))+((CommissionSales!M89*CommissionSales!J89)*(CommissionSales!I89/100))+((CommissionSales!N89*CommissionSales!J89)*(CommissionSales!I89/100))+((CommissionSales!O89*CommissionSales!J89)*(CommissionSales!I89/100))+((CommissionSales!P89*CommissionSales!J89)*(CommissionSales!I89/100))+((CommissionSales!Q89*CommissionSales!J89)*(CommissionSales!I89/100))</f>
      </c>
      <c r="W53" s="4">
        <f>(U53 - V53)</f>
      </c>
    </row>
    <row r="54">
      <c r="A54" s="0" t="s">
        <v>38</v>
      </c>
      <c r="B54" s="0" t="s">
        <v>170</v>
      </c>
      <c r="C54" s="0" t="s">
        <v>171</v>
      </c>
      <c r="D54" s="0">
        <f>CommissionSales!I90</f>
      </c>
      <c r="E54" s="0">
        <f>CommissionSales!J90</f>
      </c>
      <c r="F54" s="0">
        <f>CommissionSales!K90</f>
      </c>
      <c r="G54" s="0">
        <f>CommissionSales!L90</f>
      </c>
      <c r="H54" s="0">
        <f>CommissionSales!M90</f>
      </c>
      <c r="I54" s="0">
        <f>CommissionSales!N90</f>
      </c>
      <c r="J54" s="0">
        <f>CommissionSales!O90</f>
      </c>
      <c r="K54" s="0">
        <f>CommissionSales!P90</f>
      </c>
      <c r="L54" s="0">
        <f>CommissionSales!Q90</f>
      </c>
      <c r="M54" s="0">
        <f>F54+G54+H54+I54+J54+K54+L54</f>
      </c>
      <c r="N54" s="4">
        <f>(CommissionSales!K90*CommissionSales!J90)</f>
      </c>
      <c r="O54" s="4">
        <f>(CommissionSales!L90*CommissionSales!J90)</f>
      </c>
      <c r="P54" s="4">
        <f>(CommissionSales!M90*CommissionSales!J90)</f>
      </c>
      <c r="Q54" s="4">
        <f>(CommissionSales!N90*CommissionSales!J90)</f>
      </c>
      <c r="R54" s="4">
        <f>(CommissionSales!O90*CommissionSales!J90)</f>
      </c>
      <c r="S54" s="4">
        <f>(CommissionSales!P90*CommissionSales!J90)</f>
      </c>
      <c r="T54" s="4">
        <f>(CommissionSales!Q90*CommissionSales!J90)</f>
      </c>
      <c r="U54" s="4">
        <f>(CommissionSales!K90*CommissionSales!J90)+(CommissionSales!L90*CommissionSales!J90)+(CommissionSales!M90*CommissionSales!J90)+(CommissionSales!N90*CommissionSales!J90)+(CommissionSales!O90*CommissionSales!J90)+(CommissionSales!P90*CommissionSales!J90)+(CommissionSales!Q90*CommissionSales!J90)</f>
      </c>
      <c r="V54" s="4">
        <f>((CommissionSales!K90*CommissionSales!J90)*(CommissionSales!I90/100))+((CommissionSales!L90*CommissionSales!J90)*(CommissionSales!I90/100))+((CommissionSales!M90*CommissionSales!J90)*(CommissionSales!I90/100))+((CommissionSales!N90*CommissionSales!J90)*(CommissionSales!I90/100))+((CommissionSales!O90*CommissionSales!J90)*(CommissionSales!I90/100))+((CommissionSales!P90*CommissionSales!J90)*(CommissionSales!I90/100))+((CommissionSales!Q90*CommissionSales!J90)*(CommissionSales!I90/100))</f>
      </c>
      <c r="W54" s="4">
        <f>(U54 - V54)</f>
      </c>
    </row>
    <row r="55">
      <c r="A55" s="0" t="s">
        <v>45</v>
      </c>
      <c r="B55" s="0" t="s">
        <v>76</v>
      </c>
      <c r="C55" s="0" t="s">
        <v>77</v>
      </c>
      <c r="D55" s="0">
        <f>CommissionSales!I91</f>
      </c>
      <c r="E55" s="0">
        <f>CommissionSales!J91</f>
      </c>
      <c r="F55" s="0">
        <f>CommissionSales!K91</f>
      </c>
      <c r="G55" s="0">
        <f>CommissionSales!L91</f>
      </c>
      <c r="H55" s="0">
        <f>CommissionSales!M91</f>
      </c>
      <c r="I55" s="0">
        <f>CommissionSales!N91</f>
      </c>
      <c r="J55" s="0">
        <f>CommissionSales!O91</f>
      </c>
      <c r="K55" s="0">
        <f>CommissionSales!P91</f>
      </c>
      <c r="L55" s="0">
        <f>CommissionSales!Q91</f>
      </c>
      <c r="M55" s="0">
        <f>F55+G55+H55+I55+J55+K55+L55</f>
      </c>
      <c r="N55" s="4">
        <f>(CommissionSales!K91*CommissionSales!J91)</f>
      </c>
      <c r="O55" s="4">
        <f>(CommissionSales!L91*CommissionSales!J91)</f>
      </c>
      <c r="P55" s="4">
        <f>(CommissionSales!M91*CommissionSales!J91)</f>
      </c>
      <c r="Q55" s="4">
        <f>(CommissionSales!N91*CommissionSales!J91)</f>
      </c>
      <c r="R55" s="4">
        <f>(CommissionSales!O91*CommissionSales!J91)</f>
      </c>
      <c r="S55" s="4">
        <f>(CommissionSales!P91*CommissionSales!J91)</f>
      </c>
      <c r="T55" s="4">
        <f>(CommissionSales!Q91*CommissionSales!J91)</f>
      </c>
      <c r="U55" s="4">
        <f>(CommissionSales!K91*CommissionSales!J91)+(CommissionSales!L91*CommissionSales!J91)+(CommissionSales!M91*CommissionSales!J91)+(CommissionSales!N91*CommissionSales!J91)+(CommissionSales!O91*CommissionSales!J91)+(CommissionSales!P91*CommissionSales!J91)+(CommissionSales!Q91*CommissionSales!J91)</f>
      </c>
      <c r="V55" s="4">
        <f>((CommissionSales!K91*CommissionSales!J91)*(CommissionSales!I91/100))+((CommissionSales!L91*CommissionSales!J91)*(CommissionSales!I91/100))+((CommissionSales!M91*CommissionSales!J91)*(CommissionSales!I91/100))+((CommissionSales!N91*CommissionSales!J91)*(CommissionSales!I91/100))+((CommissionSales!O91*CommissionSales!J91)*(CommissionSales!I91/100))+((CommissionSales!P91*CommissionSales!J91)*(CommissionSales!I91/100))+((CommissionSales!Q91*CommissionSales!J91)*(CommissionSales!I91/100))</f>
      </c>
      <c r="W55" s="4">
        <f>(U55 - V55)</f>
      </c>
    </row>
    <row r="56">
      <c r="A56" s="0" t="s">
        <v>45</v>
      </c>
      <c r="B56" s="0" t="s">
        <v>172</v>
      </c>
      <c r="C56" s="0" t="s">
        <v>173</v>
      </c>
      <c r="D56" s="0">
        <f>CommissionSales!I92</f>
      </c>
      <c r="E56" s="0">
        <f>CommissionSales!J92</f>
      </c>
      <c r="F56" s="0">
        <f>CommissionSales!K92</f>
      </c>
      <c r="G56" s="0">
        <f>CommissionSales!L92</f>
      </c>
      <c r="H56" s="0">
        <f>CommissionSales!M92</f>
      </c>
      <c r="I56" s="0">
        <f>CommissionSales!N92</f>
      </c>
      <c r="J56" s="0">
        <f>CommissionSales!O92</f>
      </c>
      <c r="K56" s="0">
        <f>CommissionSales!P92</f>
      </c>
      <c r="L56" s="0">
        <f>CommissionSales!Q92</f>
      </c>
      <c r="M56" s="0">
        <f>F56+G56+H56+I56+J56+K56+L56</f>
      </c>
      <c r="N56" s="4">
        <f>(CommissionSales!K92*CommissionSales!J92)</f>
      </c>
      <c r="O56" s="4">
        <f>(CommissionSales!L92*CommissionSales!J92)</f>
      </c>
      <c r="P56" s="4">
        <f>(CommissionSales!M92*CommissionSales!J92)</f>
      </c>
      <c r="Q56" s="4">
        <f>(CommissionSales!N92*CommissionSales!J92)</f>
      </c>
      <c r="R56" s="4">
        <f>(CommissionSales!O92*CommissionSales!J92)</f>
      </c>
      <c r="S56" s="4">
        <f>(CommissionSales!P92*CommissionSales!J92)</f>
      </c>
      <c r="T56" s="4">
        <f>(CommissionSales!Q92*CommissionSales!J92)</f>
      </c>
      <c r="U56" s="4">
        <f>(CommissionSales!K92*CommissionSales!J92)+(CommissionSales!L92*CommissionSales!J92)+(CommissionSales!M92*CommissionSales!J92)+(CommissionSales!N92*CommissionSales!J92)+(CommissionSales!O92*CommissionSales!J92)+(CommissionSales!P92*CommissionSales!J92)+(CommissionSales!Q92*CommissionSales!J92)</f>
      </c>
      <c r="V56" s="4">
        <f>((CommissionSales!K92*CommissionSales!J92)*(CommissionSales!I92/100))+((CommissionSales!L92*CommissionSales!J92)*(CommissionSales!I92/100))+((CommissionSales!M92*CommissionSales!J92)*(CommissionSales!I92/100))+((CommissionSales!N92*CommissionSales!J92)*(CommissionSales!I92/100))+((CommissionSales!O92*CommissionSales!J92)*(CommissionSales!I92/100))+((CommissionSales!P92*CommissionSales!J92)*(CommissionSales!I92/100))+((CommissionSales!Q92*CommissionSales!J92)*(CommissionSales!I92/100))</f>
      </c>
      <c r="W56" s="4">
        <f>(U56 - V56)</f>
      </c>
    </row>
    <row r="57">
      <c r="A57" s="0" t="s">
        <v>45</v>
      </c>
      <c r="B57" s="0" t="s">
        <v>86</v>
      </c>
      <c r="C57" s="0" t="s">
        <v>87</v>
      </c>
      <c r="D57" s="0">
        <f>CommissionSales!I93</f>
      </c>
      <c r="E57" s="0">
        <f>CommissionSales!J93</f>
      </c>
      <c r="F57" s="0">
        <f>CommissionSales!K93</f>
      </c>
      <c r="G57" s="0">
        <f>CommissionSales!L93</f>
      </c>
      <c r="H57" s="0">
        <f>CommissionSales!M93</f>
      </c>
      <c r="I57" s="0">
        <f>CommissionSales!N93</f>
      </c>
      <c r="J57" s="0">
        <f>CommissionSales!O93</f>
      </c>
      <c r="K57" s="0">
        <f>CommissionSales!P93</f>
      </c>
      <c r="L57" s="0">
        <f>CommissionSales!Q93</f>
      </c>
      <c r="M57" s="0">
        <f>F57+G57+H57+I57+J57+K57+L57</f>
      </c>
      <c r="N57" s="4">
        <f>(CommissionSales!K93*CommissionSales!J93)</f>
      </c>
      <c r="O57" s="4">
        <f>(CommissionSales!L93*CommissionSales!J93)</f>
      </c>
      <c r="P57" s="4">
        <f>(CommissionSales!M93*CommissionSales!J93)</f>
      </c>
      <c r="Q57" s="4">
        <f>(CommissionSales!N93*CommissionSales!J93)</f>
      </c>
      <c r="R57" s="4">
        <f>(CommissionSales!O93*CommissionSales!J93)</f>
      </c>
      <c r="S57" s="4">
        <f>(CommissionSales!P93*CommissionSales!J93)</f>
      </c>
      <c r="T57" s="4">
        <f>(CommissionSales!Q93*CommissionSales!J93)</f>
      </c>
      <c r="U57" s="4">
        <f>(CommissionSales!K93*CommissionSales!J93)+(CommissionSales!L93*CommissionSales!J93)+(CommissionSales!M93*CommissionSales!J93)+(CommissionSales!N93*CommissionSales!J93)+(CommissionSales!O93*CommissionSales!J93)+(CommissionSales!P93*CommissionSales!J93)+(CommissionSales!Q93*CommissionSales!J93)</f>
      </c>
      <c r="V57" s="4">
        <f>((CommissionSales!K93*CommissionSales!J93)*(CommissionSales!I93/100))+((CommissionSales!L93*CommissionSales!J93)*(CommissionSales!I93/100))+((CommissionSales!M93*CommissionSales!J93)*(CommissionSales!I93/100))+((CommissionSales!N93*CommissionSales!J93)*(CommissionSales!I93/100))+((CommissionSales!O93*CommissionSales!J93)*(CommissionSales!I93/100))+((CommissionSales!P93*CommissionSales!J93)*(CommissionSales!I93/100))+((CommissionSales!Q93*CommissionSales!J93)*(CommissionSales!I93/100))</f>
      </c>
      <c r="W57" s="4">
        <f>(U57 - V57)</f>
      </c>
    </row>
    <row r="58">
      <c r="A58" s="0" t="s">
        <v>45</v>
      </c>
      <c r="B58" s="0" t="s">
        <v>88</v>
      </c>
      <c r="C58" s="0" t="s">
        <v>89</v>
      </c>
      <c r="D58" s="0">
        <f>CommissionSales!I94</f>
      </c>
      <c r="E58" s="0">
        <f>CommissionSales!J94</f>
      </c>
      <c r="F58" s="0">
        <f>CommissionSales!K94</f>
      </c>
      <c r="G58" s="0">
        <f>CommissionSales!L94</f>
      </c>
      <c r="H58" s="0">
        <f>CommissionSales!M94</f>
      </c>
      <c r="I58" s="0">
        <f>CommissionSales!N94</f>
      </c>
      <c r="J58" s="0">
        <f>CommissionSales!O94</f>
      </c>
      <c r="K58" s="0">
        <f>CommissionSales!P94</f>
      </c>
      <c r="L58" s="0">
        <f>CommissionSales!Q94</f>
      </c>
      <c r="M58" s="0">
        <f>F58+G58+H58+I58+J58+K58+L58</f>
      </c>
      <c r="N58" s="4">
        <f>(CommissionSales!K94*CommissionSales!J94)</f>
      </c>
      <c r="O58" s="4">
        <f>(CommissionSales!L94*CommissionSales!J94)</f>
      </c>
      <c r="P58" s="4">
        <f>(CommissionSales!M94*CommissionSales!J94)</f>
      </c>
      <c r="Q58" s="4">
        <f>(CommissionSales!N94*CommissionSales!J94)</f>
      </c>
      <c r="R58" s="4">
        <f>(CommissionSales!O94*CommissionSales!J94)</f>
      </c>
      <c r="S58" s="4">
        <f>(CommissionSales!P94*CommissionSales!J94)</f>
      </c>
      <c r="T58" s="4">
        <f>(CommissionSales!Q94*CommissionSales!J94)</f>
      </c>
      <c r="U58" s="4">
        <f>(CommissionSales!K94*CommissionSales!J94)+(CommissionSales!L94*CommissionSales!J94)+(CommissionSales!M94*CommissionSales!J94)+(CommissionSales!N94*CommissionSales!J94)+(CommissionSales!O94*CommissionSales!J94)+(CommissionSales!P94*CommissionSales!J94)+(CommissionSales!Q94*CommissionSales!J94)</f>
      </c>
      <c r="V58" s="4">
        <f>((CommissionSales!K94*CommissionSales!J94)*(CommissionSales!I94/100))+((CommissionSales!L94*CommissionSales!J94)*(CommissionSales!I94/100))+((CommissionSales!M94*CommissionSales!J94)*(CommissionSales!I94/100))+((CommissionSales!N94*CommissionSales!J94)*(CommissionSales!I94/100))+((CommissionSales!O94*CommissionSales!J94)*(CommissionSales!I94/100))+((CommissionSales!P94*CommissionSales!J94)*(CommissionSales!I94/100))+((CommissionSales!Q94*CommissionSales!J94)*(CommissionSales!I94/100))</f>
      </c>
      <c r="W58" s="4">
        <f>(U58 - V58)</f>
      </c>
    </row>
    <row r="59">
      <c r="A59" s="0" t="s">
        <v>45</v>
      </c>
      <c r="B59" s="0" t="s">
        <v>90</v>
      </c>
      <c r="C59" s="0" t="s">
        <v>91</v>
      </c>
      <c r="D59" s="0">
        <f>CommissionSales!I95</f>
      </c>
      <c r="E59" s="0">
        <f>CommissionSales!J95</f>
      </c>
      <c r="F59" s="0">
        <f>CommissionSales!K95</f>
      </c>
      <c r="G59" s="0">
        <f>CommissionSales!L95</f>
      </c>
      <c r="H59" s="0">
        <f>CommissionSales!M95</f>
      </c>
      <c r="I59" s="0">
        <f>CommissionSales!N95</f>
      </c>
      <c r="J59" s="0">
        <f>CommissionSales!O95</f>
      </c>
      <c r="K59" s="0">
        <f>CommissionSales!P95</f>
      </c>
      <c r="L59" s="0">
        <f>CommissionSales!Q95</f>
      </c>
      <c r="M59" s="0">
        <f>F59+G59+H59+I59+J59+K59+L59</f>
      </c>
      <c r="N59" s="4">
        <f>(CommissionSales!K95*CommissionSales!J95)</f>
      </c>
      <c r="O59" s="4">
        <f>(CommissionSales!L95*CommissionSales!J95)</f>
      </c>
      <c r="P59" s="4">
        <f>(CommissionSales!M95*CommissionSales!J95)</f>
      </c>
      <c r="Q59" s="4">
        <f>(CommissionSales!N95*CommissionSales!J95)</f>
      </c>
      <c r="R59" s="4">
        <f>(CommissionSales!O95*CommissionSales!J95)</f>
      </c>
      <c r="S59" s="4">
        <f>(CommissionSales!P95*CommissionSales!J95)</f>
      </c>
      <c r="T59" s="4">
        <f>(CommissionSales!Q95*CommissionSales!J95)</f>
      </c>
      <c r="U59" s="4">
        <f>(CommissionSales!K95*CommissionSales!J95)+(CommissionSales!L95*CommissionSales!J95)+(CommissionSales!M95*CommissionSales!J95)+(CommissionSales!N95*CommissionSales!J95)+(CommissionSales!O95*CommissionSales!J95)+(CommissionSales!P95*CommissionSales!J95)+(CommissionSales!Q95*CommissionSales!J95)</f>
      </c>
      <c r="V59" s="4">
        <f>((CommissionSales!K95*CommissionSales!J95)*(CommissionSales!I95/100))+((CommissionSales!L95*CommissionSales!J95)*(CommissionSales!I95/100))+((CommissionSales!M95*CommissionSales!J95)*(CommissionSales!I95/100))+((CommissionSales!N95*CommissionSales!J95)*(CommissionSales!I95/100))+((CommissionSales!O95*CommissionSales!J95)*(CommissionSales!I95/100))+((CommissionSales!P95*CommissionSales!J95)*(CommissionSales!I95/100))+((CommissionSales!Q95*CommissionSales!J95)*(CommissionSales!I95/100))</f>
      </c>
      <c r="W59" s="4">
        <f>(U59 - V59)</f>
      </c>
    </row>
    <row r="60">
      <c r="A60" s="0" t="s">
        <v>45</v>
      </c>
      <c r="B60" s="0" t="s">
        <v>174</v>
      </c>
      <c r="C60" s="0" t="s">
        <v>175</v>
      </c>
      <c r="D60" s="0">
        <f>CommissionSales!I96</f>
      </c>
      <c r="E60" s="0">
        <f>CommissionSales!J96</f>
      </c>
      <c r="F60" s="0">
        <f>CommissionSales!K96</f>
      </c>
      <c r="G60" s="0">
        <f>CommissionSales!L96</f>
      </c>
      <c r="H60" s="0">
        <f>CommissionSales!M96</f>
      </c>
      <c r="I60" s="0">
        <f>CommissionSales!N96</f>
      </c>
      <c r="J60" s="0">
        <f>CommissionSales!O96</f>
      </c>
      <c r="K60" s="0">
        <f>CommissionSales!P96</f>
      </c>
      <c r="L60" s="0">
        <f>CommissionSales!Q96</f>
      </c>
      <c r="M60" s="0">
        <f>F60+G60+H60+I60+J60+K60+L60</f>
      </c>
      <c r="N60" s="4">
        <f>(CommissionSales!K96*CommissionSales!J96)</f>
      </c>
      <c r="O60" s="4">
        <f>(CommissionSales!L96*CommissionSales!J96)</f>
      </c>
      <c r="P60" s="4">
        <f>(CommissionSales!M96*CommissionSales!J96)</f>
      </c>
      <c r="Q60" s="4">
        <f>(CommissionSales!N96*CommissionSales!J96)</f>
      </c>
      <c r="R60" s="4">
        <f>(CommissionSales!O96*CommissionSales!J96)</f>
      </c>
      <c r="S60" s="4">
        <f>(CommissionSales!P96*CommissionSales!J96)</f>
      </c>
      <c r="T60" s="4">
        <f>(CommissionSales!Q96*CommissionSales!J96)</f>
      </c>
      <c r="U60" s="4">
        <f>(CommissionSales!K96*CommissionSales!J96)+(CommissionSales!L96*CommissionSales!J96)+(CommissionSales!M96*CommissionSales!J96)+(CommissionSales!N96*CommissionSales!J96)+(CommissionSales!O96*CommissionSales!J96)+(CommissionSales!P96*CommissionSales!J96)+(CommissionSales!Q96*CommissionSales!J96)</f>
      </c>
      <c r="V60" s="4">
        <f>((CommissionSales!K96*CommissionSales!J96)*(CommissionSales!I96/100))+((CommissionSales!L96*CommissionSales!J96)*(CommissionSales!I96/100))+((CommissionSales!M96*CommissionSales!J96)*(CommissionSales!I96/100))+((CommissionSales!N96*CommissionSales!J96)*(CommissionSales!I96/100))+((CommissionSales!O96*CommissionSales!J96)*(CommissionSales!I96/100))+((CommissionSales!P96*CommissionSales!J96)*(CommissionSales!I96/100))+((CommissionSales!Q96*CommissionSales!J96)*(CommissionSales!I96/100))</f>
      </c>
      <c r="W60" s="4">
        <f>(U60 - V60)</f>
      </c>
    </row>
    <row r="61">
      <c r="A61" s="0" t="s">
        <v>45</v>
      </c>
      <c r="B61" s="0" t="s">
        <v>176</v>
      </c>
      <c r="C61" s="0" t="s">
        <v>177</v>
      </c>
      <c r="D61" s="0">
        <f>CommissionSales!I97</f>
      </c>
      <c r="E61" s="0">
        <f>CommissionSales!J97</f>
      </c>
      <c r="F61" s="0">
        <f>CommissionSales!K97</f>
      </c>
      <c r="G61" s="0">
        <f>CommissionSales!L97</f>
      </c>
      <c r="H61" s="0">
        <f>CommissionSales!M97</f>
      </c>
      <c r="I61" s="0">
        <f>CommissionSales!N97</f>
      </c>
      <c r="J61" s="0">
        <f>CommissionSales!O97</f>
      </c>
      <c r="K61" s="0">
        <f>CommissionSales!P97</f>
      </c>
      <c r="L61" s="0">
        <f>CommissionSales!Q97</f>
      </c>
      <c r="M61" s="0">
        <f>F61+G61+H61+I61+J61+K61+L61</f>
      </c>
      <c r="N61" s="4">
        <f>(CommissionSales!K97*CommissionSales!J97)</f>
      </c>
      <c r="O61" s="4">
        <f>(CommissionSales!L97*CommissionSales!J97)</f>
      </c>
      <c r="P61" s="4">
        <f>(CommissionSales!M97*CommissionSales!J97)</f>
      </c>
      <c r="Q61" s="4">
        <f>(CommissionSales!N97*CommissionSales!J97)</f>
      </c>
      <c r="R61" s="4">
        <f>(CommissionSales!O97*CommissionSales!J97)</f>
      </c>
      <c r="S61" s="4">
        <f>(CommissionSales!P97*CommissionSales!J97)</f>
      </c>
      <c r="T61" s="4">
        <f>(CommissionSales!Q97*CommissionSales!J97)</f>
      </c>
      <c r="U61" s="4">
        <f>(CommissionSales!K97*CommissionSales!J97)+(CommissionSales!L97*CommissionSales!J97)+(CommissionSales!M97*CommissionSales!J97)+(CommissionSales!N97*CommissionSales!J97)+(CommissionSales!O97*CommissionSales!J97)+(CommissionSales!P97*CommissionSales!J97)+(CommissionSales!Q97*CommissionSales!J97)</f>
      </c>
      <c r="V61" s="4">
        <f>((CommissionSales!K97*CommissionSales!J97)*(CommissionSales!I97/100))+((CommissionSales!L97*CommissionSales!J97)*(CommissionSales!I97/100))+((CommissionSales!M97*CommissionSales!J97)*(CommissionSales!I97/100))+((CommissionSales!N97*CommissionSales!J97)*(CommissionSales!I97/100))+((CommissionSales!O97*CommissionSales!J97)*(CommissionSales!I97/100))+((CommissionSales!P97*CommissionSales!J97)*(CommissionSales!I97/100))+((CommissionSales!Q97*CommissionSales!J97)*(CommissionSales!I97/100))</f>
      </c>
      <c r="W61" s="4">
        <f>(U61 - V61)</f>
      </c>
    </row>
    <row r="62">
      <c r="A62" s="0" t="s">
        <v>45</v>
      </c>
      <c r="B62" s="0" t="s">
        <v>92</v>
      </c>
      <c r="C62" s="0" t="s">
        <v>93</v>
      </c>
      <c r="D62" s="0">
        <f>CommissionSales!I98</f>
      </c>
      <c r="E62" s="0">
        <f>CommissionSales!J98</f>
      </c>
      <c r="F62" s="0">
        <f>CommissionSales!K98</f>
      </c>
      <c r="G62" s="0">
        <f>CommissionSales!L98</f>
      </c>
      <c r="H62" s="0">
        <f>CommissionSales!M98</f>
      </c>
      <c r="I62" s="0">
        <f>CommissionSales!N98</f>
      </c>
      <c r="J62" s="0">
        <f>CommissionSales!O98</f>
      </c>
      <c r="K62" s="0">
        <f>CommissionSales!P98</f>
      </c>
      <c r="L62" s="0">
        <f>CommissionSales!Q98</f>
      </c>
      <c r="M62" s="0">
        <f>F62+G62+H62+I62+J62+K62+L62</f>
      </c>
      <c r="N62" s="4">
        <f>(CommissionSales!K98*CommissionSales!J98)</f>
      </c>
      <c r="O62" s="4">
        <f>(CommissionSales!L98*CommissionSales!J98)</f>
      </c>
      <c r="P62" s="4">
        <f>(CommissionSales!M98*CommissionSales!J98)</f>
      </c>
      <c r="Q62" s="4">
        <f>(CommissionSales!N98*CommissionSales!J98)</f>
      </c>
      <c r="R62" s="4">
        <f>(CommissionSales!O98*CommissionSales!J98)</f>
      </c>
      <c r="S62" s="4">
        <f>(CommissionSales!P98*CommissionSales!J98)</f>
      </c>
      <c r="T62" s="4">
        <f>(CommissionSales!Q98*CommissionSales!J98)</f>
      </c>
      <c r="U62" s="4">
        <f>(CommissionSales!K98*CommissionSales!J98)+(CommissionSales!L98*CommissionSales!J98)+(CommissionSales!M98*CommissionSales!J98)+(CommissionSales!N98*CommissionSales!J98)+(CommissionSales!O98*CommissionSales!J98)+(CommissionSales!P98*CommissionSales!J98)+(CommissionSales!Q98*CommissionSales!J98)</f>
      </c>
      <c r="V62" s="4">
        <f>((CommissionSales!K98*CommissionSales!J98)*(CommissionSales!I98/100))+((CommissionSales!L98*CommissionSales!J98)*(CommissionSales!I98/100))+((CommissionSales!M98*CommissionSales!J98)*(CommissionSales!I98/100))+((CommissionSales!N98*CommissionSales!J98)*(CommissionSales!I98/100))+((CommissionSales!O98*CommissionSales!J98)*(CommissionSales!I98/100))+((CommissionSales!P98*CommissionSales!J98)*(CommissionSales!I98/100))+((CommissionSales!Q98*CommissionSales!J98)*(CommissionSales!I98/100))</f>
      </c>
      <c r="W62" s="4">
        <f>(U62 - V62)</f>
      </c>
    </row>
    <row r="63">
      <c r="A63" s="0" t="s">
        <v>45</v>
      </c>
      <c r="B63" s="0" t="s">
        <v>94</v>
      </c>
      <c r="C63" s="0" t="s">
        <v>95</v>
      </c>
      <c r="D63" s="0">
        <f>CommissionSales!I99</f>
      </c>
      <c r="E63" s="0">
        <f>CommissionSales!J99</f>
      </c>
      <c r="F63" s="0">
        <f>CommissionSales!K99</f>
      </c>
      <c r="G63" s="0">
        <f>CommissionSales!L99</f>
      </c>
      <c r="H63" s="0">
        <f>CommissionSales!M99</f>
      </c>
      <c r="I63" s="0">
        <f>CommissionSales!N99</f>
      </c>
      <c r="J63" s="0">
        <f>CommissionSales!O99</f>
      </c>
      <c r="K63" s="0">
        <f>CommissionSales!P99</f>
      </c>
      <c r="L63" s="0">
        <f>CommissionSales!Q99</f>
      </c>
      <c r="M63" s="0">
        <f>F63+G63+H63+I63+J63+K63+L63</f>
      </c>
      <c r="N63" s="4">
        <f>(CommissionSales!K99*CommissionSales!J99)</f>
      </c>
      <c r="O63" s="4">
        <f>(CommissionSales!L99*CommissionSales!J99)</f>
      </c>
      <c r="P63" s="4">
        <f>(CommissionSales!M99*CommissionSales!J99)</f>
      </c>
      <c r="Q63" s="4">
        <f>(CommissionSales!N99*CommissionSales!J99)</f>
      </c>
      <c r="R63" s="4">
        <f>(CommissionSales!O99*CommissionSales!J99)</f>
      </c>
      <c r="S63" s="4">
        <f>(CommissionSales!P99*CommissionSales!J99)</f>
      </c>
      <c r="T63" s="4">
        <f>(CommissionSales!Q99*CommissionSales!J99)</f>
      </c>
      <c r="U63" s="4">
        <f>(CommissionSales!K99*CommissionSales!J99)+(CommissionSales!L99*CommissionSales!J99)+(CommissionSales!M99*CommissionSales!J99)+(CommissionSales!N99*CommissionSales!J99)+(CommissionSales!O99*CommissionSales!J99)+(CommissionSales!P99*CommissionSales!J99)+(CommissionSales!Q99*CommissionSales!J99)</f>
      </c>
      <c r="V63" s="4">
        <f>((CommissionSales!K99*CommissionSales!J99)*(CommissionSales!I99/100))+((CommissionSales!L99*CommissionSales!J99)*(CommissionSales!I99/100))+((CommissionSales!M99*CommissionSales!J99)*(CommissionSales!I99/100))+((CommissionSales!N99*CommissionSales!J99)*(CommissionSales!I99/100))+((CommissionSales!O99*CommissionSales!J99)*(CommissionSales!I99/100))+((CommissionSales!P99*CommissionSales!J99)*(CommissionSales!I99/100))+((CommissionSales!Q99*CommissionSales!J99)*(CommissionSales!I99/100))</f>
      </c>
      <c r="W63" s="4">
        <f>(U63 - V63)</f>
      </c>
    </row>
    <row r="64">
      <c r="A64" s="0" t="s">
        <v>45</v>
      </c>
      <c r="B64" s="0" t="s">
        <v>96</v>
      </c>
      <c r="C64" s="0" t="s">
        <v>97</v>
      </c>
      <c r="D64" s="0">
        <f>CommissionSales!I100</f>
      </c>
      <c r="E64" s="0">
        <f>CommissionSales!J100</f>
      </c>
      <c r="F64" s="0">
        <f>CommissionSales!K100</f>
      </c>
      <c r="G64" s="0">
        <f>CommissionSales!L100</f>
      </c>
      <c r="H64" s="0">
        <f>CommissionSales!M100</f>
      </c>
      <c r="I64" s="0">
        <f>CommissionSales!N100</f>
      </c>
      <c r="J64" s="0">
        <f>CommissionSales!O100</f>
      </c>
      <c r="K64" s="0">
        <f>CommissionSales!P100</f>
      </c>
      <c r="L64" s="0">
        <f>CommissionSales!Q100</f>
      </c>
      <c r="M64" s="0">
        <f>F64+G64+H64+I64+J64+K64+L64</f>
      </c>
      <c r="N64" s="4">
        <f>(CommissionSales!K100*CommissionSales!J100)</f>
      </c>
      <c r="O64" s="4">
        <f>(CommissionSales!L100*CommissionSales!J100)</f>
      </c>
      <c r="P64" s="4">
        <f>(CommissionSales!M100*CommissionSales!J100)</f>
      </c>
      <c r="Q64" s="4">
        <f>(CommissionSales!N100*CommissionSales!J100)</f>
      </c>
      <c r="R64" s="4">
        <f>(CommissionSales!O100*CommissionSales!J100)</f>
      </c>
      <c r="S64" s="4">
        <f>(CommissionSales!P100*CommissionSales!J100)</f>
      </c>
      <c r="T64" s="4">
        <f>(CommissionSales!Q100*CommissionSales!J100)</f>
      </c>
      <c r="U64" s="4">
        <f>(CommissionSales!K100*CommissionSales!J100)+(CommissionSales!L100*CommissionSales!J100)+(CommissionSales!M100*CommissionSales!J100)+(CommissionSales!N100*CommissionSales!J100)+(CommissionSales!O100*CommissionSales!J100)+(CommissionSales!P100*CommissionSales!J100)+(CommissionSales!Q100*CommissionSales!J100)</f>
      </c>
      <c r="V64" s="4">
        <f>((CommissionSales!K100*CommissionSales!J100)*(CommissionSales!I100/100))+((CommissionSales!L100*CommissionSales!J100)*(CommissionSales!I100/100))+((CommissionSales!M100*CommissionSales!J100)*(CommissionSales!I100/100))+((CommissionSales!N100*CommissionSales!J100)*(CommissionSales!I100/100))+((CommissionSales!O100*CommissionSales!J100)*(CommissionSales!I100/100))+((CommissionSales!P100*CommissionSales!J100)*(CommissionSales!I100/100))+((CommissionSales!Q100*CommissionSales!J100)*(CommissionSales!I100/100))</f>
      </c>
      <c r="W64" s="4">
        <f>(U64 - V64)</f>
      </c>
    </row>
    <row r="65">
      <c r="A65" s="0" t="s">
        <v>45</v>
      </c>
      <c r="B65" s="0" t="s">
        <v>178</v>
      </c>
      <c r="C65" s="0" t="s">
        <v>179</v>
      </c>
      <c r="D65" s="0">
        <f>CommissionSales!I101</f>
      </c>
      <c r="E65" s="0">
        <f>CommissionSales!J101</f>
      </c>
      <c r="F65" s="0">
        <f>CommissionSales!K101</f>
      </c>
      <c r="G65" s="0">
        <f>CommissionSales!L101</f>
      </c>
      <c r="H65" s="0">
        <f>CommissionSales!M101</f>
      </c>
      <c r="I65" s="0">
        <f>CommissionSales!N101</f>
      </c>
      <c r="J65" s="0">
        <f>CommissionSales!O101</f>
      </c>
      <c r="K65" s="0">
        <f>CommissionSales!P101</f>
      </c>
      <c r="L65" s="0">
        <f>CommissionSales!Q101</f>
      </c>
      <c r="M65" s="0">
        <f>F65+G65+H65+I65+J65+K65+L65</f>
      </c>
      <c r="N65" s="4">
        <f>(CommissionSales!K101*CommissionSales!J101)</f>
      </c>
      <c r="O65" s="4">
        <f>(CommissionSales!L101*CommissionSales!J101)</f>
      </c>
      <c r="P65" s="4">
        <f>(CommissionSales!M101*CommissionSales!J101)</f>
      </c>
      <c r="Q65" s="4">
        <f>(CommissionSales!N101*CommissionSales!J101)</f>
      </c>
      <c r="R65" s="4">
        <f>(CommissionSales!O101*CommissionSales!J101)</f>
      </c>
      <c r="S65" s="4">
        <f>(CommissionSales!P101*CommissionSales!J101)</f>
      </c>
      <c r="T65" s="4">
        <f>(CommissionSales!Q101*CommissionSales!J101)</f>
      </c>
      <c r="U65" s="4">
        <f>(CommissionSales!K101*CommissionSales!J101)+(CommissionSales!L101*CommissionSales!J101)+(CommissionSales!M101*CommissionSales!J101)+(CommissionSales!N101*CommissionSales!J101)+(CommissionSales!O101*CommissionSales!J101)+(CommissionSales!P101*CommissionSales!J101)+(CommissionSales!Q101*CommissionSales!J101)</f>
      </c>
      <c r="V65" s="4">
        <f>((CommissionSales!K101*CommissionSales!J101)*(CommissionSales!I101/100))+((CommissionSales!L101*CommissionSales!J101)*(CommissionSales!I101/100))+((CommissionSales!M101*CommissionSales!J101)*(CommissionSales!I101/100))+((CommissionSales!N101*CommissionSales!J101)*(CommissionSales!I101/100))+((CommissionSales!O101*CommissionSales!J101)*(CommissionSales!I101/100))+((CommissionSales!P101*CommissionSales!J101)*(CommissionSales!I101/100))+((CommissionSales!Q101*CommissionSales!J101)*(CommissionSales!I101/100))</f>
      </c>
      <c r="W65" s="4">
        <f>(U65 - V65)</f>
      </c>
    </row>
    <row r="66">
      <c r="A66" s="0" t="s">
        <v>45</v>
      </c>
      <c r="B66" s="0" t="s">
        <v>98</v>
      </c>
      <c r="C66" s="0" t="s">
        <v>99</v>
      </c>
      <c r="D66" s="0">
        <f>CommissionSales!I102</f>
      </c>
      <c r="E66" s="0">
        <f>CommissionSales!J102</f>
      </c>
      <c r="F66" s="0">
        <f>CommissionSales!K102</f>
      </c>
      <c r="G66" s="0">
        <f>CommissionSales!L102</f>
      </c>
      <c r="H66" s="0">
        <f>CommissionSales!M102</f>
      </c>
      <c r="I66" s="0">
        <f>CommissionSales!N102</f>
      </c>
      <c r="J66" s="0">
        <f>CommissionSales!O102</f>
      </c>
      <c r="K66" s="0">
        <f>CommissionSales!P102</f>
      </c>
      <c r="L66" s="0">
        <f>CommissionSales!Q102</f>
      </c>
      <c r="M66" s="0">
        <f>F66+G66+H66+I66+J66+K66+L66</f>
      </c>
      <c r="N66" s="4">
        <f>(CommissionSales!K102*CommissionSales!J102)</f>
      </c>
      <c r="O66" s="4">
        <f>(CommissionSales!L102*CommissionSales!J102)</f>
      </c>
      <c r="P66" s="4">
        <f>(CommissionSales!M102*CommissionSales!J102)</f>
      </c>
      <c r="Q66" s="4">
        <f>(CommissionSales!N102*CommissionSales!J102)</f>
      </c>
      <c r="R66" s="4">
        <f>(CommissionSales!O102*CommissionSales!J102)</f>
      </c>
      <c r="S66" s="4">
        <f>(CommissionSales!P102*CommissionSales!J102)</f>
      </c>
      <c r="T66" s="4">
        <f>(CommissionSales!Q102*CommissionSales!J102)</f>
      </c>
      <c r="U66" s="4">
        <f>(CommissionSales!K102*CommissionSales!J102)+(CommissionSales!L102*CommissionSales!J102)+(CommissionSales!M102*CommissionSales!J102)+(CommissionSales!N102*CommissionSales!J102)+(CommissionSales!O102*CommissionSales!J102)+(CommissionSales!P102*CommissionSales!J102)+(CommissionSales!Q102*CommissionSales!J102)</f>
      </c>
      <c r="V66" s="4">
        <f>((CommissionSales!K102*CommissionSales!J102)*(CommissionSales!I102/100))+((CommissionSales!L102*CommissionSales!J102)*(CommissionSales!I102/100))+((CommissionSales!M102*CommissionSales!J102)*(CommissionSales!I102/100))+((CommissionSales!N102*CommissionSales!J102)*(CommissionSales!I102/100))+((CommissionSales!O102*CommissionSales!J102)*(CommissionSales!I102/100))+((CommissionSales!P102*CommissionSales!J102)*(CommissionSales!I102/100))+((CommissionSales!Q102*CommissionSales!J102)*(CommissionSales!I102/100))</f>
      </c>
      <c r="W66" s="4">
        <f>(U66 - V66)</f>
      </c>
    </row>
    <row r="67">
      <c r="A67" s="0" t="s">
        <v>45</v>
      </c>
      <c r="B67" s="0" t="s">
        <v>100</v>
      </c>
      <c r="C67" s="0" t="s">
        <v>101</v>
      </c>
      <c r="D67" s="0">
        <f>CommissionSales!I103</f>
      </c>
      <c r="E67" s="0">
        <f>CommissionSales!J103</f>
      </c>
      <c r="F67" s="0">
        <f>CommissionSales!K103</f>
      </c>
      <c r="G67" s="0">
        <f>CommissionSales!L103</f>
      </c>
      <c r="H67" s="0">
        <f>CommissionSales!M103</f>
      </c>
      <c r="I67" s="0">
        <f>CommissionSales!N103</f>
      </c>
      <c r="J67" s="0">
        <f>CommissionSales!O103</f>
      </c>
      <c r="K67" s="0">
        <f>CommissionSales!P103</f>
      </c>
      <c r="L67" s="0">
        <f>CommissionSales!Q103</f>
      </c>
      <c r="M67" s="0">
        <f>F67+G67+H67+I67+J67+K67+L67</f>
      </c>
      <c r="N67" s="4">
        <f>(CommissionSales!K103*CommissionSales!J103)</f>
      </c>
      <c r="O67" s="4">
        <f>(CommissionSales!L103*CommissionSales!J103)</f>
      </c>
      <c r="P67" s="4">
        <f>(CommissionSales!M103*CommissionSales!J103)</f>
      </c>
      <c r="Q67" s="4">
        <f>(CommissionSales!N103*CommissionSales!J103)</f>
      </c>
      <c r="R67" s="4">
        <f>(CommissionSales!O103*CommissionSales!J103)</f>
      </c>
      <c r="S67" s="4">
        <f>(CommissionSales!P103*CommissionSales!J103)</f>
      </c>
      <c r="T67" s="4">
        <f>(CommissionSales!Q103*CommissionSales!J103)</f>
      </c>
      <c r="U67" s="4">
        <f>(CommissionSales!K103*CommissionSales!J103)+(CommissionSales!L103*CommissionSales!J103)+(CommissionSales!M103*CommissionSales!J103)+(CommissionSales!N103*CommissionSales!J103)+(CommissionSales!O103*CommissionSales!J103)+(CommissionSales!P103*CommissionSales!J103)+(CommissionSales!Q103*CommissionSales!J103)</f>
      </c>
      <c r="V67" s="4">
        <f>((CommissionSales!K103*CommissionSales!J103)*(CommissionSales!I103/100))+((CommissionSales!L103*CommissionSales!J103)*(CommissionSales!I103/100))+((CommissionSales!M103*CommissionSales!J103)*(CommissionSales!I103/100))+((CommissionSales!N103*CommissionSales!J103)*(CommissionSales!I103/100))+((CommissionSales!O103*CommissionSales!J103)*(CommissionSales!I103/100))+((CommissionSales!P103*CommissionSales!J103)*(CommissionSales!I103/100))+((CommissionSales!Q103*CommissionSales!J103)*(CommissionSales!I103/100))</f>
      </c>
      <c r="W67" s="4">
        <f>(U67 - V67)</f>
      </c>
    </row>
    <row r="68">
      <c r="A68" s="0" t="s">
        <v>45</v>
      </c>
      <c r="B68" s="0" t="s">
        <v>102</v>
      </c>
      <c r="C68" s="0" t="s">
        <v>103</v>
      </c>
      <c r="D68" s="0">
        <f>CommissionSales!I104</f>
      </c>
      <c r="E68" s="0">
        <f>CommissionSales!J104</f>
      </c>
      <c r="F68" s="0">
        <f>CommissionSales!K104</f>
      </c>
      <c r="G68" s="0">
        <f>CommissionSales!L104</f>
      </c>
      <c r="H68" s="0">
        <f>CommissionSales!M104</f>
      </c>
      <c r="I68" s="0">
        <f>CommissionSales!N104</f>
      </c>
      <c r="J68" s="0">
        <f>CommissionSales!O104</f>
      </c>
      <c r="K68" s="0">
        <f>CommissionSales!P104</f>
      </c>
      <c r="L68" s="0">
        <f>CommissionSales!Q104</f>
      </c>
      <c r="M68" s="0">
        <f>F68+G68+H68+I68+J68+K68+L68</f>
      </c>
      <c r="N68" s="4">
        <f>(CommissionSales!K104*CommissionSales!J104)</f>
      </c>
      <c r="O68" s="4">
        <f>(CommissionSales!L104*CommissionSales!J104)</f>
      </c>
      <c r="P68" s="4">
        <f>(CommissionSales!M104*CommissionSales!J104)</f>
      </c>
      <c r="Q68" s="4">
        <f>(CommissionSales!N104*CommissionSales!J104)</f>
      </c>
      <c r="R68" s="4">
        <f>(CommissionSales!O104*CommissionSales!J104)</f>
      </c>
      <c r="S68" s="4">
        <f>(CommissionSales!P104*CommissionSales!J104)</f>
      </c>
      <c r="T68" s="4">
        <f>(CommissionSales!Q104*CommissionSales!J104)</f>
      </c>
      <c r="U68" s="4">
        <f>(CommissionSales!K104*CommissionSales!J104)+(CommissionSales!L104*CommissionSales!J104)+(CommissionSales!M104*CommissionSales!J104)+(CommissionSales!N104*CommissionSales!J104)+(CommissionSales!O104*CommissionSales!J104)+(CommissionSales!P104*CommissionSales!J104)+(CommissionSales!Q104*CommissionSales!J104)</f>
      </c>
      <c r="V68" s="4">
        <f>((CommissionSales!K104*CommissionSales!J104)*(CommissionSales!I104/100))+((CommissionSales!L104*CommissionSales!J104)*(CommissionSales!I104/100))+((CommissionSales!M104*CommissionSales!J104)*(CommissionSales!I104/100))+((CommissionSales!N104*CommissionSales!J104)*(CommissionSales!I104/100))+((CommissionSales!O104*CommissionSales!J104)*(CommissionSales!I104/100))+((CommissionSales!P104*CommissionSales!J104)*(CommissionSales!I104/100))+((CommissionSales!Q104*CommissionSales!J104)*(CommissionSales!I104/100))</f>
      </c>
      <c r="W68" s="4">
        <f>(U68 - V68)</f>
      </c>
    </row>
    <row r="69">
      <c r="A69" s="0" t="s">
        <v>45</v>
      </c>
      <c r="B69" s="0" t="s">
        <v>104</v>
      </c>
      <c r="C69" s="0" t="s">
        <v>105</v>
      </c>
      <c r="D69" s="0">
        <f>CommissionSales!I105</f>
      </c>
      <c r="E69" s="0">
        <f>CommissionSales!J105</f>
      </c>
      <c r="F69" s="0">
        <f>CommissionSales!K105</f>
      </c>
      <c r="G69" s="0">
        <f>CommissionSales!L105</f>
      </c>
      <c r="H69" s="0">
        <f>CommissionSales!M105</f>
      </c>
      <c r="I69" s="0">
        <f>CommissionSales!N105</f>
      </c>
      <c r="J69" s="0">
        <f>CommissionSales!O105</f>
      </c>
      <c r="K69" s="0">
        <f>CommissionSales!P105</f>
      </c>
      <c r="L69" s="0">
        <f>CommissionSales!Q105</f>
      </c>
      <c r="M69" s="0">
        <f>F69+G69+H69+I69+J69+K69+L69</f>
      </c>
      <c r="N69" s="4">
        <f>(CommissionSales!K105*CommissionSales!J105)</f>
      </c>
      <c r="O69" s="4">
        <f>(CommissionSales!L105*CommissionSales!J105)</f>
      </c>
      <c r="P69" s="4">
        <f>(CommissionSales!M105*CommissionSales!J105)</f>
      </c>
      <c r="Q69" s="4">
        <f>(CommissionSales!N105*CommissionSales!J105)</f>
      </c>
      <c r="R69" s="4">
        <f>(CommissionSales!O105*CommissionSales!J105)</f>
      </c>
      <c r="S69" s="4">
        <f>(CommissionSales!P105*CommissionSales!J105)</f>
      </c>
      <c r="T69" s="4">
        <f>(CommissionSales!Q105*CommissionSales!J105)</f>
      </c>
      <c r="U69" s="4">
        <f>(CommissionSales!K105*CommissionSales!J105)+(CommissionSales!L105*CommissionSales!J105)+(CommissionSales!M105*CommissionSales!J105)+(CommissionSales!N105*CommissionSales!J105)+(CommissionSales!O105*CommissionSales!J105)+(CommissionSales!P105*CommissionSales!J105)+(CommissionSales!Q105*CommissionSales!J105)</f>
      </c>
      <c r="V69" s="4">
        <f>((CommissionSales!K105*CommissionSales!J105)*(CommissionSales!I105/100))+((CommissionSales!L105*CommissionSales!J105)*(CommissionSales!I105/100))+((CommissionSales!M105*CommissionSales!J105)*(CommissionSales!I105/100))+((CommissionSales!N105*CommissionSales!J105)*(CommissionSales!I105/100))+((CommissionSales!O105*CommissionSales!J105)*(CommissionSales!I105/100))+((CommissionSales!P105*CommissionSales!J105)*(CommissionSales!I105/100))+((CommissionSales!Q105*CommissionSales!J105)*(CommissionSales!I105/100))</f>
      </c>
      <c r="W69" s="4">
        <f>(U69 - V69)</f>
      </c>
    </row>
    <row r="70">
      <c r="A70" s="0" t="s">
        <v>45</v>
      </c>
      <c r="B70" s="0" t="s">
        <v>106</v>
      </c>
      <c r="C70" s="0" t="s">
        <v>107</v>
      </c>
      <c r="D70" s="0">
        <f>CommissionSales!I106</f>
      </c>
      <c r="E70" s="0">
        <f>CommissionSales!J106</f>
      </c>
      <c r="F70" s="0">
        <f>CommissionSales!K106</f>
      </c>
      <c r="G70" s="0">
        <f>CommissionSales!L106</f>
      </c>
      <c r="H70" s="0">
        <f>CommissionSales!M106</f>
      </c>
      <c r="I70" s="0">
        <f>CommissionSales!N106</f>
      </c>
      <c r="J70" s="0">
        <f>CommissionSales!O106</f>
      </c>
      <c r="K70" s="0">
        <f>CommissionSales!P106</f>
      </c>
      <c r="L70" s="0">
        <f>CommissionSales!Q106</f>
      </c>
      <c r="M70" s="0">
        <f>F70+G70+H70+I70+J70+K70+L70</f>
      </c>
      <c r="N70" s="4">
        <f>(CommissionSales!K106*CommissionSales!J106)</f>
      </c>
      <c r="O70" s="4">
        <f>(CommissionSales!L106*CommissionSales!J106)</f>
      </c>
      <c r="P70" s="4">
        <f>(CommissionSales!M106*CommissionSales!J106)</f>
      </c>
      <c r="Q70" s="4">
        <f>(CommissionSales!N106*CommissionSales!J106)</f>
      </c>
      <c r="R70" s="4">
        <f>(CommissionSales!O106*CommissionSales!J106)</f>
      </c>
      <c r="S70" s="4">
        <f>(CommissionSales!P106*CommissionSales!J106)</f>
      </c>
      <c r="T70" s="4">
        <f>(CommissionSales!Q106*CommissionSales!J106)</f>
      </c>
      <c r="U70" s="4">
        <f>(CommissionSales!K106*CommissionSales!J106)+(CommissionSales!L106*CommissionSales!J106)+(CommissionSales!M106*CommissionSales!J106)+(CommissionSales!N106*CommissionSales!J106)+(CommissionSales!O106*CommissionSales!J106)+(CommissionSales!P106*CommissionSales!J106)+(CommissionSales!Q106*CommissionSales!J106)</f>
      </c>
      <c r="V70" s="4">
        <f>((CommissionSales!K106*CommissionSales!J106)*(CommissionSales!I106/100))+((CommissionSales!L106*CommissionSales!J106)*(CommissionSales!I106/100))+((CommissionSales!M106*CommissionSales!J106)*(CommissionSales!I106/100))+((CommissionSales!N106*CommissionSales!J106)*(CommissionSales!I106/100))+((CommissionSales!O106*CommissionSales!J106)*(CommissionSales!I106/100))+((CommissionSales!P106*CommissionSales!J106)*(CommissionSales!I106/100))+((CommissionSales!Q106*CommissionSales!J106)*(CommissionSales!I106/100))</f>
      </c>
      <c r="W70" s="4">
        <f>(U70 - V70)</f>
      </c>
    </row>
    <row r="71">
      <c r="A71" s="0" t="s">
        <v>45</v>
      </c>
      <c r="B71" s="0" t="s">
        <v>108</v>
      </c>
      <c r="C71" s="0" t="s">
        <v>109</v>
      </c>
      <c r="D71" s="0">
        <f>CommissionSales!I107</f>
      </c>
      <c r="E71" s="0">
        <f>CommissionSales!J107</f>
      </c>
      <c r="F71" s="0">
        <f>CommissionSales!K107</f>
      </c>
      <c r="G71" s="0">
        <f>CommissionSales!L107</f>
      </c>
      <c r="H71" s="0">
        <f>CommissionSales!M107</f>
      </c>
      <c r="I71" s="0">
        <f>CommissionSales!N107</f>
      </c>
      <c r="J71" s="0">
        <f>CommissionSales!O107</f>
      </c>
      <c r="K71" s="0">
        <f>CommissionSales!P107</f>
      </c>
      <c r="L71" s="0">
        <f>CommissionSales!Q107</f>
      </c>
      <c r="M71" s="0">
        <f>F71+G71+H71+I71+J71+K71+L71</f>
      </c>
      <c r="N71" s="4">
        <f>(CommissionSales!K107*CommissionSales!J107)</f>
      </c>
      <c r="O71" s="4">
        <f>(CommissionSales!L107*CommissionSales!J107)</f>
      </c>
      <c r="P71" s="4">
        <f>(CommissionSales!M107*CommissionSales!J107)</f>
      </c>
      <c r="Q71" s="4">
        <f>(CommissionSales!N107*CommissionSales!J107)</f>
      </c>
      <c r="R71" s="4">
        <f>(CommissionSales!O107*CommissionSales!J107)</f>
      </c>
      <c r="S71" s="4">
        <f>(CommissionSales!P107*CommissionSales!J107)</f>
      </c>
      <c r="T71" s="4">
        <f>(CommissionSales!Q107*CommissionSales!J107)</f>
      </c>
      <c r="U71" s="4">
        <f>(CommissionSales!K107*CommissionSales!J107)+(CommissionSales!L107*CommissionSales!J107)+(CommissionSales!M107*CommissionSales!J107)+(CommissionSales!N107*CommissionSales!J107)+(CommissionSales!O107*CommissionSales!J107)+(CommissionSales!P107*CommissionSales!J107)+(CommissionSales!Q107*CommissionSales!J107)</f>
      </c>
      <c r="V71" s="4">
        <f>((CommissionSales!K107*CommissionSales!J107)*(CommissionSales!I107/100))+((CommissionSales!L107*CommissionSales!J107)*(CommissionSales!I107/100))+((CommissionSales!M107*CommissionSales!J107)*(CommissionSales!I107/100))+((CommissionSales!N107*CommissionSales!J107)*(CommissionSales!I107/100))+((CommissionSales!O107*CommissionSales!J107)*(CommissionSales!I107/100))+((CommissionSales!P107*CommissionSales!J107)*(CommissionSales!I107/100))+((CommissionSales!Q107*CommissionSales!J107)*(CommissionSales!I107/100))</f>
      </c>
      <c r="W71" s="4">
        <f>(U71 - V71)</f>
      </c>
    </row>
    <row r="72">
      <c r="A72" s="0" t="s">
        <v>45</v>
      </c>
      <c r="B72" s="0" t="s">
        <v>72</v>
      </c>
      <c r="C72" s="0" t="s">
        <v>73</v>
      </c>
      <c r="D72" s="0">
        <f>CommissionSales!I108</f>
      </c>
      <c r="E72" s="0">
        <f>CommissionSales!J108</f>
      </c>
      <c r="F72" s="0">
        <f>CommissionSales!K108</f>
      </c>
      <c r="G72" s="0">
        <f>CommissionSales!L108</f>
      </c>
      <c r="H72" s="0">
        <f>CommissionSales!M108</f>
      </c>
      <c r="I72" s="0">
        <f>CommissionSales!N108</f>
      </c>
      <c r="J72" s="0">
        <f>CommissionSales!O108</f>
      </c>
      <c r="K72" s="0">
        <f>CommissionSales!P108</f>
      </c>
      <c r="L72" s="0">
        <f>CommissionSales!Q108</f>
      </c>
      <c r="M72" s="0">
        <f>F72+G72+H72+I72+J72+K72+L72</f>
      </c>
      <c r="N72" s="4">
        <f>(CommissionSales!K108*CommissionSales!J108)</f>
      </c>
      <c r="O72" s="4">
        <f>(CommissionSales!L108*CommissionSales!J108)</f>
      </c>
      <c r="P72" s="4">
        <f>(CommissionSales!M108*CommissionSales!J108)</f>
      </c>
      <c r="Q72" s="4">
        <f>(CommissionSales!N108*CommissionSales!J108)</f>
      </c>
      <c r="R72" s="4">
        <f>(CommissionSales!O108*CommissionSales!J108)</f>
      </c>
      <c r="S72" s="4">
        <f>(CommissionSales!P108*CommissionSales!J108)</f>
      </c>
      <c r="T72" s="4">
        <f>(CommissionSales!Q108*CommissionSales!J108)</f>
      </c>
      <c r="U72" s="4">
        <f>(CommissionSales!K108*CommissionSales!J108)+(CommissionSales!L108*CommissionSales!J108)+(CommissionSales!M108*CommissionSales!J108)+(CommissionSales!N108*CommissionSales!J108)+(CommissionSales!O108*CommissionSales!J108)+(CommissionSales!P108*CommissionSales!J108)+(CommissionSales!Q108*CommissionSales!J108)</f>
      </c>
      <c r="V72" s="4">
        <f>((CommissionSales!K108*CommissionSales!J108)*(CommissionSales!I108/100))+((CommissionSales!L108*CommissionSales!J108)*(CommissionSales!I108/100))+((CommissionSales!M108*CommissionSales!J108)*(CommissionSales!I108/100))+((CommissionSales!N108*CommissionSales!J108)*(CommissionSales!I108/100))+((CommissionSales!O108*CommissionSales!J108)*(CommissionSales!I108/100))+((CommissionSales!P108*CommissionSales!J108)*(CommissionSales!I108/100))+((CommissionSales!Q108*CommissionSales!J108)*(CommissionSales!I108/100))</f>
      </c>
      <c r="W72" s="4">
        <f>(U72 - V72)</f>
      </c>
    </row>
    <row r="73">
      <c r="A73" s="0" t="s">
        <v>45</v>
      </c>
      <c r="B73" s="0" t="s">
        <v>110</v>
      </c>
      <c r="C73" s="0" t="s">
        <v>111</v>
      </c>
      <c r="D73" s="0">
        <f>CommissionSales!I109</f>
      </c>
      <c r="E73" s="0">
        <f>CommissionSales!J109</f>
      </c>
      <c r="F73" s="0">
        <f>CommissionSales!K109</f>
      </c>
      <c r="G73" s="0">
        <f>CommissionSales!L109</f>
      </c>
      <c r="H73" s="0">
        <f>CommissionSales!M109</f>
      </c>
      <c r="I73" s="0">
        <f>CommissionSales!N109</f>
      </c>
      <c r="J73" s="0">
        <f>CommissionSales!O109</f>
      </c>
      <c r="K73" s="0">
        <f>CommissionSales!P109</f>
      </c>
      <c r="L73" s="0">
        <f>CommissionSales!Q109</f>
      </c>
      <c r="M73" s="0">
        <f>F73+G73+H73+I73+J73+K73+L73</f>
      </c>
      <c r="N73" s="4">
        <f>(CommissionSales!K109*CommissionSales!J109)</f>
      </c>
      <c r="O73" s="4">
        <f>(CommissionSales!L109*CommissionSales!J109)</f>
      </c>
      <c r="P73" s="4">
        <f>(CommissionSales!M109*CommissionSales!J109)</f>
      </c>
      <c r="Q73" s="4">
        <f>(CommissionSales!N109*CommissionSales!J109)</f>
      </c>
      <c r="R73" s="4">
        <f>(CommissionSales!O109*CommissionSales!J109)</f>
      </c>
      <c r="S73" s="4">
        <f>(CommissionSales!P109*CommissionSales!J109)</f>
      </c>
      <c r="T73" s="4">
        <f>(CommissionSales!Q109*CommissionSales!J109)</f>
      </c>
      <c r="U73" s="4">
        <f>(CommissionSales!K109*CommissionSales!J109)+(CommissionSales!L109*CommissionSales!J109)+(CommissionSales!M109*CommissionSales!J109)+(CommissionSales!N109*CommissionSales!J109)+(CommissionSales!O109*CommissionSales!J109)+(CommissionSales!P109*CommissionSales!J109)+(CommissionSales!Q109*CommissionSales!J109)</f>
      </c>
      <c r="V73" s="4">
        <f>((CommissionSales!K109*CommissionSales!J109)*(CommissionSales!I109/100))+((CommissionSales!L109*CommissionSales!J109)*(CommissionSales!I109/100))+((CommissionSales!M109*CommissionSales!J109)*(CommissionSales!I109/100))+((CommissionSales!N109*CommissionSales!J109)*(CommissionSales!I109/100))+((CommissionSales!O109*CommissionSales!J109)*(CommissionSales!I109/100))+((CommissionSales!P109*CommissionSales!J109)*(CommissionSales!I109/100))+((CommissionSales!Q109*CommissionSales!J109)*(CommissionSales!I109/100))</f>
      </c>
      <c r="W73" s="4">
        <f>(U73 - V73)</f>
      </c>
    </row>
    <row r="74">
      <c r="A74" s="0" t="s">
        <v>45</v>
      </c>
      <c r="B74" s="0" t="s">
        <v>112</v>
      </c>
      <c r="C74" s="0" t="s">
        <v>113</v>
      </c>
      <c r="D74" s="0">
        <f>CommissionSales!I110</f>
      </c>
      <c r="E74" s="0">
        <f>CommissionSales!J110</f>
      </c>
      <c r="F74" s="0">
        <f>CommissionSales!K110</f>
      </c>
      <c r="G74" s="0">
        <f>CommissionSales!L110</f>
      </c>
      <c r="H74" s="0">
        <f>CommissionSales!M110</f>
      </c>
      <c r="I74" s="0">
        <f>CommissionSales!N110</f>
      </c>
      <c r="J74" s="0">
        <f>CommissionSales!O110</f>
      </c>
      <c r="K74" s="0">
        <f>CommissionSales!P110</f>
      </c>
      <c r="L74" s="0">
        <f>CommissionSales!Q110</f>
      </c>
      <c r="M74" s="0">
        <f>F74+G74+H74+I74+J74+K74+L74</f>
      </c>
      <c r="N74" s="4">
        <f>(CommissionSales!K110*CommissionSales!J110)</f>
      </c>
      <c r="O74" s="4">
        <f>(CommissionSales!L110*CommissionSales!J110)</f>
      </c>
      <c r="P74" s="4">
        <f>(CommissionSales!M110*CommissionSales!J110)</f>
      </c>
      <c r="Q74" s="4">
        <f>(CommissionSales!N110*CommissionSales!J110)</f>
      </c>
      <c r="R74" s="4">
        <f>(CommissionSales!O110*CommissionSales!J110)</f>
      </c>
      <c r="S74" s="4">
        <f>(CommissionSales!P110*CommissionSales!J110)</f>
      </c>
      <c r="T74" s="4">
        <f>(CommissionSales!Q110*CommissionSales!J110)</f>
      </c>
      <c r="U74" s="4">
        <f>(CommissionSales!K110*CommissionSales!J110)+(CommissionSales!L110*CommissionSales!J110)+(CommissionSales!M110*CommissionSales!J110)+(CommissionSales!N110*CommissionSales!J110)+(CommissionSales!O110*CommissionSales!J110)+(CommissionSales!P110*CommissionSales!J110)+(CommissionSales!Q110*CommissionSales!J110)</f>
      </c>
      <c r="V74" s="4">
        <f>((CommissionSales!K110*CommissionSales!J110)*(CommissionSales!I110/100))+((CommissionSales!L110*CommissionSales!J110)*(CommissionSales!I110/100))+((CommissionSales!M110*CommissionSales!J110)*(CommissionSales!I110/100))+((CommissionSales!N110*CommissionSales!J110)*(CommissionSales!I110/100))+((CommissionSales!O110*CommissionSales!J110)*(CommissionSales!I110/100))+((CommissionSales!P110*CommissionSales!J110)*(CommissionSales!I110/100))+((CommissionSales!Q110*CommissionSales!J110)*(CommissionSales!I110/100))</f>
      </c>
      <c r="W74" s="4">
        <f>(U74 - V74)</f>
      </c>
    </row>
    <row r="75">
      <c r="A75" s="0" t="s">
        <v>45</v>
      </c>
      <c r="B75" s="0" t="s">
        <v>180</v>
      </c>
      <c r="C75" s="0" t="s">
        <v>181</v>
      </c>
      <c r="D75" s="0">
        <f>CommissionSales!I111</f>
      </c>
      <c r="E75" s="0">
        <f>CommissionSales!J111</f>
      </c>
      <c r="F75" s="0">
        <f>CommissionSales!K111</f>
      </c>
      <c r="G75" s="0">
        <f>CommissionSales!L111</f>
      </c>
      <c r="H75" s="0">
        <f>CommissionSales!M111</f>
      </c>
      <c r="I75" s="0">
        <f>CommissionSales!N111</f>
      </c>
      <c r="J75" s="0">
        <f>CommissionSales!O111</f>
      </c>
      <c r="K75" s="0">
        <f>CommissionSales!P111</f>
      </c>
      <c r="L75" s="0">
        <f>CommissionSales!Q111</f>
      </c>
      <c r="M75" s="0">
        <f>F75+G75+H75+I75+J75+K75+L75</f>
      </c>
      <c r="N75" s="4">
        <f>(CommissionSales!K111*CommissionSales!J111)</f>
      </c>
      <c r="O75" s="4">
        <f>(CommissionSales!L111*CommissionSales!J111)</f>
      </c>
      <c r="P75" s="4">
        <f>(CommissionSales!M111*CommissionSales!J111)</f>
      </c>
      <c r="Q75" s="4">
        <f>(CommissionSales!N111*CommissionSales!J111)</f>
      </c>
      <c r="R75" s="4">
        <f>(CommissionSales!O111*CommissionSales!J111)</f>
      </c>
      <c r="S75" s="4">
        <f>(CommissionSales!P111*CommissionSales!J111)</f>
      </c>
      <c r="T75" s="4">
        <f>(CommissionSales!Q111*CommissionSales!J111)</f>
      </c>
      <c r="U75" s="4">
        <f>(CommissionSales!K111*CommissionSales!J111)+(CommissionSales!L111*CommissionSales!J111)+(CommissionSales!M111*CommissionSales!J111)+(CommissionSales!N111*CommissionSales!J111)+(CommissionSales!O111*CommissionSales!J111)+(CommissionSales!P111*CommissionSales!J111)+(CommissionSales!Q111*CommissionSales!J111)</f>
      </c>
      <c r="V75" s="4">
        <f>((CommissionSales!K111*CommissionSales!J111)*(CommissionSales!I111/100))+((CommissionSales!L111*CommissionSales!J111)*(CommissionSales!I111/100))+((CommissionSales!M111*CommissionSales!J111)*(CommissionSales!I111/100))+((CommissionSales!N111*CommissionSales!J111)*(CommissionSales!I111/100))+((CommissionSales!O111*CommissionSales!J111)*(CommissionSales!I111/100))+((CommissionSales!P111*CommissionSales!J111)*(CommissionSales!I111/100))+((CommissionSales!Q111*CommissionSales!J111)*(CommissionSales!I111/100))</f>
      </c>
      <c r="W75" s="4">
        <f>(U75 - V75)</f>
      </c>
    </row>
    <row r="76">
      <c r="A76" s="0" t="s">
        <v>45</v>
      </c>
      <c r="B76" s="0" t="s">
        <v>114</v>
      </c>
      <c r="C76" s="0" t="s">
        <v>115</v>
      </c>
      <c r="D76" s="0">
        <f>CommissionSales!I112</f>
      </c>
      <c r="E76" s="0">
        <f>CommissionSales!J112</f>
      </c>
      <c r="F76" s="0">
        <f>CommissionSales!K112</f>
      </c>
      <c r="G76" s="0">
        <f>CommissionSales!L112</f>
      </c>
      <c r="H76" s="0">
        <f>CommissionSales!M112</f>
      </c>
      <c r="I76" s="0">
        <f>CommissionSales!N112</f>
      </c>
      <c r="J76" s="0">
        <f>CommissionSales!O112</f>
      </c>
      <c r="K76" s="0">
        <f>CommissionSales!P112</f>
      </c>
      <c r="L76" s="0">
        <f>CommissionSales!Q112</f>
      </c>
      <c r="M76" s="0">
        <f>F76+G76+H76+I76+J76+K76+L76</f>
      </c>
      <c r="N76" s="4">
        <f>(CommissionSales!K112*CommissionSales!J112)</f>
      </c>
      <c r="O76" s="4">
        <f>(CommissionSales!L112*CommissionSales!J112)</f>
      </c>
      <c r="P76" s="4">
        <f>(CommissionSales!M112*CommissionSales!J112)</f>
      </c>
      <c r="Q76" s="4">
        <f>(CommissionSales!N112*CommissionSales!J112)</f>
      </c>
      <c r="R76" s="4">
        <f>(CommissionSales!O112*CommissionSales!J112)</f>
      </c>
      <c r="S76" s="4">
        <f>(CommissionSales!P112*CommissionSales!J112)</f>
      </c>
      <c r="T76" s="4">
        <f>(CommissionSales!Q112*CommissionSales!J112)</f>
      </c>
      <c r="U76" s="4">
        <f>(CommissionSales!K112*CommissionSales!J112)+(CommissionSales!L112*CommissionSales!J112)+(CommissionSales!M112*CommissionSales!J112)+(CommissionSales!N112*CommissionSales!J112)+(CommissionSales!O112*CommissionSales!J112)+(CommissionSales!P112*CommissionSales!J112)+(CommissionSales!Q112*CommissionSales!J112)</f>
      </c>
      <c r="V76" s="4">
        <f>((CommissionSales!K112*CommissionSales!J112)*(CommissionSales!I112/100))+((CommissionSales!L112*CommissionSales!J112)*(CommissionSales!I112/100))+((CommissionSales!M112*CommissionSales!J112)*(CommissionSales!I112/100))+((CommissionSales!N112*CommissionSales!J112)*(CommissionSales!I112/100))+((CommissionSales!O112*CommissionSales!J112)*(CommissionSales!I112/100))+((CommissionSales!P112*CommissionSales!J112)*(CommissionSales!I112/100))+((CommissionSales!Q112*CommissionSales!J112)*(CommissionSales!I112/100))</f>
      </c>
      <c r="W76" s="4">
        <f>(U76 - V76)</f>
      </c>
    </row>
    <row r="77">
      <c r="A77" s="0" t="s">
        <v>45</v>
      </c>
      <c r="B77" s="0" t="s">
        <v>116</v>
      </c>
      <c r="C77" s="0" t="s">
        <v>117</v>
      </c>
      <c r="D77" s="0">
        <f>CommissionSales!I113</f>
      </c>
      <c r="E77" s="0">
        <f>CommissionSales!J113</f>
      </c>
      <c r="F77" s="0">
        <f>CommissionSales!K113</f>
      </c>
      <c r="G77" s="0">
        <f>CommissionSales!L113</f>
      </c>
      <c r="H77" s="0">
        <f>CommissionSales!M113</f>
      </c>
      <c r="I77" s="0">
        <f>CommissionSales!N113</f>
      </c>
      <c r="J77" s="0">
        <f>CommissionSales!O113</f>
      </c>
      <c r="K77" s="0">
        <f>CommissionSales!P113</f>
      </c>
      <c r="L77" s="0">
        <f>CommissionSales!Q113</f>
      </c>
      <c r="M77" s="0">
        <f>F77+G77+H77+I77+J77+K77+L77</f>
      </c>
      <c r="N77" s="4">
        <f>(CommissionSales!K113*CommissionSales!J113)</f>
      </c>
      <c r="O77" s="4">
        <f>(CommissionSales!L113*CommissionSales!J113)</f>
      </c>
      <c r="P77" s="4">
        <f>(CommissionSales!M113*CommissionSales!J113)</f>
      </c>
      <c r="Q77" s="4">
        <f>(CommissionSales!N113*CommissionSales!J113)</f>
      </c>
      <c r="R77" s="4">
        <f>(CommissionSales!O113*CommissionSales!J113)</f>
      </c>
      <c r="S77" s="4">
        <f>(CommissionSales!P113*CommissionSales!J113)</f>
      </c>
      <c r="T77" s="4">
        <f>(CommissionSales!Q113*CommissionSales!J113)</f>
      </c>
      <c r="U77" s="4">
        <f>(CommissionSales!K113*CommissionSales!J113)+(CommissionSales!L113*CommissionSales!J113)+(CommissionSales!M113*CommissionSales!J113)+(CommissionSales!N113*CommissionSales!J113)+(CommissionSales!O113*CommissionSales!J113)+(CommissionSales!P113*CommissionSales!J113)+(CommissionSales!Q113*CommissionSales!J113)</f>
      </c>
      <c r="V77" s="4">
        <f>((CommissionSales!K113*CommissionSales!J113)*(CommissionSales!I113/100))+((CommissionSales!L113*CommissionSales!J113)*(CommissionSales!I113/100))+((CommissionSales!M113*CommissionSales!J113)*(CommissionSales!I113/100))+((CommissionSales!N113*CommissionSales!J113)*(CommissionSales!I113/100))+((CommissionSales!O113*CommissionSales!J113)*(CommissionSales!I113/100))+((CommissionSales!P113*CommissionSales!J113)*(CommissionSales!I113/100))+((CommissionSales!Q113*CommissionSales!J113)*(CommissionSales!I113/100))</f>
      </c>
      <c r="W77" s="4">
        <f>(U77 - V77)</f>
      </c>
    </row>
    <row r="78">
      <c r="A78" s="0" t="s">
        <v>45</v>
      </c>
      <c r="B78" s="0" t="s">
        <v>118</v>
      </c>
      <c r="C78" s="0" t="s">
        <v>119</v>
      </c>
      <c r="D78" s="0">
        <f>CommissionSales!I114</f>
      </c>
      <c r="E78" s="0">
        <f>CommissionSales!J114</f>
      </c>
      <c r="F78" s="0">
        <f>CommissionSales!K114</f>
      </c>
      <c r="G78" s="0">
        <f>CommissionSales!L114</f>
      </c>
      <c r="H78" s="0">
        <f>CommissionSales!M114</f>
      </c>
      <c r="I78" s="0">
        <f>CommissionSales!N114</f>
      </c>
      <c r="J78" s="0">
        <f>CommissionSales!O114</f>
      </c>
      <c r="K78" s="0">
        <f>CommissionSales!P114</f>
      </c>
      <c r="L78" s="0">
        <f>CommissionSales!Q114</f>
      </c>
      <c r="M78" s="0">
        <f>F78+G78+H78+I78+J78+K78+L78</f>
      </c>
      <c r="N78" s="4">
        <f>(CommissionSales!K114*CommissionSales!J114)</f>
      </c>
      <c r="O78" s="4">
        <f>(CommissionSales!L114*CommissionSales!J114)</f>
      </c>
      <c r="P78" s="4">
        <f>(CommissionSales!M114*CommissionSales!J114)</f>
      </c>
      <c r="Q78" s="4">
        <f>(CommissionSales!N114*CommissionSales!J114)</f>
      </c>
      <c r="R78" s="4">
        <f>(CommissionSales!O114*CommissionSales!J114)</f>
      </c>
      <c r="S78" s="4">
        <f>(CommissionSales!P114*CommissionSales!J114)</f>
      </c>
      <c r="T78" s="4">
        <f>(CommissionSales!Q114*CommissionSales!J114)</f>
      </c>
      <c r="U78" s="4">
        <f>(CommissionSales!K114*CommissionSales!J114)+(CommissionSales!L114*CommissionSales!J114)+(CommissionSales!M114*CommissionSales!J114)+(CommissionSales!N114*CommissionSales!J114)+(CommissionSales!O114*CommissionSales!J114)+(CommissionSales!P114*CommissionSales!J114)+(CommissionSales!Q114*CommissionSales!J114)</f>
      </c>
      <c r="V78" s="4">
        <f>((CommissionSales!K114*CommissionSales!J114)*(CommissionSales!I114/100))+((CommissionSales!L114*CommissionSales!J114)*(CommissionSales!I114/100))+((CommissionSales!M114*CommissionSales!J114)*(CommissionSales!I114/100))+((CommissionSales!N114*CommissionSales!J114)*(CommissionSales!I114/100))+((CommissionSales!O114*CommissionSales!J114)*(CommissionSales!I114/100))+((CommissionSales!P114*CommissionSales!J114)*(CommissionSales!I114/100))+((CommissionSales!Q114*CommissionSales!J114)*(CommissionSales!I114/100))</f>
      </c>
      <c r="W78" s="4">
        <f>(U78 - V78)</f>
      </c>
    </row>
    <row r="79">
      <c r="A79" s="0" t="s">
        <v>45</v>
      </c>
      <c r="B79" s="0" t="s">
        <v>120</v>
      </c>
      <c r="C79" s="0" t="s">
        <v>121</v>
      </c>
      <c r="D79" s="0">
        <f>CommissionSales!I115</f>
      </c>
      <c r="E79" s="0">
        <f>CommissionSales!J115</f>
      </c>
      <c r="F79" s="0">
        <f>CommissionSales!K115</f>
      </c>
      <c r="G79" s="0">
        <f>CommissionSales!L115</f>
      </c>
      <c r="H79" s="0">
        <f>CommissionSales!M115</f>
      </c>
      <c r="I79" s="0">
        <f>CommissionSales!N115</f>
      </c>
      <c r="J79" s="0">
        <f>CommissionSales!O115</f>
      </c>
      <c r="K79" s="0">
        <f>CommissionSales!P115</f>
      </c>
      <c r="L79" s="0">
        <f>CommissionSales!Q115</f>
      </c>
      <c r="M79" s="0">
        <f>F79+G79+H79+I79+J79+K79+L79</f>
      </c>
      <c r="N79" s="4">
        <f>(CommissionSales!K115*CommissionSales!J115)</f>
      </c>
      <c r="O79" s="4">
        <f>(CommissionSales!L115*CommissionSales!J115)</f>
      </c>
      <c r="P79" s="4">
        <f>(CommissionSales!M115*CommissionSales!J115)</f>
      </c>
      <c r="Q79" s="4">
        <f>(CommissionSales!N115*CommissionSales!J115)</f>
      </c>
      <c r="R79" s="4">
        <f>(CommissionSales!O115*CommissionSales!J115)</f>
      </c>
      <c r="S79" s="4">
        <f>(CommissionSales!P115*CommissionSales!J115)</f>
      </c>
      <c r="T79" s="4">
        <f>(CommissionSales!Q115*CommissionSales!J115)</f>
      </c>
      <c r="U79" s="4">
        <f>(CommissionSales!K115*CommissionSales!J115)+(CommissionSales!L115*CommissionSales!J115)+(CommissionSales!M115*CommissionSales!J115)+(CommissionSales!N115*CommissionSales!J115)+(CommissionSales!O115*CommissionSales!J115)+(CommissionSales!P115*CommissionSales!J115)+(CommissionSales!Q115*CommissionSales!J115)</f>
      </c>
      <c r="V79" s="4">
        <f>((CommissionSales!K115*CommissionSales!J115)*(CommissionSales!I115/100))+((CommissionSales!L115*CommissionSales!J115)*(CommissionSales!I115/100))+((CommissionSales!M115*CommissionSales!J115)*(CommissionSales!I115/100))+((CommissionSales!N115*CommissionSales!J115)*(CommissionSales!I115/100))+((CommissionSales!O115*CommissionSales!J115)*(CommissionSales!I115/100))+((CommissionSales!P115*CommissionSales!J115)*(CommissionSales!I115/100))+((CommissionSales!Q115*CommissionSales!J115)*(CommissionSales!I115/100))</f>
      </c>
      <c r="W79" s="4">
        <f>(U79 - V79)</f>
      </c>
    </row>
    <row r="80">
      <c r="A80" s="0" t="s">
        <v>45</v>
      </c>
      <c r="B80" s="0" t="s">
        <v>122</v>
      </c>
      <c r="C80" s="0" t="s">
        <v>123</v>
      </c>
      <c r="D80" s="0">
        <f>CommissionSales!I116</f>
      </c>
      <c r="E80" s="0">
        <f>CommissionSales!J116</f>
      </c>
      <c r="F80" s="0">
        <f>CommissionSales!K116</f>
      </c>
      <c r="G80" s="0">
        <f>CommissionSales!L116</f>
      </c>
      <c r="H80" s="0">
        <f>CommissionSales!M116</f>
      </c>
      <c r="I80" s="0">
        <f>CommissionSales!N116</f>
      </c>
      <c r="J80" s="0">
        <f>CommissionSales!O116</f>
      </c>
      <c r="K80" s="0">
        <f>CommissionSales!P116</f>
      </c>
      <c r="L80" s="0">
        <f>CommissionSales!Q116</f>
      </c>
      <c r="M80" s="0">
        <f>F80+G80+H80+I80+J80+K80+L80</f>
      </c>
      <c r="N80" s="4">
        <f>(CommissionSales!K116*CommissionSales!J116)</f>
      </c>
      <c r="O80" s="4">
        <f>(CommissionSales!L116*CommissionSales!J116)</f>
      </c>
      <c r="P80" s="4">
        <f>(CommissionSales!M116*CommissionSales!J116)</f>
      </c>
      <c r="Q80" s="4">
        <f>(CommissionSales!N116*CommissionSales!J116)</f>
      </c>
      <c r="R80" s="4">
        <f>(CommissionSales!O116*CommissionSales!J116)</f>
      </c>
      <c r="S80" s="4">
        <f>(CommissionSales!P116*CommissionSales!J116)</f>
      </c>
      <c r="T80" s="4">
        <f>(CommissionSales!Q116*CommissionSales!J116)</f>
      </c>
      <c r="U80" s="4">
        <f>(CommissionSales!K116*CommissionSales!J116)+(CommissionSales!L116*CommissionSales!J116)+(CommissionSales!M116*CommissionSales!J116)+(CommissionSales!N116*CommissionSales!J116)+(CommissionSales!O116*CommissionSales!J116)+(CommissionSales!P116*CommissionSales!J116)+(CommissionSales!Q116*CommissionSales!J116)</f>
      </c>
      <c r="V80" s="4">
        <f>((CommissionSales!K116*CommissionSales!J116)*(CommissionSales!I116/100))+((CommissionSales!L116*CommissionSales!J116)*(CommissionSales!I116/100))+((CommissionSales!M116*CommissionSales!J116)*(CommissionSales!I116/100))+((CommissionSales!N116*CommissionSales!J116)*(CommissionSales!I116/100))+((CommissionSales!O116*CommissionSales!J116)*(CommissionSales!I116/100))+((CommissionSales!P116*CommissionSales!J116)*(CommissionSales!I116/100))+((CommissionSales!Q116*CommissionSales!J116)*(CommissionSales!I116/100))</f>
      </c>
      <c r="W80" s="4">
        <f>(U80 - V80)</f>
      </c>
    </row>
    <row r="81">
      <c r="A81" s="0" t="s">
        <v>45</v>
      </c>
      <c r="B81" s="0" t="s">
        <v>124</v>
      </c>
      <c r="C81" s="0" t="s">
        <v>125</v>
      </c>
      <c r="D81" s="0">
        <f>CommissionSales!I117</f>
      </c>
      <c r="E81" s="0">
        <f>CommissionSales!J117</f>
      </c>
      <c r="F81" s="0">
        <f>CommissionSales!K117</f>
      </c>
      <c r="G81" s="0">
        <f>CommissionSales!L117</f>
      </c>
      <c r="H81" s="0">
        <f>CommissionSales!M117</f>
      </c>
      <c r="I81" s="0">
        <f>CommissionSales!N117</f>
      </c>
      <c r="J81" s="0">
        <f>CommissionSales!O117</f>
      </c>
      <c r="K81" s="0">
        <f>CommissionSales!P117</f>
      </c>
      <c r="L81" s="0">
        <f>CommissionSales!Q117</f>
      </c>
      <c r="M81" s="0">
        <f>F81+G81+H81+I81+J81+K81+L81</f>
      </c>
      <c r="N81" s="4">
        <f>(CommissionSales!K117*CommissionSales!J117)</f>
      </c>
      <c r="O81" s="4">
        <f>(CommissionSales!L117*CommissionSales!J117)</f>
      </c>
      <c r="P81" s="4">
        <f>(CommissionSales!M117*CommissionSales!J117)</f>
      </c>
      <c r="Q81" s="4">
        <f>(CommissionSales!N117*CommissionSales!J117)</f>
      </c>
      <c r="R81" s="4">
        <f>(CommissionSales!O117*CommissionSales!J117)</f>
      </c>
      <c r="S81" s="4">
        <f>(CommissionSales!P117*CommissionSales!J117)</f>
      </c>
      <c r="T81" s="4">
        <f>(CommissionSales!Q117*CommissionSales!J117)</f>
      </c>
      <c r="U81" s="4">
        <f>(CommissionSales!K117*CommissionSales!J117)+(CommissionSales!L117*CommissionSales!J117)+(CommissionSales!M117*CommissionSales!J117)+(CommissionSales!N117*CommissionSales!J117)+(CommissionSales!O117*CommissionSales!J117)+(CommissionSales!P117*CommissionSales!J117)+(CommissionSales!Q117*CommissionSales!J117)</f>
      </c>
      <c r="V81" s="4">
        <f>((CommissionSales!K117*CommissionSales!J117)*(CommissionSales!I117/100))+((CommissionSales!L117*CommissionSales!J117)*(CommissionSales!I117/100))+((CommissionSales!M117*CommissionSales!J117)*(CommissionSales!I117/100))+((CommissionSales!N117*CommissionSales!J117)*(CommissionSales!I117/100))+((CommissionSales!O117*CommissionSales!J117)*(CommissionSales!I117/100))+((CommissionSales!P117*CommissionSales!J117)*(CommissionSales!I117/100))+((CommissionSales!Q117*CommissionSales!J117)*(CommissionSales!I117/100))</f>
      </c>
      <c r="W81" s="4">
        <f>(U81 - V81)</f>
      </c>
    </row>
    <row r="82">
      <c r="A82" s="0" t="s">
        <v>45</v>
      </c>
      <c r="B82" s="0" t="s">
        <v>126</v>
      </c>
      <c r="C82" s="0" t="s">
        <v>127</v>
      </c>
      <c r="D82" s="0">
        <f>CommissionSales!I118</f>
      </c>
      <c r="E82" s="0">
        <f>CommissionSales!J118</f>
      </c>
      <c r="F82" s="0">
        <f>CommissionSales!K118</f>
      </c>
      <c r="G82" s="0">
        <f>CommissionSales!L118</f>
      </c>
      <c r="H82" s="0">
        <f>CommissionSales!M118</f>
      </c>
      <c r="I82" s="0">
        <f>CommissionSales!N118</f>
      </c>
      <c r="J82" s="0">
        <f>CommissionSales!O118</f>
      </c>
      <c r="K82" s="0">
        <f>CommissionSales!P118</f>
      </c>
      <c r="L82" s="0">
        <f>CommissionSales!Q118</f>
      </c>
      <c r="M82" s="0">
        <f>F82+G82+H82+I82+J82+K82+L82</f>
      </c>
      <c r="N82" s="4">
        <f>(CommissionSales!K118*CommissionSales!J118)</f>
      </c>
      <c r="O82" s="4">
        <f>(CommissionSales!L118*CommissionSales!J118)</f>
      </c>
      <c r="P82" s="4">
        <f>(CommissionSales!M118*CommissionSales!J118)</f>
      </c>
      <c r="Q82" s="4">
        <f>(CommissionSales!N118*CommissionSales!J118)</f>
      </c>
      <c r="R82" s="4">
        <f>(CommissionSales!O118*CommissionSales!J118)</f>
      </c>
      <c r="S82" s="4">
        <f>(CommissionSales!P118*CommissionSales!J118)</f>
      </c>
      <c r="T82" s="4">
        <f>(CommissionSales!Q118*CommissionSales!J118)</f>
      </c>
      <c r="U82" s="4">
        <f>(CommissionSales!K118*CommissionSales!J118)+(CommissionSales!L118*CommissionSales!J118)+(CommissionSales!M118*CommissionSales!J118)+(CommissionSales!N118*CommissionSales!J118)+(CommissionSales!O118*CommissionSales!J118)+(CommissionSales!P118*CommissionSales!J118)+(CommissionSales!Q118*CommissionSales!J118)</f>
      </c>
      <c r="V82" s="4">
        <f>((CommissionSales!K118*CommissionSales!J118)*(CommissionSales!I118/100))+((CommissionSales!L118*CommissionSales!J118)*(CommissionSales!I118/100))+((CommissionSales!M118*CommissionSales!J118)*(CommissionSales!I118/100))+((CommissionSales!N118*CommissionSales!J118)*(CommissionSales!I118/100))+((CommissionSales!O118*CommissionSales!J118)*(CommissionSales!I118/100))+((CommissionSales!P118*CommissionSales!J118)*(CommissionSales!I118/100))+((CommissionSales!Q118*CommissionSales!J118)*(CommissionSales!I118/100))</f>
      </c>
      <c r="W82" s="4">
        <f>(U82 - V82)</f>
      </c>
    </row>
    <row r="83">
      <c r="A83" s="0" t="s">
        <v>45</v>
      </c>
      <c r="B83" s="0" t="s">
        <v>128</v>
      </c>
      <c r="C83" s="0" t="s">
        <v>129</v>
      </c>
      <c r="D83" s="0">
        <f>CommissionSales!I119</f>
      </c>
      <c r="E83" s="0">
        <f>CommissionSales!J119</f>
      </c>
      <c r="F83" s="0">
        <f>CommissionSales!K119</f>
      </c>
      <c r="G83" s="0">
        <f>CommissionSales!L119</f>
      </c>
      <c r="H83" s="0">
        <f>CommissionSales!M119</f>
      </c>
      <c r="I83" s="0">
        <f>CommissionSales!N119</f>
      </c>
      <c r="J83" s="0">
        <f>CommissionSales!O119</f>
      </c>
      <c r="K83" s="0">
        <f>CommissionSales!P119</f>
      </c>
      <c r="L83" s="0">
        <f>CommissionSales!Q119</f>
      </c>
      <c r="M83" s="0">
        <f>F83+G83+H83+I83+J83+K83+L83</f>
      </c>
      <c r="N83" s="4">
        <f>(CommissionSales!K119*CommissionSales!J119)</f>
      </c>
      <c r="O83" s="4">
        <f>(CommissionSales!L119*CommissionSales!J119)</f>
      </c>
      <c r="P83" s="4">
        <f>(CommissionSales!M119*CommissionSales!J119)</f>
      </c>
      <c r="Q83" s="4">
        <f>(CommissionSales!N119*CommissionSales!J119)</f>
      </c>
      <c r="R83" s="4">
        <f>(CommissionSales!O119*CommissionSales!J119)</f>
      </c>
      <c r="S83" s="4">
        <f>(CommissionSales!P119*CommissionSales!J119)</f>
      </c>
      <c r="T83" s="4">
        <f>(CommissionSales!Q119*CommissionSales!J119)</f>
      </c>
      <c r="U83" s="4">
        <f>(CommissionSales!K119*CommissionSales!J119)+(CommissionSales!L119*CommissionSales!J119)+(CommissionSales!M119*CommissionSales!J119)+(CommissionSales!N119*CommissionSales!J119)+(CommissionSales!O119*CommissionSales!J119)+(CommissionSales!P119*CommissionSales!J119)+(CommissionSales!Q119*CommissionSales!J119)</f>
      </c>
      <c r="V83" s="4">
        <f>((CommissionSales!K119*CommissionSales!J119)*(CommissionSales!I119/100))+((CommissionSales!L119*CommissionSales!J119)*(CommissionSales!I119/100))+((CommissionSales!M119*CommissionSales!J119)*(CommissionSales!I119/100))+((CommissionSales!N119*CommissionSales!J119)*(CommissionSales!I119/100))+((CommissionSales!O119*CommissionSales!J119)*(CommissionSales!I119/100))+((CommissionSales!P119*CommissionSales!J119)*(CommissionSales!I119/100))+((CommissionSales!Q119*CommissionSales!J119)*(CommissionSales!I119/100))</f>
      </c>
      <c r="W83" s="4">
        <f>(U83 - V83)</f>
      </c>
    </row>
    <row r="84">
      <c r="A84" s="0" t="s">
        <v>45</v>
      </c>
      <c r="B84" s="0" t="s">
        <v>130</v>
      </c>
      <c r="C84" s="0" t="s">
        <v>131</v>
      </c>
      <c r="D84" s="0">
        <f>CommissionSales!I120</f>
      </c>
      <c r="E84" s="0">
        <f>CommissionSales!J120</f>
      </c>
      <c r="F84" s="0">
        <f>CommissionSales!K120</f>
      </c>
      <c r="G84" s="0">
        <f>CommissionSales!L120</f>
      </c>
      <c r="H84" s="0">
        <f>CommissionSales!M120</f>
      </c>
      <c r="I84" s="0">
        <f>CommissionSales!N120</f>
      </c>
      <c r="J84" s="0">
        <f>CommissionSales!O120</f>
      </c>
      <c r="K84" s="0">
        <f>CommissionSales!P120</f>
      </c>
      <c r="L84" s="0">
        <f>CommissionSales!Q120</f>
      </c>
      <c r="M84" s="0">
        <f>F84+G84+H84+I84+J84+K84+L84</f>
      </c>
      <c r="N84" s="4">
        <f>(CommissionSales!K120*CommissionSales!J120)</f>
      </c>
      <c r="O84" s="4">
        <f>(CommissionSales!L120*CommissionSales!J120)</f>
      </c>
      <c r="P84" s="4">
        <f>(CommissionSales!M120*CommissionSales!J120)</f>
      </c>
      <c r="Q84" s="4">
        <f>(CommissionSales!N120*CommissionSales!J120)</f>
      </c>
      <c r="R84" s="4">
        <f>(CommissionSales!O120*CommissionSales!J120)</f>
      </c>
      <c r="S84" s="4">
        <f>(CommissionSales!P120*CommissionSales!J120)</f>
      </c>
      <c r="T84" s="4">
        <f>(CommissionSales!Q120*CommissionSales!J120)</f>
      </c>
      <c r="U84" s="4">
        <f>(CommissionSales!K120*CommissionSales!J120)+(CommissionSales!L120*CommissionSales!J120)+(CommissionSales!M120*CommissionSales!J120)+(CommissionSales!N120*CommissionSales!J120)+(CommissionSales!O120*CommissionSales!J120)+(CommissionSales!P120*CommissionSales!J120)+(CommissionSales!Q120*CommissionSales!J120)</f>
      </c>
      <c r="V84" s="4">
        <f>((CommissionSales!K120*CommissionSales!J120)*(CommissionSales!I120/100))+((CommissionSales!L120*CommissionSales!J120)*(CommissionSales!I120/100))+((CommissionSales!M120*CommissionSales!J120)*(CommissionSales!I120/100))+((CommissionSales!N120*CommissionSales!J120)*(CommissionSales!I120/100))+((CommissionSales!O120*CommissionSales!J120)*(CommissionSales!I120/100))+((CommissionSales!P120*CommissionSales!J120)*(CommissionSales!I120/100))+((CommissionSales!Q120*CommissionSales!J120)*(CommissionSales!I120/100))</f>
      </c>
      <c r="W84" s="4">
        <f>(U84 - V84)</f>
      </c>
    </row>
    <row r="85">
      <c r="A85" s="0" t="s">
        <v>45</v>
      </c>
      <c r="B85" s="0" t="s">
        <v>134</v>
      </c>
      <c r="C85" s="0" t="s">
        <v>135</v>
      </c>
      <c r="D85" s="0">
        <f>CommissionSales!I121</f>
      </c>
      <c r="E85" s="0">
        <f>CommissionSales!J121</f>
      </c>
      <c r="F85" s="0">
        <f>CommissionSales!K121</f>
      </c>
      <c r="G85" s="0">
        <f>CommissionSales!L121</f>
      </c>
      <c r="H85" s="0">
        <f>CommissionSales!M121</f>
      </c>
      <c r="I85" s="0">
        <f>CommissionSales!N121</f>
      </c>
      <c r="J85" s="0">
        <f>CommissionSales!O121</f>
      </c>
      <c r="K85" s="0">
        <f>CommissionSales!P121</f>
      </c>
      <c r="L85" s="0">
        <f>CommissionSales!Q121</f>
      </c>
      <c r="M85" s="0">
        <f>F85+G85+H85+I85+J85+K85+L85</f>
      </c>
      <c r="N85" s="4">
        <f>(CommissionSales!K121*CommissionSales!J121)</f>
      </c>
      <c r="O85" s="4">
        <f>(CommissionSales!L121*CommissionSales!J121)</f>
      </c>
      <c r="P85" s="4">
        <f>(CommissionSales!M121*CommissionSales!J121)</f>
      </c>
      <c r="Q85" s="4">
        <f>(CommissionSales!N121*CommissionSales!J121)</f>
      </c>
      <c r="R85" s="4">
        <f>(CommissionSales!O121*CommissionSales!J121)</f>
      </c>
      <c r="S85" s="4">
        <f>(CommissionSales!P121*CommissionSales!J121)</f>
      </c>
      <c r="T85" s="4">
        <f>(CommissionSales!Q121*CommissionSales!J121)</f>
      </c>
      <c r="U85" s="4">
        <f>(CommissionSales!K121*CommissionSales!J121)+(CommissionSales!L121*CommissionSales!J121)+(CommissionSales!M121*CommissionSales!J121)+(CommissionSales!N121*CommissionSales!J121)+(CommissionSales!O121*CommissionSales!J121)+(CommissionSales!P121*CommissionSales!J121)+(CommissionSales!Q121*CommissionSales!J121)</f>
      </c>
      <c r="V85" s="4">
        <f>((CommissionSales!K121*CommissionSales!J121)*(CommissionSales!I121/100))+((CommissionSales!L121*CommissionSales!J121)*(CommissionSales!I121/100))+((CommissionSales!M121*CommissionSales!J121)*(CommissionSales!I121/100))+((CommissionSales!N121*CommissionSales!J121)*(CommissionSales!I121/100))+((CommissionSales!O121*CommissionSales!J121)*(CommissionSales!I121/100))+((CommissionSales!P121*CommissionSales!J121)*(CommissionSales!I121/100))+((CommissionSales!Q121*CommissionSales!J121)*(CommissionSales!I121/100))</f>
      </c>
      <c r="W85" s="4">
        <f>(U85 - V85)</f>
      </c>
    </row>
    <row r="86">
      <c r="A86" s="0" t="s">
        <v>45</v>
      </c>
      <c r="B86" s="0" t="s">
        <v>136</v>
      </c>
      <c r="C86" s="0" t="s">
        <v>137</v>
      </c>
      <c r="D86" s="0">
        <f>CommissionSales!I122</f>
      </c>
      <c r="E86" s="0">
        <f>CommissionSales!J122</f>
      </c>
      <c r="F86" s="0">
        <f>CommissionSales!K122</f>
      </c>
      <c r="G86" s="0">
        <f>CommissionSales!L122</f>
      </c>
      <c r="H86" s="0">
        <f>CommissionSales!M122</f>
      </c>
      <c r="I86" s="0">
        <f>CommissionSales!N122</f>
      </c>
      <c r="J86" s="0">
        <f>CommissionSales!O122</f>
      </c>
      <c r="K86" s="0">
        <f>CommissionSales!P122</f>
      </c>
      <c r="L86" s="0">
        <f>CommissionSales!Q122</f>
      </c>
      <c r="M86" s="0">
        <f>F86+G86+H86+I86+J86+K86+L86</f>
      </c>
      <c r="N86" s="4">
        <f>(CommissionSales!K122*CommissionSales!J122)</f>
      </c>
      <c r="O86" s="4">
        <f>(CommissionSales!L122*CommissionSales!J122)</f>
      </c>
      <c r="P86" s="4">
        <f>(CommissionSales!M122*CommissionSales!J122)</f>
      </c>
      <c r="Q86" s="4">
        <f>(CommissionSales!N122*CommissionSales!J122)</f>
      </c>
      <c r="R86" s="4">
        <f>(CommissionSales!O122*CommissionSales!J122)</f>
      </c>
      <c r="S86" s="4">
        <f>(CommissionSales!P122*CommissionSales!J122)</f>
      </c>
      <c r="T86" s="4">
        <f>(CommissionSales!Q122*CommissionSales!J122)</f>
      </c>
      <c r="U86" s="4">
        <f>(CommissionSales!K122*CommissionSales!J122)+(CommissionSales!L122*CommissionSales!J122)+(CommissionSales!M122*CommissionSales!J122)+(CommissionSales!N122*CommissionSales!J122)+(CommissionSales!O122*CommissionSales!J122)+(CommissionSales!P122*CommissionSales!J122)+(CommissionSales!Q122*CommissionSales!J122)</f>
      </c>
      <c r="V86" s="4">
        <f>((CommissionSales!K122*CommissionSales!J122)*(CommissionSales!I122/100))+((CommissionSales!L122*CommissionSales!J122)*(CommissionSales!I122/100))+((CommissionSales!M122*CommissionSales!J122)*(CommissionSales!I122/100))+((CommissionSales!N122*CommissionSales!J122)*(CommissionSales!I122/100))+((CommissionSales!O122*CommissionSales!J122)*(CommissionSales!I122/100))+((CommissionSales!P122*CommissionSales!J122)*(CommissionSales!I122/100))+((CommissionSales!Q122*CommissionSales!J122)*(CommissionSales!I122/100))</f>
      </c>
      <c r="W86" s="4">
        <f>(U86 - V86)</f>
      </c>
    </row>
    <row r="87">
      <c r="A87" s="0" t="s">
        <v>45</v>
      </c>
      <c r="B87" s="0" t="s">
        <v>138</v>
      </c>
      <c r="C87" s="0" t="s">
        <v>139</v>
      </c>
      <c r="D87" s="0">
        <f>CommissionSales!I123</f>
      </c>
      <c r="E87" s="0">
        <f>CommissionSales!J123</f>
      </c>
      <c r="F87" s="0">
        <f>CommissionSales!K123</f>
      </c>
      <c r="G87" s="0">
        <f>CommissionSales!L123</f>
      </c>
      <c r="H87" s="0">
        <f>CommissionSales!M123</f>
      </c>
      <c r="I87" s="0">
        <f>CommissionSales!N123</f>
      </c>
      <c r="J87" s="0">
        <f>CommissionSales!O123</f>
      </c>
      <c r="K87" s="0">
        <f>CommissionSales!P123</f>
      </c>
      <c r="L87" s="0">
        <f>CommissionSales!Q123</f>
      </c>
      <c r="M87" s="0">
        <f>F87+G87+H87+I87+J87+K87+L87</f>
      </c>
      <c r="N87" s="4">
        <f>(CommissionSales!K123*CommissionSales!J123)</f>
      </c>
      <c r="O87" s="4">
        <f>(CommissionSales!L123*CommissionSales!J123)</f>
      </c>
      <c r="P87" s="4">
        <f>(CommissionSales!M123*CommissionSales!J123)</f>
      </c>
      <c r="Q87" s="4">
        <f>(CommissionSales!N123*CommissionSales!J123)</f>
      </c>
      <c r="R87" s="4">
        <f>(CommissionSales!O123*CommissionSales!J123)</f>
      </c>
      <c r="S87" s="4">
        <f>(CommissionSales!P123*CommissionSales!J123)</f>
      </c>
      <c r="T87" s="4">
        <f>(CommissionSales!Q123*CommissionSales!J123)</f>
      </c>
      <c r="U87" s="4">
        <f>(CommissionSales!K123*CommissionSales!J123)+(CommissionSales!L123*CommissionSales!J123)+(CommissionSales!M123*CommissionSales!J123)+(CommissionSales!N123*CommissionSales!J123)+(CommissionSales!O123*CommissionSales!J123)+(CommissionSales!P123*CommissionSales!J123)+(CommissionSales!Q123*CommissionSales!J123)</f>
      </c>
      <c r="V87" s="4">
        <f>((CommissionSales!K123*CommissionSales!J123)*(CommissionSales!I123/100))+((CommissionSales!L123*CommissionSales!J123)*(CommissionSales!I123/100))+((CommissionSales!M123*CommissionSales!J123)*(CommissionSales!I123/100))+((CommissionSales!N123*CommissionSales!J123)*(CommissionSales!I123/100))+((CommissionSales!O123*CommissionSales!J123)*(CommissionSales!I123/100))+((CommissionSales!P123*CommissionSales!J123)*(CommissionSales!I123/100))+((CommissionSales!Q123*CommissionSales!J123)*(CommissionSales!I123/100))</f>
      </c>
      <c r="W87" s="4">
        <f>(U87 - V87)</f>
      </c>
    </row>
    <row r="88">
      <c r="A88" s="0" t="s">
        <v>45</v>
      </c>
      <c r="B88" s="0" t="s">
        <v>140</v>
      </c>
      <c r="C88" s="0" t="s">
        <v>141</v>
      </c>
      <c r="D88" s="0">
        <f>CommissionSales!I124</f>
      </c>
      <c r="E88" s="0">
        <f>CommissionSales!J124</f>
      </c>
      <c r="F88" s="0">
        <f>CommissionSales!K124</f>
      </c>
      <c r="G88" s="0">
        <f>CommissionSales!L124</f>
      </c>
      <c r="H88" s="0">
        <f>CommissionSales!M124</f>
      </c>
      <c r="I88" s="0">
        <f>CommissionSales!N124</f>
      </c>
      <c r="J88" s="0">
        <f>CommissionSales!O124</f>
      </c>
      <c r="K88" s="0">
        <f>CommissionSales!P124</f>
      </c>
      <c r="L88" s="0">
        <f>CommissionSales!Q124</f>
      </c>
      <c r="M88" s="0">
        <f>F88+G88+H88+I88+J88+K88+L88</f>
      </c>
      <c r="N88" s="4">
        <f>(CommissionSales!K124*CommissionSales!J124)</f>
      </c>
      <c r="O88" s="4">
        <f>(CommissionSales!L124*CommissionSales!J124)</f>
      </c>
      <c r="P88" s="4">
        <f>(CommissionSales!M124*CommissionSales!J124)</f>
      </c>
      <c r="Q88" s="4">
        <f>(CommissionSales!N124*CommissionSales!J124)</f>
      </c>
      <c r="R88" s="4">
        <f>(CommissionSales!O124*CommissionSales!J124)</f>
      </c>
      <c r="S88" s="4">
        <f>(CommissionSales!P124*CommissionSales!J124)</f>
      </c>
      <c r="T88" s="4">
        <f>(CommissionSales!Q124*CommissionSales!J124)</f>
      </c>
      <c r="U88" s="4">
        <f>(CommissionSales!K124*CommissionSales!J124)+(CommissionSales!L124*CommissionSales!J124)+(CommissionSales!M124*CommissionSales!J124)+(CommissionSales!N124*CommissionSales!J124)+(CommissionSales!O124*CommissionSales!J124)+(CommissionSales!P124*CommissionSales!J124)+(CommissionSales!Q124*CommissionSales!J124)</f>
      </c>
      <c r="V88" s="4">
        <f>((CommissionSales!K124*CommissionSales!J124)*(CommissionSales!I124/100))+((CommissionSales!L124*CommissionSales!J124)*(CommissionSales!I124/100))+((CommissionSales!M124*CommissionSales!J124)*(CommissionSales!I124/100))+((CommissionSales!N124*CommissionSales!J124)*(CommissionSales!I124/100))+((CommissionSales!O124*CommissionSales!J124)*(CommissionSales!I124/100))+((CommissionSales!P124*CommissionSales!J124)*(CommissionSales!I124/100))+((CommissionSales!Q124*CommissionSales!J124)*(CommissionSales!I124/100))</f>
      </c>
      <c r="W88" s="4">
        <f>(U88 - V88)</f>
      </c>
    </row>
    <row r="89">
      <c r="A89" s="0" t="s">
        <v>45</v>
      </c>
      <c r="B89" s="0" t="s">
        <v>142</v>
      </c>
      <c r="C89" s="0" t="s">
        <v>143</v>
      </c>
      <c r="D89" s="0">
        <f>CommissionSales!I125</f>
      </c>
      <c r="E89" s="0">
        <f>CommissionSales!J125</f>
      </c>
      <c r="F89" s="0">
        <f>CommissionSales!K125</f>
      </c>
      <c r="G89" s="0">
        <f>CommissionSales!L125</f>
      </c>
      <c r="H89" s="0">
        <f>CommissionSales!M125</f>
      </c>
      <c r="I89" s="0">
        <f>CommissionSales!N125</f>
      </c>
      <c r="J89" s="0">
        <f>CommissionSales!O125</f>
      </c>
      <c r="K89" s="0">
        <f>CommissionSales!P125</f>
      </c>
      <c r="L89" s="0">
        <f>CommissionSales!Q125</f>
      </c>
      <c r="M89" s="0">
        <f>F89+G89+H89+I89+J89+K89+L89</f>
      </c>
      <c r="N89" s="4">
        <f>(CommissionSales!K125*CommissionSales!J125)</f>
      </c>
      <c r="O89" s="4">
        <f>(CommissionSales!L125*CommissionSales!J125)</f>
      </c>
      <c r="P89" s="4">
        <f>(CommissionSales!M125*CommissionSales!J125)</f>
      </c>
      <c r="Q89" s="4">
        <f>(CommissionSales!N125*CommissionSales!J125)</f>
      </c>
      <c r="R89" s="4">
        <f>(CommissionSales!O125*CommissionSales!J125)</f>
      </c>
      <c r="S89" s="4">
        <f>(CommissionSales!P125*CommissionSales!J125)</f>
      </c>
      <c r="T89" s="4">
        <f>(CommissionSales!Q125*CommissionSales!J125)</f>
      </c>
      <c r="U89" s="4">
        <f>(CommissionSales!K125*CommissionSales!J125)+(CommissionSales!L125*CommissionSales!J125)+(CommissionSales!M125*CommissionSales!J125)+(CommissionSales!N125*CommissionSales!J125)+(CommissionSales!O125*CommissionSales!J125)+(CommissionSales!P125*CommissionSales!J125)+(CommissionSales!Q125*CommissionSales!J125)</f>
      </c>
      <c r="V89" s="4">
        <f>((CommissionSales!K125*CommissionSales!J125)*(CommissionSales!I125/100))+((CommissionSales!L125*CommissionSales!J125)*(CommissionSales!I125/100))+((CommissionSales!M125*CommissionSales!J125)*(CommissionSales!I125/100))+((CommissionSales!N125*CommissionSales!J125)*(CommissionSales!I125/100))+((CommissionSales!O125*CommissionSales!J125)*(CommissionSales!I125/100))+((CommissionSales!P125*CommissionSales!J125)*(CommissionSales!I125/100))+((CommissionSales!Q125*CommissionSales!J125)*(CommissionSales!I125/100))</f>
      </c>
      <c r="W89" s="4">
        <f>(U89 - V89)</f>
      </c>
    </row>
    <row r="90">
      <c r="A90" s="0" t="s">
        <v>45</v>
      </c>
      <c r="B90" s="0" t="s">
        <v>144</v>
      </c>
      <c r="C90" s="0" t="s">
        <v>145</v>
      </c>
      <c r="D90" s="0">
        <f>CommissionSales!I126</f>
      </c>
      <c r="E90" s="0">
        <f>CommissionSales!J126</f>
      </c>
      <c r="F90" s="0">
        <f>CommissionSales!K126</f>
      </c>
      <c r="G90" s="0">
        <f>CommissionSales!L126</f>
      </c>
      <c r="H90" s="0">
        <f>CommissionSales!M126</f>
      </c>
      <c r="I90" s="0">
        <f>CommissionSales!N126</f>
      </c>
      <c r="J90" s="0">
        <f>CommissionSales!O126</f>
      </c>
      <c r="K90" s="0">
        <f>CommissionSales!P126</f>
      </c>
      <c r="L90" s="0">
        <f>CommissionSales!Q126</f>
      </c>
      <c r="M90" s="0">
        <f>F90+G90+H90+I90+J90+K90+L90</f>
      </c>
      <c r="N90" s="4">
        <f>(CommissionSales!K126*CommissionSales!J126)</f>
      </c>
      <c r="O90" s="4">
        <f>(CommissionSales!L126*CommissionSales!J126)</f>
      </c>
      <c r="P90" s="4">
        <f>(CommissionSales!M126*CommissionSales!J126)</f>
      </c>
      <c r="Q90" s="4">
        <f>(CommissionSales!N126*CommissionSales!J126)</f>
      </c>
      <c r="R90" s="4">
        <f>(CommissionSales!O126*CommissionSales!J126)</f>
      </c>
      <c r="S90" s="4">
        <f>(CommissionSales!P126*CommissionSales!J126)</f>
      </c>
      <c r="T90" s="4">
        <f>(CommissionSales!Q126*CommissionSales!J126)</f>
      </c>
      <c r="U90" s="4">
        <f>(CommissionSales!K126*CommissionSales!J126)+(CommissionSales!L126*CommissionSales!J126)+(CommissionSales!M126*CommissionSales!J126)+(CommissionSales!N126*CommissionSales!J126)+(CommissionSales!O126*CommissionSales!J126)+(CommissionSales!P126*CommissionSales!J126)+(CommissionSales!Q126*CommissionSales!J126)</f>
      </c>
      <c r="V90" s="4">
        <f>((CommissionSales!K126*CommissionSales!J126)*(CommissionSales!I126/100))+((CommissionSales!L126*CommissionSales!J126)*(CommissionSales!I126/100))+((CommissionSales!M126*CommissionSales!J126)*(CommissionSales!I126/100))+((CommissionSales!N126*CommissionSales!J126)*(CommissionSales!I126/100))+((CommissionSales!O126*CommissionSales!J126)*(CommissionSales!I126/100))+((CommissionSales!P126*CommissionSales!J126)*(CommissionSales!I126/100))+((CommissionSales!Q126*CommissionSales!J126)*(CommissionSales!I126/100))</f>
      </c>
      <c r="W90" s="4">
        <f>(U90 - V90)</f>
      </c>
    </row>
    <row r="91">
      <c r="A91" s="0" t="s">
        <v>45</v>
      </c>
      <c r="B91" s="0" t="s">
        <v>146</v>
      </c>
      <c r="C91" s="0" t="s">
        <v>147</v>
      </c>
      <c r="D91" s="0">
        <f>CommissionSales!I127</f>
      </c>
      <c r="E91" s="0">
        <f>CommissionSales!J127</f>
      </c>
      <c r="F91" s="0">
        <f>CommissionSales!K127</f>
      </c>
      <c r="G91" s="0">
        <f>CommissionSales!L127</f>
      </c>
      <c r="H91" s="0">
        <f>CommissionSales!M127</f>
      </c>
      <c r="I91" s="0">
        <f>CommissionSales!N127</f>
      </c>
      <c r="J91" s="0">
        <f>CommissionSales!O127</f>
      </c>
      <c r="K91" s="0">
        <f>CommissionSales!P127</f>
      </c>
      <c r="L91" s="0">
        <f>CommissionSales!Q127</f>
      </c>
      <c r="M91" s="0">
        <f>F91+G91+H91+I91+J91+K91+L91</f>
      </c>
      <c r="N91" s="4">
        <f>(CommissionSales!K127*CommissionSales!J127)</f>
      </c>
      <c r="O91" s="4">
        <f>(CommissionSales!L127*CommissionSales!J127)</f>
      </c>
      <c r="P91" s="4">
        <f>(CommissionSales!M127*CommissionSales!J127)</f>
      </c>
      <c r="Q91" s="4">
        <f>(CommissionSales!N127*CommissionSales!J127)</f>
      </c>
      <c r="R91" s="4">
        <f>(CommissionSales!O127*CommissionSales!J127)</f>
      </c>
      <c r="S91" s="4">
        <f>(CommissionSales!P127*CommissionSales!J127)</f>
      </c>
      <c r="T91" s="4">
        <f>(CommissionSales!Q127*CommissionSales!J127)</f>
      </c>
      <c r="U91" s="4">
        <f>(CommissionSales!K127*CommissionSales!J127)+(CommissionSales!L127*CommissionSales!J127)+(CommissionSales!M127*CommissionSales!J127)+(CommissionSales!N127*CommissionSales!J127)+(CommissionSales!O127*CommissionSales!J127)+(CommissionSales!P127*CommissionSales!J127)+(CommissionSales!Q127*CommissionSales!J127)</f>
      </c>
      <c r="V91" s="4">
        <f>((CommissionSales!K127*CommissionSales!J127)*(CommissionSales!I127/100))+((CommissionSales!L127*CommissionSales!J127)*(CommissionSales!I127/100))+((CommissionSales!M127*CommissionSales!J127)*(CommissionSales!I127/100))+((CommissionSales!N127*CommissionSales!J127)*(CommissionSales!I127/100))+((CommissionSales!O127*CommissionSales!J127)*(CommissionSales!I127/100))+((CommissionSales!P127*CommissionSales!J127)*(CommissionSales!I127/100))+((CommissionSales!Q127*CommissionSales!J127)*(CommissionSales!I127/100))</f>
      </c>
      <c r="W91" s="4">
        <f>(U91 - V91)</f>
      </c>
    </row>
    <row r="92">
      <c r="A92" s="0" t="s">
        <v>45</v>
      </c>
      <c r="B92" s="0" t="s">
        <v>150</v>
      </c>
      <c r="C92" s="0" t="s">
        <v>151</v>
      </c>
      <c r="D92" s="0">
        <f>CommissionSales!I128</f>
      </c>
      <c r="E92" s="0">
        <f>CommissionSales!J128</f>
      </c>
      <c r="F92" s="0">
        <f>CommissionSales!K128</f>
      </c>
      <c r="G92" s="0">
        <f>CommissionSales!L128</f>
      </c>
      <c r="H92" s="0">
        <f>CommissionSales!M128</f>
      </c>
      <c r="I92" s="0">
        <f>CommissionSales!N128</f>
      </c>
      <c r="J92" s="0">
        <f>CommissionSales!O128</f>
      </c>
      <c r="K92" s="0">
        <f>CommissionSales!P128</f>
      </c>
      <c r="L92" s="0">
        <f>CommissionSales!Q128</f>
      </c>
      <c r="M92" s="0">
        <f>F92+G92+H92+I92+J92+K92+L92</f>
      </c>
      <c r="N92" s="4">
        <f>(CommissionSales!K128*CommissionSales!J128)</f>
      </c>
      <c r="O92" s="4">
        <f>(CommissionSales!L128*CommissionSales!J128)</f>
      </c>
      <c r="P92" s="4">
        <f>(CommissionSales!M128*CommissionSales!J128)</f>
      </c>
      <c r="Q92" s="4">
        <f>(CommissionSales!N128*CommissionSales!J128)</f>
      </c>
      <c r="R92" s="4">
        <f>(CommissionSales!O128*CommissionSales!J128)</f>
      </c>
      <c r="S92" s="4">
        <f>(CommissionSales!P128*CommissionSales!J128)</f>
      </c>
      <c r="T92" s="4">
        <f>(CommissionSales!Q128*CommissionSales!J128)</f>
      </c>
      <c r="U92" s="4">
        <f>(CommissionSales!K128*CommissionSales!J128)+(CommissionSales!L128*CommissionSales!J128)+(CommissionSales!M128*CommissionSales!J128)+(CommissionSales!N128*CommissionSales!J128)+(CommissionSales!O128*CommissionSales!J128)+(CommissionSales!P128*CommissionSales!J128)+(CommissionSales!Q128*CommissionSales!J128)</f>
      </c>
      <c r="V92" s="4">
        <f>((CommissionSales!K128*CommissionSales!J128)*(CommissionSales!I128/100))+((CommissionSales!L128*CommissionSales!J128)*(CommissionSales!I128/100))+((CommissionSales!M128*CommissionSales!J128)*(CommissionSales!I128/100))+((CommissionSales!N128*CommissionSales!J128)*(CommissionSales!I128/100))+((CommissionSales!O128*CommissionSales!J128)*(CommissionSales!I128/100))+((CommissionSales!P128*CommissionSales!J128)*(CommissionSales!I128/100))+((CommissionSales!Q128*CommissionSales!J128)*(CommissionSales!I128/100))</f>
      </c>
      <c r="W92" s="4">
        <f>(U92 - V92)</f>
      </c>
    </row>
    <row r="93">
      <c r="A93" s="0" t="s">
        <v>45</v>
      </c>
      <c r="B93" s="0" t="s">
        <v>152</v>
      </c>
      <c r="C93" s="0" t="s">
        <v>153</v>
      </c>
      <c r="D93" s="0">
        <f>CommissionSales!I129</f>
      </c>
      <c r="E93" s="0">
        <f>CommissionSales!J129</f>
      </c>
      <c r="F93" s="0">
        <f>CommissionSales!K129</f>
      </c>
      <c r="G93" s="0">
        <f>CommissionSales!L129</f>
      </c>
      <c r="H93" s="0">
        <f>CommissionSales!M129</f>
      </c>
      <c r="I93" s="0">
        <f>CommissionSales!N129</f>
      </c>
      <c r="J93" s="0">
        <f>CommissionSales!O129</f>
      </c>
      <c r="K93" s="0">
        <f>CommissionSales!P129</f>
      </c>
      <c r="L93" s="0">
        <f>CommissionSales!Q129</f>
      </c>
      <c r="M93" s="0">
        <f>F93+G93+H93+I93+J93+K93+L93</f>
      </c>
      <c r="N93" s="4">
        <f>(CommissionSales!K129*CommissionSales!J129)</f>
      </c>
      <c r="O93" s="4">
        <f>(CommissionSales!L129*CommissionSales!J129)</f>
      </c>
      <c r="P93" s="4">
        <f>(CommissionSales!M129*CommissionSales!J129)</f>
      </c>
      <c r="Q93" s="4">
        <f>(CommissionSales!N129*CommissionSales!J129)</f>
      </c>
      <c r="R93" s="4">
        <f>(CommissionSales!O129*CommissionSales!J129)</f>
      </c>
      <c r="S93" s="4">
        <f>(CommissionSales!P129*CommissionSales!J129)</f>
      </c>
      <c r="T93" s="4">
        <f>(CommissionSales!Q129*CommissionSales!J129)</f>
      </c>
      <c r="U93" s="4">
        <f>(CommissionSales!K129*CommissionSales!J129)+(CommissionSales!L129*CommissionSales!J129)+(CommissionSales!M129*CommissionSales!J129)+(CommissionSales!N129*CommissionSales!J129)+(CommissionSales!O129*CommissionSales!J129)+(CommissionSales!P129*CommissionSales!J129)+(CommissionSales!Q129*CommissionSales!J129)</f>
      </c>
      <c r="V93" s="4">
        <f>((CommissionSales!K129*CommissionSales!J129)*(CommissionSales!I129/100))+((CommissionSales!L129*CommissionSales!J129)*(CommissionSales!I129/100))+((CommissionSales!M129*CommissionSales!J129)*(CommissionSales!I129/100))+((CommissionSales!N129*CommissionSales!J129)*(CommissionSales!I129/100))+((CommissionSales!O129*CommissionSales!J129)*(CommissionSales!I129/100))+((CommissionSales!P129*CommissionSales!J129)*(CommissionSales!I129/100))+((CommissionSales!Q129*CommissionSales!J129)*(CommissionSales!I129/100))</f>
      </c>
      <c r="W93" s="4">
        <f>(U93 - V93)</f>
      </c>
    </row>
    <row r="94">
      <c r="A94" s="0" t="s">
        <v>45</v>
      </c>
      <c r="B94" s="0" t="s">
        <v>154</v>
      </c>
      <c r="C94" s="0" t="s">
        <v>155</v>
      </c>
      <c r="D94" s="0">
        <f>CommissionSales!I130</f>
      </c>
      <c r="E94" s="0">
        <f>CommissionSales!J130</f>
      </c>
      <c r="F94" s="0">
        <f>CommissionSales!K130</f>
      </c>
      <c r="G94" s="0">
        <f>CommissionSales!L130</f>
      </c>
      <c r="H94" s="0">
        <f>CommissionSales!M130</f>
      </c>
      <c r="I94" s="0">
        <f>CommissionSales!N130</f>
      </c>
      <c r="J94" s="0">
        <f>CommissionSales!O130</f>
      </c>
      <c r="K94" s="0">
        <f>CommissionSales!P130</f>
      </c>
      <c r="L94" s="0">
        <f>CommissionSales!Q130</f>
      </c>
      <c r="M94" s="0">
        <f>F94+G94+H94+I94+J94+K94+L94</f>
      </c>
      <c r="N94" s="4">
        <f>(CommissionSales!K130*CommissionSales!J130)</f>
      </c>
      <c r="O94" s="4">
        <f>(CommissionSales!L130*CommissionSales!J130)</f>
      </c>
      <c r="P94" s="4">
        <f>(CommissionSales!M130*CommissionSales!J130)</f>
      </c>
      <c r="Q94" s="4">
        <f>(CommissionSales!N130*CommissionSales!J130)</f>
      </c>
      <c r="R94" s="4">
        <f>(CommissionSales!O130*CommissionSales!J130)</f>
      </c>
      <c r="S94" s="4">
        <f>(CommissionSales!P130*CommissionSales!J130)</f>
      </c>
      <c r="T94" s="4">
        <f>(CommissionSales!Q130*CommissionSales!J130)</f>
      </c>
      <c r="U94" s="4">
        <f>(CommissionSales!K130*CommissionSales!J130)+(CommissionSales!L130*CommissionSales!J130)+(CommissionSales!M130*CommissionSales!J130)+(CommissionSales!N130*CommissionSales!J130)+(CommissionSales!O130*CommissionSales!J130)+(CommissionSales!P130*CommissionSales!J130)+(CommissionSales!Q130*CommissionSales!J130)</f>
      </c>
      <c r="V94" s="4">
        <f>((CommissionSales!K130*CommissionSales!J130)*(CommissionSales!I130/100))+((CommissionSales!L130*CommissionSales!J130)*(CommissionSales!I130/100))+((CommissionSales!M130*CommissionSales!J130)*(CommissionSales!I130/100))+((CommissionSales!N130*CommissionSales!J130)*(CommissionSales!I130/100))+((CommissionSales!O130*CommissionSales!J130)*(CommissionSales!I130/100))+((CommissionSales!P130*CommissionSales!J130)*(CommissionSales!I130/100))+((CommissionSales!Q130*CommissionSales!J130)*(CommissionSales!I130/100))</f>
      </c>
      <c r="W94" s="4">
        <f>(U94 - V94)</f>
      </c>
    </row>
    <row r="95">
      <c r="A95" s="0" t="s">
        <v>45</v>
      </c>
      <c r="B95" s="0" t="s">
        <v>156</v>
      </c>
      <c r="C95" s="0" t="s">
        <v>157</v>
      </c>
      <c r="D95" s="0">
        <f>CommissionSales!I131</f>
      </c>
      <c r="E95" s="0">
        <f>CommissionSales!J131</f>
      </c>
      <c r="F95" s="0">
        <f>CommissionSales!K131</f>
      </c>
      <c r="G95" s="0">
        <f>CommissionSales!L131</f>
      </c>
      <c r="H95" s="0">
        <f>CommissionSales!M131</f>
      </c>
      <c r="I95" s="0">
        <f>CommissionSales!N131</f>
      </c>
      <c r="J95" s="0">
        <f>CommissionSales!O131</f>
      </c>
      <c r="K95" s="0">
        <f>CommissionSales!P131</f>
      </c>
      <c r="L95" s="0">
        <f>CommissionSales!Q131</f>
      </c>
      <c r="M95" s="0">
        <f>F95+G95+H95+I95+J95+K95+L95</f>
      </c>
      <c r="N95" s="4">
        <f>(CommissionSales!K131*CommissionSales!J131)</f>
      </c>
      <c r="O95" s="4">
        <f>(CommissionSales!L131*CommissionSales!J131)</f>
      </c>
      <c r="P95" s="4">
        <f>(CommissionSales!M131*CommissionSales!J131)</f>
      </c>
      <c r="Q95" s="4">
        <f>(CommissionSales!N131*CommissionSales!J131)</f>
      </c>
      <c r="R95" s="4">
        <f>(CommissionSales!O131*CommissionSales!J131)</f>
      </c>
      <c r="S95" s="4">
        <f>(CommissionSales!P131*CommissionSales!J131)</f>
      </c>
      <c r="T95" s="4">
        <f>(CommissionSales!Q131*CommissionSales!J131)</f>
      </c>
      <c r="U95" s="4">
        <f>(CommissionSales!K131*CommissionSales!J131)+(CommissionSales!L131*CommissionSales!J131)+(CommissionSales!M131*CommissionSales!J131)+(CommissionSales!N131*CommissionSales!J131)+(CommissionSales!O131*CommissionSales!J131)+(CommissionSales!P131*CommissionSales!J131)+(CommissionSales!Q131*CommissionSales!J131)</f>
      </c>
      <c r="V95" s="4">
        <f>((CommissionSales!K131*CommissionSales!J131)*(CommissionSales!I131/100))+((CommissionSales!L131*CommissionSales!J131)*(CommissionSales!I131/100))+((CommissionSales!M131*CommissionSales!J131)*(CommissionSales!I131/100))+((CommissionSales!N131*CommissionSales!J131)*(CommissionSales!I131/100))+((CommissionSales!O131*CommissionSales!J131)*(CommissionSales!I131/100))+((CommissionSales!P131*CommissionSales!J131)*(CommissionSales!I131/100))+((CommissionSales!Q131*CommissionSales!J131)*(CommissionSales!I131/100))</f>
      </c>
      <c r="W95" s="4">
        <f>(U95 - V95)</f>
      </c>
    </row>
    <row r="96">
      <c r="A96" s="0" t="s">
        <v>45</v>
      </c>
      <c r="B96" s="0" t="s">
        <v>158</v>
      </c>
      <c r="C96" s="0" t="s">
        <v>159</v>
      </c>
      <c r="D96" s="0">
        <f>CommissionSales!I132</f>
      </c>
      <c r="E96" s="0">
        <f>CommissionSales!J132</f>
      </c>
      <c r="F96" s="0">
        <f>CommissionSales!K132</f>
      </c>
      <c r="G96" s="0">
        <f>CommissionSales!L132</f>
      </c>
      <c r="H96" s="0">
        <f>CommissionSales!M132</f>
      </c>
      <c r="I96" s="0">
        <f>CommissionSales!N132</f>
      </c>
      <c r="J96" s="0">
        <f>CommissionSales!O132</f>
      </c>
      <c r="K96" s="0">
        <f>CommissionSales!P132</f>
      </c>
      <c r="L96" s="0">
        <f>CommissionSales!Q132</f>
      </c>
      <c r="M96" s="0">
        <f>F96+G96+H96+I96+J96+K96+L96</f>
      </c>
      <c r="N96" s="4">
        <f>(CommissionSales!K132*CommissionSales!J132)</f>
      </c>
      <c r="O96" s="4">
        <f>(CommissionSales!L132*CommissionSales!J132)</f>
      </c>
      <c r="P96" s="4">
        <f>(CommissionSales!M132*CommissionSales!J132)</f>
      </c>
      <c r="Q96" s="4">
        <f>(CommissionSales!N132*CommissionSales!J132)</f>
      </c>
      <c r="R96" s="4">
        <f>(CommissionSales!O132*CommissionSales!J132)</f>
      </c>
      <c r="S96" s="4">
        <f>(CommissionSales!P132*CommissionSales!J132)</f>
      </c>
      <c r="T96" s="4">
        <f>(CommissionSales!Q132*CommissionSales!J132)</f>
      </c>
      <c r="U96" s="4">
        <f>(CommissionSales!K132*CommissionSales!J132)+(CommissionSales!L132*CommissionSales!J132)+(CommissionSales!M132*CommissionSales!J132)+(CommissionSales!N132*CommissionSales!J132)+(CommissionSales!O132*CommissionSales!J132)+(CommissionSales!P132*CommissionSales!J132)+(CommissionSales!Q132*CommissionSales!J132)</f>
      </c>
      <c r="V96" s="4">
        <f>((CommissionSales!K132*CommissionSales!J132)*(CommissionSales!I132/100))+((CommissionSales!L132*CommissionSales!J132)*(CommissionSales!I132/100))+((CommissionSales!M132*CommissionSales!J132)*(CommissionSales!I132/100))+((CommissionSales!N132*CommissionSales!J132)*(CommissionSales!I132/100))+((CommissionSales!O132*CommissionSales!J132)*(CommissionSales!I132/100))+((CommissionSales!P132*CommissionSales!J132)*(CommissionSales!I132/100))+((CommissionSales!Q132*CommissionSales!J132)*(CommissionSales!I132/100))</f>
      </c>
      <c r="W96" s="4">
        <f>(U96 - V96)</f>
      </c>
    </row>
    <row r="97">
      <c r="A97" s="0" t="s">
        <v>45</v>
      </c>
      <c r="B97" s="0" t="s">
        <v>162</v>
      </c>
      <c r="C97" s="0" t="s">
        <v>163</v>
      </c>
      <c r="D97" s="0">
        <f>CommissionSales!I133</f>
      </c>
      <c r="E97" s="0">
        <f>CommissionSales!J133</f>
      </c>
      <c r="F97" s="0">
        <f>CommissionSales!K133</f>
      </c>
      <c r="G97" s="0">
        <f>CommissionSales!L133</f>
      </c>
      <c r="H97" s="0">
        <f>CommissionSales!M133</f>
      </c>
      <c r="I97" s="0">
        <f>CommissionSales!N133</f>
      </c>
      <c r="J97" s="0">
        <f>CommissionSales!O133</f>
      </c>
      <c r="K97" s="0">
        <f>CommissionSales!P133</f>
      </c>
      <c r="L97" s="0">
        <f>CommissionSales!Q133</f>
      </c>
      <c r="M97" s="0">
        <f>F97+G97+H97+I97+J97+K97+L97</f>
      </c>
      <c r="N97" s="4">
        <f>(CommissionSales!K133*CommissionSales!J133)</f>
      </c>
      <c r="O97" s="4">
        <f>(CommissionSales!L133*CommissionSales!J133)</f>
      </c>
      <c r="P97" s="4">
        <f>(CommissionSales!M133*CommissionSales!J133)</f>
      </c>
      <c r="Q97" s="4">
        <f>(CommissionSales!N133*CommissionSales!J133)</f>
      </c>
      <c r="R97" s="4">
        <f>(CommissionSales!O133*CommissionSales!J133)</f>
      </c>
      <c r="S97" s="4">
        <f>(CommissionSales!P133*CommissionSales!J133)</f>
      </c>
      <c r="T97" s="4">
        <f>(CommissionSales!Q133*CommissionSales!J133)</f>
      </c>
      <c r="U97" s="4">
        <f>(CommissionSales!K133*CommissionSales!J133)+(CommissionSales!L133*CommissionSales!J133)+(CommissionSales!M133*CommissionSales!J133)+(CommissionSales!N133*CommissionSales!J133)+(CommissionSales!O133*CommissionSales!J133)+(CommissionSales!P133*CommissionSales!J133)+(CommissionSales!Q133*CommissionSales!J133)</f>
      </c>
      <c r="V97" s="4">
        <f>((CommissionSales!K133*CommissionSales!J133)*(CommissionSales!I133/100))+((CommissionSales!L133*CommissionSales!J133)*(CommissionSales!I133/100))+((CommissionSales!M133*CommissionSales!J133)*(CommissionSales!I133/100))+((CommissionSales!N133*CommissionSales!J133)*(CommissionSales!I133/100))+((CommissionSales!O133*CommissionSales!J133)*(CommissionSales!I133/100))+((CommissionSales!P133*CommissionSales!J133)*(CommissionSales!I133/100))+((CommissionSales!Q133*CommissionSales!J133)*(CommissionSales!I133/100))</f>
      </c>
      <c r="W97" s="4">
        <f>(U97 - V97)</f>
      </c>
    </row>
    <row r="98">
      <c r="A98" s="0" t="s">
        <v>45</v>
      </c>
      <c r="B98" s="0" t="s">
        <v>164</v>
      </c>
      <c r="C98" s="0" t="s">
        <v>165</v>
      </c>
      <c r="D98" s="0">
        <f>CommissionSales!I134</f>
      </c>
      <c r="E98" s="0">
        <f>CommissionSales!J134</f>
      </c>
      <c r="F98" s="0">
        <f>CommissionSales!K134</f>
      </c>
      <c r="G98" s="0">
        <f>CommissionSales!L134</f>
      </c>
      <c r="H98" s="0">
        <f>CommissionSales!M134</f>
      </c>
      <c r="I98" s="0">
        <f>CommissionSales!N134</f>
      </c>
      <c r="J98" s="0">
        <f>CommissionSales!O134</f>
      </c>
      <c r="K98" s="0">
        <f>CommissionSales!P134</f>
      </c>
      <c r="L98" s="0">
        <f>CommissionSales!Q134</f>
      </c>
      <c r="M98" s="0">
        <f>F98+G98+H98+I98+J98+K98+L98</f>
      </c>
      <c r="N98" s="4">
        <f>(CommissionSales!K134*CommissionSales!J134)</f>
      </c>
      <c r="O98" s="4">
        <f>(CommissionSales!L134*CommissionSales!J134)</f>
      </c>
      <c r="P98" s="4">
        <f>(CommissionSales!M134*CommissionSales!J134)</f>
      </c>
      <c r="Q98" s="4">
        <f>(CommissionSales!N134*CommissionSales!J134)</f>
      </c>
      <c r="R98" s="4">
        <f>(CommissionSales!O134*CommissionSales!J134)</f>
      </c>
      <c r="S98" s="4">
        <f>(CommissionSales!P134*CommissionSales!J134)</f>
      </c>
      <c r="T98" s="4">
        <f>(CommissionSales!Q134*CommissionSales!J134)</f>
      </c>
      <c r="U98" s="4">
        <f>(CommissionSales!K134*CommissionSales!J134)+(CommissionSales!L134*CommissionSales!J134)+(CommissionSales!M134*CommissionSales!J134)+(CommissionSales!N134*CommissionSales!J134)+(CommissionSales!O134*CommissionSales!J134)+(CommissionSales!P134*CommissionSales!J134)+(CommissionSales!Q134*CommissionSales!J134)</f>
      </c>
      <c r="V98" s="4">
        <f>((CommissionSales!K134*CommissionSales!J134)*(CommissionSales!I134/100))+((CommissionSales!L134*CommissionSales!J134)*(CommissionSales!I134/100))+((CommissionSales!M134*CommissionSales!J134)*(CommissionSales!I134/100))+((CommissionSales!N134*CommissionSales!J134)*(CommissionSales!I134/100))+((CommissionSales!O134*CommissionSales!J134)*(CommissionSales!I134/100))+((CommissionSales!P134*CommissionSales!J134)*(CommissionSales!I134/100))+((CommissionSales!Q134*CommissionSales!J134)*(CommissionSales!I134/100))</f>
      </c>
      <c r="W98" s="4">
        <f>(U98 - V98)</f>
      </c>
    </row>
    <row r="99">
      <c r="A99" s="0" t="s">
        <v>45</v>
      </c>
      <c r="B99" s="0" t="s">
        <v>74</v>
      </c>
      <c r="C99" s="0" t="s">
        <v>75</v>
      </c>
      <c r="D99" s="0">
        <f>CommissionSales!I135</f>
      </c>
      <c r="E99" s="0">
        <f>CommissionSales!J135</f>
      </c>
      <c r="F99" s="0">
        <f>CommissionSales!K135</f>
      </c>
      <c r="G99" s="0">
        <f>CommissionSales!L135</f>
      </c>
      <c r="H99" s="0">
        <f>CommissionSales!M135</f>
      </c>
      <c r="I99" s="0">
        <f>CommissionSales!N135</f>
      </c>
      <c r="J99" s="0">
        <f>CommissionSales!O135</f>
      </c>
      <c r="K99" s="0">
        <f>CommissionSales!P135</f>
      </c>
      <c r="L99" s="0">
        <f>CommissionSales!Q135</f>
      </c>
      <c r="M99" s="0">
        <f>F99+G99+H99+I99+J99+K99+L99</f>
      </c>
      <c r="N99" s="4">
        <f>(CommissionSales!K135*CommissionSales!J135)</f>
      </c>
      <c r="O99" s="4">
        <f>(CommissionSales!L135*CommissionSales!J135)</f>
      </c>
      <c r="P99" s="4">
        <f>(CommissionSales!M135*CommissionSales!J135)</f>
      </c>
      <c r="Q99" s="4">
        <f>(CommissionSales!N135*CommissionSales!J135)</f>
      </c>
      <c r="R99" s="4">
        <f>(CommissionSales!O135*CommissionSales!J135)</f>
      </c>
      <c r="S99" s="4">
        <f>(CommissionSales!P135*CommissionSales!J135)</f>
      </c>
      <c r="T99" s="4">
        <f>(CommissionSales!Q135*CommissionSales!J135)</f>
      </c>
      <c r="U99" s="4">
        <f>(CommissionSales!K135*CommissionSales!J135)+(CommissionSales!L135*CommissionSales!J135)+(CommissionSales!M135*CommissionSales!J135)+(CommissionSales!N135*CommissionSales!J135)+(CommissionSales!O135*CommissionSales!J135)+(CommissionSales!P135*CommissionSales!J135)+(CommissionSales!Q135*CommissionSales!J135)</f>
      </c>
      <c r="V99" s="4">
        <f>((CommissionSales!K135*CommissionSales!J135)*(CommissionSales!I135/100))+((CommissionSales!L135*CommissionSales!J135)*(CommissionSales!I135/100))+((CommissionSales!M135*CommissionSales!J135)*(CommissionSales!I135/100))+((CommissionSales!N135*CommissionSales!J135)*(CommissionSales!I135/100))+((CommissionSales!O135*CommissionSales!J135)*(CommissionSales!I135/100))+((CommissionSales!P135*CommissionSales!J135)*(CommissionSales!I135/100))+((CommissionSales!Q135*CommissionSales!J135)*(CommissionSales!I135/100))</f>
      </c>
      <c r="W99" s="4">
        <f>(U99 - V99)</f>
      </c>
    </row>
    <row r="100">
      <c r="A100" s="0" t="s">
        <v>45</v>
      </c>
      <c r="B100" s="0" t="s">
        <v>166</v>
      </c>
      <c r="C100" s="0" t="s">
        <v>167</v>
      </c>
      <c r="D100" s="0">
        <f>CommissionSales!I136</f>
      </c>
      <c r="E100" s="0">
        <f>CommissionSales!J136</f>
      </c>
      <c r="F100" s="0">
        <f>CommissionSales!K136</f>
      </c>
      <c r="G100" s="0">
        <f>CommissionSales!L136</f>
      </c>
      <c r="H100" s="0">
        <f>CommissionSales!M136</f>
      </c>
      <c r="I100" s="0">
        <f>CommissionSales!N136</f>
      </c>
      <c r="J100" s="0">
        <f>CommissionSales!O136</f>
      </c>
      <c r="K100" s="0">
        <f>CommissionSales!P136</f>
      </c>
      <c r="L100" s="0">
        <f>CommissionSales!Q136</f>
      </c>
      <c r="M100" s="0">
        <f>F100+G100+H100+I100+J100+K100+L100</f>
      </c>
      <c r="N100" s="4">
        <f>(CommissionSales!K136*CommissionSales!J136)</f>
      </c>
      <c r="O100" s="4">
        <f>(CommissionSales!L136*CommissionSales!J136)</f>
      </c>
      <c r="P100" s="4">
        <f>(CommissionSales!M136*CommissionSales!J136)</f>
      </c>
      <c r="Q100" s="4">
        <f>(CommissionSales!N136*CommissionSales!J136)</f>
      </c>
      <c r="R100" s="4">
        <f>(CommissionSales!O136*CommissionSales!J136)</f>
      </c>
      <c r="S100" s="4">
        <f>(CommissionSales!P136*CommissionSales!J136)</f>
      </c>
      <c r="T100" s="4">
        <f>(CommissionSales!Q136*CommissionSales!J136)</f>
      </c>
      <c r="U100" s="4">
        <f>(CommissionSales!K136*CommissionSales!J136)+(CommissionSales!L136*CommissionSales!J136)+(CommissionSales!M136*CommissionSales!J136)+(CommissionSales!N136*CommissionSales!J136)+(CommissionSales!O136*CommissionSales!J136)+(CommissionSales!P136*CommissionSales!J136)+(CommissionSales!Q136*CommissionSales!J136)</f>
      </c>
      <c r="V100" s="4">
        <f>((CommissionSales!K136*CommissionSales!J136)*(CommissionSales!I136/100))+((CommissionSales!L136*CommissionSales!J136)*(CommissionSales!I136/100))+((CommissionSales!M136*CommissionSales!J136)*(CommissionSales!I136/100))+((CommissionSales!N136*CommissionSales!J136)*(CommissionSales!I136/100))+((CommissionSales!O136*CommissionSales!J136)*(CommissionSales!I136/100))+((CommissionSales!P136*CommissionSales!J136)*(CommissionSales!I136/100))+((CommissionSales!Q136*CommissionSales!J136)*(CommissionSales!I136/100))</f>
      </c>
      <c r="W100" s="4">
        <f>(U100 - V100)</f>
      </c>
    </row>
    <row r="101">
      <c r="A101" s="0" t="s">
        <v>45</v>
      </c>
      <c r="B101" s="0" t="s">
        <v>182</v>
      </c>
      <c r="C101" s="0" t="s">
        <v>183</v>
      </c>
      <c r="D101" s="0">
        <f>CommissionSales!I137</f>
      </c>
      <c r="E101" s="0">
        <f>CommissionSales!J137</f>
      </c>
      <c r="F101" s="0">
        <f>CommissionSales!K137</f>
      </c>
      <c r="G101" s="0">
        <f>CommissionSales!L137</f>
      </c>
      <c r="H101" s="0">
        <f>CommissionSales!M137</f>
      </c>
      <c r="I101" s="0">
        <f>CommissionSales!N137</f>
      </c>
      <c r="J101" s="0">
        <f>CommissionSales!O137</f>
      </c>
      <c r="K101" s="0">
        <f>CommissionSales!P137</f>
      </c>
      <c r="L101" s="0">
        <f>CommissionSales!Q137</f>
      </c>
      <c r="M101" s="0">
        <f>F101+G101+H101+I101+J101+K101+L101</f>
      </c>
      <c r="N101" s="4">
        <f>(CommissionSales!K137*CommissionSales!J137)</f>
      </c>
      <c r="O101" s="4">
        <f>(CommissionSales!L137*CommissionSales!J137)</f>
      </c>
      <c r="P101" s="4">
        <f>(CommissionSales!M137*CommissionSales!J137)</f>
      </c>
      <c r="Q101" s="4">
        <f>(CommissionSales!N137*CommissionSales!J137)</f>
      </c>
      <c r="R101" s="4">
        <f>(CommissionSales!O137*CommissionSales!J137)</f>
      </c>
      <c r="S101" s="4">
        <f>(CommissionSales!P137*CommissionSales!J137)</f>
      </c>
      <c r="T101" s="4">
        <f>(CommissionSales!Q137*CommissionSales!J137)</f>
      </c>
      <c r="U101" s="4">
        <f>(CommissionSales!K137*CommissionSales!J137)+(CommissionSales!L137*CommissionSales!J137)+(CommissionSales!M137*CommissionSales!J137)+(CommissionSales!N137*CommissionSales!J137)+(CommissionSales!O137*CommissionSales!J137)+(CommissionSales!P137*CommissionSales!J137)+(CommissionSales!Q137*CommissionSales!J137)</f>
      </c>
      <c r="V101" s="4">
        <f>((CommissionSales!K137*CommissionSales!J137)*(CommissionSales!I137/100))+((CommissionSales!L137*CommissionSales!J137)*(CommissionSales!I137/100))+((CommissionSales!M137*CommissionSales!J137)*(CommissionSales!I137/100))+((CommissionSales!N137*CommissionSales!J137)*(CommissionSales!I137/100))+((CommissionSales!O137*CommissionSales!J137)*(CommissionSales!I137/100))+((CommissionSales!P137*CommissionSales!J137)*(CommissionSales!I137/100))+((CommissionSales!Q137*CommissionSales!J137)*(CommissionSales!I137/100))</f>
      </c>
      <c r="W101" s="4">
        <f>(U101 - V101)</f>
      </c>
    </row>
    <row r="102">
      <c r="A102" s="0" t="s">
        <v>45</v>
      </c>
      <c r="B102" s="0" t="s">
        <v>168</v>
      </c>
      <c r="C102" s="0" t="s">
        <v>169</v>
      </c>
      <c r="D102" s="0">
        <f>CommissionSales!I138</f>
      </c>
      <c r="E102" s="0">
        <f>CommissionSales!J138</f>
      </c>
      <c r="F102" s="0">
        <f>CommissionSales!K138</f>
      </c>
      <c r="G102" s="0">
        <f>CommissionSales!L138</f>
      </c>
      <c r="H102" s="0">
        <f>CommissionSales!M138</f>
      </c>
      <c r="I102" s="0">
        <f>CommissionSales!N138</f>
      </c>
      <c r="J102" s="0">
        <f>CommissionSales!O138</f>
      </c>
      <c r="K102" s="0">
        <f>CommissionSales!P138</f>
      </c>
      <c r="L102" s="0">
        <f>CommissionSales!Q138</f>
      </c>
      <c r="M102" s="0">
        <f>F102+G102+H102+I102+J102+K102+L102</f>
      </c>
      <c r="N102" s="4">
        <f>(CommissionSales!K138*CommissionSales!J138)</f>
      </c>
      <c r="O102" s="4">
        <f>(CommissionSales!L138*CommissionSales!J138)</f>
      </c>
      <c r="P102" s="4">
        <f>(CommissionSales!M138*CommissionSales!J138)</f>
      </c>
      <c r="Q102" s="4">
        <f>(CommissionSales!N138*CommissionSales!J138)</f>
      </c>
      <c r="R102" s="4">
        <f>(CommissionSales!O138*CommissionSales!J138)</f>
      </c>
      <c r="S102" s="4">
        <f>(CommissionSales!P138*CommissionSales!J138)</f>
      </c>
      <c r="T102" s="4">
        <f>(CommissionSales!Q138*CommissionSales!J138)</f>
      </c>
      <c r="U102" s="4">
        <f>(CommissionSales!K138*CommissionSales!J138)+(CommissionSales!L138*CommissionSales!J138)+(CommissionSales!M138*CommissionSales!J138)+(CommissionSales!N138*CommissionSales!J138)+(CommissionSales!O138*CommissionSales!J138)+(CommissionSales!P138*CommissionSales!J138)+(CommissionSales!Q138*CommissionSales!J138)</f>
      </c>
      <c r="V102" s="4">
        <f>((CommissionSales!K138*CommissionSales!J138)*(CommissionSales!I138/100))+((CommissionSales!L138*CommissionSales!J138)*(CommissionSales!I138/100))+((CommissionSales!M138*CommissionSales!J138)*(CommissionSales!I138/100))+((CommissionSales!N138*CommissionSales!J138)*(CommissionSales!I138/100))+((CommissionSales!O138*CommissionSales!J138)*(CommissionSales!I138/100))+((CommissionSales!P138*CommissionSales!J138)*(CommissionSales!I138/100))+((CommissionSales!Q138*CommissionSales!J138)*(CommissionSales!I138/100))</f>
      </c>
      <c r="W102" s="4">
        <f>(U102 - V102)</f>
      </c>
    </row>
    <row r="103">
      <c r="A103" s="0" t="s">
        <v>45</v>
      </c>
      <c r="B103" s="0" t="s">
        <v>170</v>
      </c>
      <c r="C103" s="0" t="s">
        <v>171</v>
      </c>
      <c r="D103" s="0">
        <f>CommissionSales!I139</f>
      </c>
      <c r="E103" s="0">
        <f>CommissionSales!J139</f>
      </c>
      <c r="F103" s="0">
        <f>CommissionSales!K139</f>
      </c>
      <c r="G103" s="0">
        <f>CommissionSales!L139</f>
      </c>
      <c r="H103" s="0">
        <f>CommissionSales!M139</f>
      </c>
      <c r="I103" s="0">
        <f>CommissionSales!N139</f>
      </c>
      <c r="J103" s="0">
        <f>CommissionSales!O139</f>
      </c>
      <c r="K103" s="0">
        <f>CommissionSales!P139</f>
      </c>
      <c r="L103" s="0">
        <f>CommissionSales!Q139</f>
      </c>
      <c r="M103" s="0">
        <f>F103+G103+H103+I103+J103+K103+L103</f>
      </c>
      <c r="N103" s="4">
        <f>(CommissionSales!K139*CommissionSales!J139)</f>
      </c>
      <c r="O103" s="4">
        <f>(CommissionSales!L139*CommissionSales!J139)</f>
      </c>
      <c r="P103" s="4">
        <f>(CommissionSales!M139*CommissionSales!J139)</f>
      </c>
      <c r="Q103" s="4">
        <f>(CommissionSales!N139*CommissionSales!J139)</f>
      </c>
      <c r="R103" s="4">
        <f>(CommissionSales!O139*CommissionSales!J139)</f>
      </c>
      <c r="S103" s="4">
        <f>(CommissionSales!P139*CommissionSales!J139)</f>
      </c>
      <c r="T103" s="4">
        <f>(CommissionSales!Q139*CommissionSales!J139)</f>
      </c>
      <c r="U103" s="4">
        <f>(CommissionSales!K139*CommissionSales!J139)+(CommissionSales!L139*CommissionSales!J139)+(CommissionSales!M139*CommissionSales!J139)+(CommissionSales!N139*CommissionSales!J139)+(CommissionSales!O139*CommissionSales!J139)+(CommissionSales!P139*CommissionSales!J139)+(CommissionSales!Q139*CommissionSales!J139)</f>
      </c>
      <c r="V103" s="4">
        <f>((CommissionSales!K139*CommissionSales!J139)*(CommissionSales!I139/100))+((CommissionSales!L139*CommissionSales!J139)*(CommissionSales!I139/100))+((CommissionSales!M139*CommissionSales!J139)*(CommissionSales!I139/100))+((CommissionSales!N139*CommissionSales!J139)*(CommissionSales!I139/100))+((CommissionSales!O139*CommissionSales!J139)*(CommissionSales!I139/100))+((CommissionSales!P139*CommissionSales!J139)*(CommissionSales!I139/100))+((CommissionSales!Q139*CommissionSales!J139)*(CommissionSales!I139/100))</f>
      </c>
      <c r="W103" s="4">
        <f>(U103 - V103)</f>
      </c>
    </row>
    <row r="104">
      <c r="U104" s="4"/>
      <c r="V104" s="4"/>
      <c r="W104" s="4"/>
    </row>
    <row r="105">
      <c r="A105" s="6" t="s">
        <v>981</v>
      </c>
      <c r="U105" s="6">
        <f>SUM(U2:U104)</f>
      </c>
      <c r="V105" s="6">
        <f>SUM(V2:V104)</f>
      </c>
      <c r="W105" s="6">
        <f>SUM(W2:W104)</f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W65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21</v>
      </c>
      <c r="B2" s="0" t="s">
        <v>186</v>
      </c>
      <c r="C2" s="0" t="s">
        <v>187</v>
      </c>
      <c r="D2" s="0">
        <f>CommissionSales!I140</f>
      </c>
      <c r="E2" s="0">
        <f>CommissionSales!J140</f>
      </c>
      <c r="F2" s="0">
        <f>CommissionSales!K140</f>
      </c>
      <c r="G2" s="0">
        <f>CommissionSales!L140</f>
      </c>
      <c r="H2" s="0">
        <f>CommissionSales!M140</f>
      </c>
      <c r="I2" s="0">
        <f>CommissionSales!N140</f>
      </c>
      <c r="J2" s="0">
        <f>CommissionSales!O140</f>
      </c>
      <c r="K2" s="0">
        <f>CommissionSales!P140</f>
      </c>
      <c r="L2" s="0">
        <f>CommissionSales!Q140</f>
      </c>
      <c r="M2" s="0">
        <f>F2+G2+H2+I2+J2+K2+L2</f>
      </c>
      <c r="N2" s="4">
        <f>(CommissionSales!K140*CommissionSales!J140)</f>
      </c>
      <c r="O2" s="4">
        <f>(CommissionSales!L140*CommissionSales!J140)</f>
      </c>
      <c r="P2" s="4">
        <f>(CommissionSales!M140*CommissionSales!J140)</f>
      </c>
      <c r="Q2" s="4">
        <f>(CommissionSales!N140*CommissionSales!J140)</f>
      </c>
      <c r="R2" s="4">
        <f>(CommissionSales!O140*CommissionSales!J140)</f>
      </c>
      <c r="S2" s="4">
        <f>(CommissionSales!P140*CommissionSales!J140)</f>
      </c>
      <c r="T2" s="4">
        <f>(CommissionSales!Q140*CommissionSales!J140)</f>
      </c>
      <c r="U2" s="4">
        <f>(CommissionSales!K140*CommissionSales!J140)+(CommissionSales!L140*CommissionSales!J140)+(CommissionSales!M140*CommissionSales!J140)+(CommissionSales!N140*CommissionSales!J140)+(CommissionSales!O140*CommissionSales!J140)+(CommissionSales!P140*CommissionSales!J140)+(CommissionSales!Q140*CommissionSales!J140)</f>
      </c>
      <c r="V2" s="4">
        <f>((CommissionSales!K140*CommissionSales!J140)*(CommissionSales!I140/100))+((CommissionSales!L140*CommissionSales!J140)*(CommissionSales!I140/100))+((CommissionSales!M140*CommissionSales!J140)*(CommissionSales!I140/100))+((CommissionSales!N140*CommissionSales!J140)*(CommissionSales!I140/100))+((CommissionSales!O140*CommissionSales!J140)*(CommissionSales!I140/100))+((CommissionSales!P140*CommissionSales!J140)*(CommissionSales!I140/100))+((CommissionSales!Q140*CommissionSales!J140)*(CommissionSales!I140/100))</f>
      </c>
      <c r="W2" s="4">
        <f>(U2 - V2)</f>
      </c>
    </row>
    <row r="3">
      <c r="A3" s="0" t="s">
        <v>21</v>
      </c>
      <c r="B3" s="0" t="s">
        <v>188</v>
      </c>
      <c r="C3" s="0" t="s">
        <v>189</v>
      </c>
      <c r="D3" s="0">
        <f>CommissionSales!I141</f>
      </c>
      <c r="E3" s="0">
        <f>CommissionSales!J141</f>
      </c>
      <c r="F3" s="0">
        <f>CommissionSales!K141</f>
      </c>
      <c r="G3" s="0">
        <f>CommissionSales!L141</f>
      </c>
      <c r="H3" s="0">
        <f>CommissionSales!M141</f>
      </c>
      <c r="I3" s="0">
        <f>CommissionSales!N141</f>
      </c>
      <c r="J3" s="0">
        <f>CommissionSales!O141</f>
      </c>
      <c r="K3" s="0">
        <f>CommissionSales!P141</f>
      </c>
      <c r="L3" s="0">
        <f>CommissionSales!Q141</f>
      </c>
      <c r="M3" s="0">
        <f>F3+G3+H3+I3+J3+K3+L3</f>
      </c>
      <c r="N3" s="4">
        <f>(CommissionSales!K141*CommissionSales!J141)</f>
      </c>
      <c r="O3" s="4">
        <f>(CommissionSales!L141*CommissionSales!J141)</f>
      </c>
      <c r="P3" s="4">
        <f>(CommissionSales!M141*CommissionSales!J141)</f>
      </c>
      <c r="Q3" s="4">
        <f>(CommissionSales!N141*CommissionSales!J141)</f>
      </c>
      <c r="R3" s="4">
        <f>(CommissionSales!O141*CommissionSales!J141)</f>
      </c>
      <c r="S3" s="4">
        <f>(CommissionSales!P141*CommissionSales!J141)</f>
      </c>
      <c r="T3" s="4">
        <f>(CommissionSales!Q141*CommissionSales!J141)</f>
      </c>
      <c r="U3" s="4">
        <f>(CommissionSales!K141*CommissionSales!J141)+(CommissionSales!L141*CommissionSales!J141)+(CommissionSales!M141*CommissionSales!J141)+(CommissionSales!N141*CommissionSales!J141)+(CommissionSales!O141*CommissionSales!J141)+(CommissionSales!P141*CommissionSales!J141)+(CommissionSales!Q141*CommissionSales!J141)</f>
      </c>
      <c r="V3" s="4">
        <f>((CommissionSales!K141*CommissionSales!J141)*(CommissionSales!I141/100))+((CommissionSales!L141*CommissionSales!J141)*(CommissionSales!I141/100))+((CommissionSales!M141*CommissionSales!J141)*(CommissionSales!I141/100))+((CommissionSales!N141*CommissionSales!J141)*(CommissionSales!I141/100))+((CommissionSales!O141*CommissionSales!J141)*(CommissionSales!I141/100))+((CommissionSales!P141*CommissionSales!J141)*(CommissionSales!I141/100))+((CommissionSales!Q141*CommissionSales!J141)*(CommissionSales!I141/100))</f>
      </c>
      <c r="W3" s="4">
        <f>(U3 - V3)</f>
      </c>
    </row>
    <row r="4">
      <c r="A4" s="0" t="s">
        <v>38</v>
      </c>
      <c r="B4" s="0" t="s">
        <v>190</v>
      </c>
      <c r="C4" s="0" t="s">
        <v>191</v>
      </c>
      <c r="D4" s="0">
        <f>CommissionSales!I142</f>
      </c>
      <c r="E4" s="0">
        <f>CommissionSales!J142</f>
      </c>
      <c r="F4" s="0">
        <f>CommissionSales!K142</f>
      </c>
      <c r="G4" s="0">
        <f>CommissionSales!L142</f>
      </c>
      <c r="H4" s="0">
        <f>CommissionSales!M142</f>
      </c>
      <c r="I4" s="0">
        <f>CommissionSales!N142</f>
      </c>
      <c r="J4" s="0">
        <f>CommissionSales!O142</f>
      </c>
      <c r="K4" s="0">
        <f>CommissionSales!P142</f>
      </c>
      <c r="L4" s="0">
        <f>CommissionSales!Q142</f>
      </c>
      <c r="M4" s="0">
        <f>F4+G4+H4+I4+J4+K4+L4</f>
      </c>
      <c r="N4" s="4">
        <f>(CommissionSales!K142*CommissionSales!J142)</f>
      </c>
      <c r="O4" s="4">
        <f>(CommissionSales!L142*CommissionSales!J142)</f>
      </c>
      <c r="P4" s="4">
        <f>(CommissionSales!M142*CommissionSales!J142)</f>
      </c>
      <c r="Q4" s="4">
        <f>(CommissionSales!N142*CommissionSales!J142)</f>
      </c>
      <c r="R4" s="4">
        <f>(CommissionSales!O142*CommissionSales!J142)</f>
      </c>
      <c r="S4" s="4">
        <f>(CommissionSales!P142*CommissionSales!J142)</f>
      </c>
      <c r="T4" s="4">
        <f>(CommissionSales!Q142*CommissionSales!J142)</f>
      </c>
      <c r="U4" s="4">
        <f>(CommissionSales!K142*CommissionSales!J142)+(CommissionSales!L142*CommissionSales!J142)+(CommissionSales!M142*CommissionSales!J142)+(CommissionSales!N142*CommissionSales!J142)+(CommissionSales!O142*CommissionSales!J142)+(CommissionSales!P142*CommissionSales!J142)+(CommissionSales!Q142*CommissionSales!J142)</f>
      </c>
      <c r="V4" s="4">
        <f>((CommissionSales!K142*CommissionSales!J142)*(CommissionSales!I142/100))+((CommissionSales!L142*CommissionSales!J142)*(CommissionSales!I142/100))+((CommissionSales!M142*CommissionSales!J142)*(CommissionSales!I142/100))+((CommissionSales!N142*CommissionSales!J142)*(CommissionSales!I142/100))+((CommissionSales!O142*CommissionSales!J142)*(CommissionSales!I142/100))+((CommissionSales!P142*CommissionSales!J142)*(CommissionSales!I142/100))+((CommissionSales!Q142*CommissionSales!J142)*(CommissionSales!I142/100))</f>
      </c>
      <c r="W4" s="4">
        <f>(U4 - V4)</f>
      </c>
    </row>
    <row r="5">
      <c r="A5" s="0" t="s">
        <v>38</v>
      </c>
      <c r="B5" s="0" t="s">
        <v>192</v>
      </c>
      <c r="C5" s="0" t="s">
        <v>193</v>
      </c>
      <c r="D5" s="0">
        <f>CommissionSales!I143</f>
      </c>
      <c r="E5" s="0">
        <f>CommissionSales!J143</f>
      </c>
      <c r="F5" s="0">
        <f>CommissionSales!K143</f>
      </c>
      <c r="G5" s="0">
        <f>CommissionSales!L143</f>
      </c>
      <c r="H5" s="0">
        <f>CommissionSales!M143</f>
      </c>
      <c r="I5" s="0">
        <f>CommissionSales!N143</f>
      </c>
      <c r="J5" s="0">
        <f>CommissionSales!O143</f>
      </c>
      <c r="K5" s="0">
        <f>CommissionSales!P143</f>
      </c>
      <c r="L5" s="0">
        <f>CommissionSales!Q143</f>
      </c>
      <c r="M5" s="0">
        <f>F5+G5+H5+I5+J5+K5+L5</f>
      </c>
      <c r="N5" s="4">
        <f>(CommissionSales!K143*CommissionSales!J143)</f>
      </c>
      <c r="O5" s="4">
        <f>(CommissionSales!L143*CommissionSales!J143)</f>
      </c>
      <c r="P5" s="4">
        <f>(CommissionSales!M143*CommissionSales!J143)</f>
      </c>
      <c r="Q5" s="4">
        <f>(CommissionSales!N143*CommissionSales!J143)</f>
      </c>
      <c r="R5" s="4">
        <f>(CommissionSales!O143*CommissionSales!J143)</f>
      </c>
      <c r="S5" s="4">
        <f>(CommissionSales!P143*CommissionSales!J143)</f>
      </c>
      <c r="T5" s="4">
        <f>(CommissionSales!Q143*CommissionSales!J143)</f>
      </c>
      <c r="U5" s="4">
        <f>(CommissionSales!K143*CommissionSales!J143)+(CommissionSales!L143*CommissionSales!J143)+(CommissionSales!M143*CommissionSales!J143)+(CommissionSales!N143*CommissionSales!J143)+(CommissionSales!O143*CommissionSales!J143)+(CommissionSales!P143*CommissionSales!J143)+(CommissionSales!Q143*CommissionSales!J143)</f>
      </c>
      <c r="V5" s="4">
        <f>((CommissionSales!K143*CommissionSales!J143)*(CommissionSales!I143/100))+((CommissionSales!L143*CommissionSales!J143)*(CommissionSales!I143/100))+((CommissionSales!M143*CommissionSales!J143)*(CommissionSales!I143/100))+((CommissionSales!N143*CommissionSales!J143)*(CommissionSales!I143/100))+((CommissionSales!O143*CommissionSales!J143)*(CommissionSales!I143/100))+((CommissionSales!P143*CommissionSales!J143)*(CommissionSales!I143/100))+((CommissionSales!Q143*CommissionSales!J143)*(CommissionSales!I143/100))</f>
      </c>
      <c r="W5" s="4">
        <f>(U5 - V5)</f>
      </c>
    </row>
    <row r="6">
      <c r="A6" s="0" t="s">
        <v>38</v>
      </c>
      <c r="B6" s="0" t="s">
        <v>194</v>
      </c>
      <c r="C6" s="0" t="s">
        <v>195</v>
      </c>
      <c r="D6" s="0">
        <f>CommissionSales!I144</f>
      </c>
      <c r="E6" s="0">
        <f>CommissionSales!J144</f>
      </c>
      <c r="F6" s="0">
        <f>CommissionSales!K144</f>
      </c>
      <c r="G6" s="0">
        <f>CommissionSales!L144</f>
      </c>
      <c r="H6" s="0">
        <f>CommissionSales!M144</f>
      </c>
      <c r="I6" s="0">
        <f>CommissionSales!N144</f>
      </c>
      <c r="J6" s="0">
        <f>CommissionSales!O144</f>
      </c>
      <c r="K6" s="0">
        <f>CommissionSales!P144</f>
      </c>
      <c r="L6" s="0">
        <f>CommissionSales!Q144</f>
      </c>
      <c r="M6" s="0">
        <f>F6+G6+H6+I6+J6+K6+L6</f>
      </c>
      <c r="N6" s="4">
        <f>(CommissionSales!K144*CommissionSales!J144)</f>
      </c>
      <c r="O6" s="4">
        <f>(CommissionSales!L144*CommissionSales!J144)</f>
      </c>
      <c r="P6" s="4">
        <f>(CommissionSales!M144*CommissionSales!J144)</f>
      </c>
      <c r="Q6" s="4">
        <f>(CommissionSales!N144*CommissionSales!J144)</f>
      </c>
      <c r="R6" s="4">
        <f>(CommissionSales!O144*CommissionSales!J144)</f>
      </c>
      <c r="S6" s="4">
        <f>(CommissionSales!P144*CommissionSales!J144)</f>
      </c>
      <c r="T6" s="4">
        <f>(CommissionSales!Q144*CommissionSales!J144)</f>
      </c>
      <c r="U6" s="4">
        <f>(CommissionSales!K144*CommissionSales!J144)+(CommissionSales!L144*CommissionSales!J144)+(CommissionSales!M144*CommissionSales!J144)+(CommissionSales!N144*CommissionSales!J144)+(CommissionSales!O144*CommissionSales!J144)+(CommissionSales!P144*CommissionSales!J144)+(CommissionSales!Q144*CommissionSales!J144)</f>
      </c>
      <c r="V6" s="4">
        <f>((CommissionSales!K144*CommissionSales!J144)*(CommissionSales!I144/100))+((CommissionSales!L144*CommissionSales!J144)*(CommissionSales!I144/100))+((CommissionSales!M144*CommissionSales!J144)*(CommissionSales!I144/100))+((CommissionSales!N144*CommissionSales!J144)*(CommissionSales!I144/100))+((CommissionSales!O144*CommissionSales!J144)*(CommissionSales!I144/100))+((CommissionSales!P144*CommissionSales!J144)*(CommissionSales!I144/100))+((CommissionSales!Q144*CommissionSales!J144)*(CommissionSales!I144/100))</f>
      </c>
      <c r="W6" s="4">
        <f>(U6 - V6)</f>
      </c>
    </row>
    <row r="7">
      <c r="A7" s="0" t="s">
        <v>38</v>
      </c>
      <c r="B7" s="0" t="s">
        <v>196</v>
      </c>
      <c r="C7" s="0" t="s">
        <v>197</v>
      </c>
      <c r="D7" s="0">
        <f>CommissionSales!I145</f>
      </c>
      <c r="E7" s="0">
        <f>CommissionSales!J145</f>
      </c>
      <c r="F7" s="0">
        <f>CommissionSales!K145</f>
      </c>
      <c r="G7" s="0">
        <f>CommissionSales!L145</f>
      </c>
      <c r="H7" s="0">
        <f>CommissionSales!M145</f>
      </c>
      <c r="I7" s="0">
        <f>CommissionSales!N145</f>
      </c>
      <c r="J7" s="0">
        <f>CommissionSales!O145</f>
      </c>
      <c r="K7" s="0">
        <f>CommissionSales!P145</f>
      </c>
      <c r="L7" s="0">
        <f>CommissionSales!Q145</f>
      </c>
      <c r="M7" s="0">
        <f>F7+G7+H7+I7+J7+K7+L7</f>
      </c>
      <c r="N7" s="4">
        <f>(CommissionSales!K145*CommissionSales!J145)</f>
      </c>
      <c r="O7" s="4">
        <f>(CommissionSales!L145*CommissionSales!J145)</f>
      </c>
      <c r="P7" s="4">
        <f>(CommissionSales!M145*CommissionSales!J145)</f>
      </c>
      <c r="Q7" s="4">
        <f>(CommissionSales!N145*CommissionSales!J145)</f>
      </c>
      <c r="R7" s="4">
        <f>(CommissionSales!O145*CommissionSales!J145)</f>
      </c>
      <c r="S7" s="4">
        <f>(CommissionSales!P145*CommissionSales!J145)</f>
      </c>
      <c r="T7" s="4">
        <f>(CommissionSales!Q145*CommissionSales!J145)</f>
      </c>
      <c r="U7" s="4">
        <f>(CommissionSales!K145*CommissionSales!J145)+(CommissionSales!L145*CommissionSales!J145)+(CommissionSales!M145*CommissionSales!J145)+(CommissionSales!N145*CommissionSales!J145)+(CommissionSales!O145*CommissionSales!J145)+(CommissionSales!P145*CommissionSales!J145)+(CommissionSales!Q145*CommissionSales!J145)</f>
      </c>
      <c r="V7" s="4">
        <f>((CommissionSales!K145*CommissionSales!J145)*(CommissionSales!I145/100))+((CommissionSales!L145*CommissionSales!J145)*(CommissionSales!I145/100))+((CommissionSales!M145*CommissionSales!J145)*(CommissionSales!I145/100))+((CommissionSales!N145*CommissionSales!J145)*(CommissionSales!I145/100))+((CommissionSales!O145*CommissionSales!J145)*(CommissionSales!I145/100))+((CommissionSales!P145*CommissionSales!J145)*(CommissionSales!I145/100))+((CommissionSales!Q145*CommissionSales!J145)*(CommissionSales!I145/100))</f>
      </c>
      <c r="W7" s="4">
        <f>(U7 - V7)</f>
      </c>
    </row>
    <row r="8">
      <c r="A8" s="0" t="s">
        <v>38</v>
      </c>
      <c r="B8" s="0" t="s">
        <v>198</v>
      </c>
      <c r="C8" s="0" t="s">
        <v>199</v>
      </c>
      <c r="D8" s="0">
        <f>CommissionSales!I146</f>
      </c>
      <c r="E8" s="0">
        <f>CommissionSales!J146</f>
      </c>
      <c r="F8" s="0">
        <f>CommissionSales!K146</f>
      </c>
      <c r="G8" s="0">
        <f>CommissionSales!L146</f>
      </c>
      <c r="H8" s="0">
        <f>CommissionSales!M146</f>
      </c>
      <c r="I8" s="0">
        <f>CommissionSales!N146</f>
      </c>
      <c r="J8" s="0">
        <f>CommissionSales!O146</f>
      </c>
      <c r="K8" s="0">
        <f>CommissionSales!P146</f>
      </c>
      <c r="L8" s="0">
        <f>CommissionSales!Q146</f>
      </c>
      <c r="M8" s="0">
        <f>F8+G8+H8+I8+J8+K8+L8</f>
      </c>
      <c r="N8" s="4">
        <f>(CommissionSales!K146*CommissionSales!J146)</f>
      </c>
      <c r="O8" s="4">
        <f>(CommissionSales!L146*CommissionSales!J146)</f>
      </c>
      <c r="P8" s="4">
        <f>(CommissionSales!M146*CommissionSales!J146)</f>
      </c>
      <c r="Q8" s="4">
        <f>(CommissionSales!N146*CommissionSales!J146)</f>
      </c>
      <c r="R8" s="4">
        <f>(CommissionSales!O146*CommissionSales!J146)</f>
      </c>
      <c r="S8" s="4">
        <f>(CommissionSales!P146*CommissionSales!J146)</f>
      </c>
      <c r="T8" s="4">
        <f>(CommissionSales!Q146*CommissionSales!J146)</f>
      </c>
      <c r="U8" s="4">
        <f>(CommissionSales!K146*CommissionSales!J146)+(CommissionSales!L146*CommissionSales!J146)+(CommissionSales!M146*CommissionSales!J146)+(CommissionSales!N146*CommissionSales!J146)+(CommissionSales!O146*CommissionSales!J146)+(CommissionSales!P146*CommissionSales!J146)+(CommissionSales!Q146*CommissionSales!J146)</f>
      </c>
      <c r="V8" s="4">
        <f>((CommissionSales!K146*CommissionSales!J146)*(CommissionSales!I146/100))+((CommissionSales!L146*CommissionSales!J146)*(CommissionSales!I146/100))+((CommissionSales!M146*CommissionSales!J146)*(CommissionSales!I146/100))+((CommissionSales!N146*CommissionSales!J146)*(CommissionSales!I146/100))+((CommissionSales!O146*CommissionSales!J146)*(CommissionSales!I146/100))+((CommissionSales!P146*CommissionSales!J146)*(CommissionSales!I146/100))+((CommissionSales!Q146*CommissionSales!J146)*(CommissionSales!I146/100))</f>
      </c>
      <c r="W8" s="4">
        <f>(U8 - V8)</f>
      </c>
    </row>
    <row r="9">
      <c r="A9" s="0" t="s">
        <v>38</v>
      </c>
      <c r="B9" s="0" t="s">
        <v>200</v>
      </c>
      <c r="C9" s="0" t="s">
        <v>201</v>
      </c>
      <c r="D9" s="0">
        <f>CommissionSales!I147</f>
      </c>
      <c r="E9" s="0">
        <f>CommissionSales!J147</f>
      </c>
      <c r="F9" s="0">
        <f>CommissionSales!K147</f>
      </c>
      <c r="G9" s="0">
        <f>CommissionSales!L147</f>
      </c>
      <c r="H9" s="0">
        <f>CommissionSales!M147</f>
      </c>
      <c r="I9" s="0">
        <f>CommissionSales!N147</f>
      </c>
      <c r="J9" s="0">
        <f>CommissionSales!O147</f>
      </c>
      <c r="K9" s="0">
        <f>CommissionSales!P147</f>
      </c>
      <c r="L9" s="0">
        <f>CommissionSales!Q147</f>
      </c>
      <c r="M9" s="0">
        <f>F9+G9+H9+I9+J9+K9+L9</f>
      </c>
      <c r="N9" s="4">
        <f>(CommissionSales!K147*CommissionSales!J147)</f>
      </c>
      <c r="O9" s="4">
        <f>(CommissionSales!L147*CommissionSales!J147)</f>
      </c>
      <c r="P9" s="4">
        <f>(CommissionSales!M147*CommissionSales!J147)</f>
      </c>
      <c r="Q9" s="4">
        <f>(CommissionSales!N147*CommissionSales!J147)</f>
      </c>
      <c r="R9" s="4">
        <f>(CommissionSales!O147*CommissionSales!J147)</f>
      </c>
      <c r="S9" s="4">
        <f>(CommissionSales!P147*CommissionSales!J147)</f>
      </c>
      <c r="T9" s="4">
        <f>(CommissionSales!Q147*CommissionSales!J147)</f>
      </c>
      <c r="U9" s="4">
        <f>(CommissionSales!K147*CommissionSales!J147)+(CommissionSales!L147*CommissionSales!J147)+(CommissionSales!M147*CommissionSales!J147)+(CommissionSales!N147*CommissionSales!J147)+(CommissionSales!O147*CommissionSales!J147)+(CommissionSales!P147*CommissionSales!J147)+(CommissionSales!Q147*CommissionSales!J147)</f>
      </c>
      <c r="V9" s="4">
        <f>((CommissionSales!K147*CommissionSales!J147)*(CommissionSales!I147/100))+((CommissionSales!L147*CommissionSales!J147)*(CommissionSales!I147/100))+((CommissionSales!M147*CommissionSales!J147)*(CommissionSales!I147/100))+((CommissionSales!N147*CommissionSales!J147)*(CommissionSales!I147/100))+((CommissionSales!O147*CommissionSales!J147)*(CommissionSales!I147/100))+((CommissionSales!P147*CommissionSales!J147)*(CommissionSales!I147/100))+((CommissionSales!Q147*CommissionSales!J147)*(CommissionSales!I147/100))</f>
      </c>
      <c r="W9" s="4">
        <f>(U9 - V9)</f>
      </c>
    </row>
    <row r="10">
      <c r="A10" s="0" t="s">
        <v>38</v>
      </c>
      <c r="B10" s="0" t="s">
        <v>202</v>
      </c>
      <c r="C10" s="0" t="s">
        <v>203</v>
      </c>
      <c r="D10" s="0">
        <f>CommissionSales!I148</f>
      </c>
      <c r="E10" s="0">
        <f>CommissionSales!J148</f>
      </c>
      <c r="F10" s="0">
        <f>CommissionSales!K148</f>
      </c>
      <c r="G10" s="0">
        <f>CommissionSales!L148</f>
      </c>
      <c r="H10" s="0">
        <f>CommissionSales!M148</f>
      </c>
      <c r="I10" s="0">
        <f>CommissionSales!N148</f>
      </c>
      <c r="J10" s="0">
        <f>CommissionSales!O148</f>
      </c>
      <c r="K10" s="0">
        <f>CommissionSales!P148</f>
      </c>
      <c r="L10" s="0">
        <f>CommissionSales!Q148</f>
      </c>
      <c r="M10" s="0">
        <f>F10+G10+H10+I10+J10+K10+L10</f>
      </c>
      <c r="N10" s="4">
        <f>(CommissionSales!K148*CommissionSales!J148)</f>
      </c>
      <c r="O10" s="4">
        <f>(CommissionSales!L148*CommissionSales!J148)</f>
      </c>
      <c r="P10" s="4">
        <f>(CommissionSales!M148*CommissionSales!J148)</f>
      </c>
      <c r="Q10" s="4">
        <f>(CommissionSales!N148*CommissionSales!J148)</f>
      </c>
      <c r="R10" s="4">
        <f>(CommissionSales!O148*CommissionSales!J148)</f>
      </c>
      <c r="S10" s="4">
        <f>(CommissionSales!P148*CommissionSales!J148)</f>
      </c>
      <c r="T10" s="4">
        <f>(CommissionSales!Q148*CommissionSales!J148)</f>
      </c>
      <c r="U10" s="4">
        <f>(CommissionSales!K148*CommissionSales!J148)+(CommissionSales!L148*CommissionSales!J148)+(CommissionSales!M148*CommissionSales!J148)+(CommissionSales!N148*CommissionSales!J148)+(CommissionSales!O148*CommissionSales!J148)+(CommissionSales!P148*CommissionSales!J148)+(CommissionSales!Q148*CommissionSales!J148)</f>
      </c>
      <c r="V10" s="4">
        <f>((CommissionSales!K148*CommissionSales!J148)*(CommissionSales!I148/100))+((CommissionSales!L148*CommissionSales!J148)*(CommissionSales!I148/100))+((CommissionSales!M148*CommissionSales!J148)*(CommissionSales!I148/100))+((CommissionSales!N148*CommissionSales!J148)*(CommissionSales!I148/100))+((CommissionSales!O148*CommissionSales!J148)*(CommissionSales!I148/100))+((CommissionSales!P148*CommissionSales!J148)*(CommissionSales!I148/100))+((CommissionSales!Q148*CommissionSales!J148)*(CommissionSales!I148/100))</f>
      </c>
      <c r="W10" s="4">
        <f>(U10 - V10)</f>
      </c>
    </row>
    <row r="11">
      <c r="A11" s="0" t="s">
        <v>38</v>
      </c>
      <c r="B11" s="0" t="s">
        <v>186</v>
      </c>
      <c r="C11" s="0" t="s">
        <v>187</v>
      </c>
      <c r="D11" s="0">
        <f>CommissionSales!I149</f>
      </c>
      <c r="E11" s="0">
        <f>CommissionSales!J149</f>
      </c>
      <c r="F11" s="0">
        <f>CommissionSales!K149</f>
      </c>
      <c r="G11" s="0">
        <f>CommissionSales!L149</f>
      </c>
      <c r="H11" s="0">
        <f>CommissionSales!M149</f>
      </c>
      <c r="I11" s="0">
        <f>CommissionSales!N149</f>
      </c>
      <c r="J11" s="0">
        <f>CommissionSales!O149</f>
      </c>
      <c r="K11" s="0">
        <f>CommissionSales!P149</f>
      </c>
      <c r="L11" s="0">
        <f>CommissionSales!Q149</f>
      </c>
      <c r="M11" s="0">
        <f>F11+G11+H11+I11+J11+K11+L11</f>
      </c>
      <c r="N11" s="4">
        <f>(CommissionSales!K149*CommissionSales!J149)</f>
      </c>
      <c r="O11" s="4">
        <f>(CommissionSales!L149*CommissionSales!J149)</f>
      </c>
      <c r="P11" s="4">
        <f>(CommissionSales!M149*CommissionSales!J149)</f>
      </c>
      <c r="Q11" s="4">
        <f>(CommissionSales!N149*CommissionSales!J149)</f>
      </c>
      <c r="R11" s="4">
        <f>(CommissionSales!O149*CommissionSales!J149)</f>
      </c>
      <c r="S11" s="4">
        <f>(CommissionSales!P149*CommissionSales!J149)</f>
      </c>
      <c r="T11" s="4">
        <f>(CommissionSales!Q149*CommissionSales!J149)</f>
      </c>
      <c r="U11" s="4">
        <f>(CommissionSales!K149*CommissionSales!J149)+(CommissionSales!L149*CommissionSales!J149)+(CommissionSales!M149*CommissionSales!J149)+(CommissionSales!N149*CommissionSales!J149)+(CommissionSales!O149*CommissionSales!J149)+(CommissionSales!P149*CommissionSales!J149)+(CommissionSales!Q149*CommissionSales!J149)</f>
      </c>
      <c r="V11" s="4">
        <f>((CommissionSales!K149*CommissionSales!J149)*(CommissionSales!I149/100))+((CommissionSales!L149*CommissionSales!J149)*(CommissionSales!I149/100))+((CommissionSales!M149*CommissionSales!J149)*(CommissionSales!I149/100))+((CommissionSales!N149*CommissionSales!J149)*(CommissionSales!I149/100))+((CommissionSales!O149*CommissionSales!J149)*(CommissionSales!I149/100))+((CommissionSales!P149*CommissionSales!J149)*(CommissionSales!I149/100))+((CommissionSales!Q149*CommissionSales!J149)*(CommissionSales!I149/100))</f>
      </c>
      <c r="W11" s="4">
        <f>(U11 - V11)</f>
      </c>
    </row>
    <row r="12">
      <c r="A12" s="0" t="s">
        <v>38</v>
      </c>
      <c r="B12" s="0" t="s">
        <v>204</v>
      </c>
      <c r="C12" s="0" t="s">
        <v>205</v>
      </c>
      <c r="D12" s="0">
        <f>CommissionSales!I150</f>
      </c>
      <c r="E12" s="0">
        <f>CommissionSales!J150</f>
      </c>
      <c r="F12" s="0">
        <f>CommissionSales!K150</f>
      </c>
      <c r="G12" s="0">
        <f>CommissionSales!L150</f>
      </c>
      <c r="H12" s="0">
        <f>CommissionSales!M150</f>
      </c>
      <c r="I12" s="0">
        <f>CommissionSales!N150</f>
      </c>
      <c r="J12" s="0">
        <f>CommissionSales!O150</f>
      </c>
      <c r="K12" s="0">
        <f>CommissionSales!P150</f>
      </c>
      <c r="L12" s="0">
        <f>CommissionSales!Q150</f>
      </c>
      <c r="M12" s="0">
        <f>F12+G12+H12+I12+J12+K12+L12</f>
      </c>
      <c r="N12" s="4">
        <f>(CommissionSales!K150*CommissionSales!J150)</f>
      </c>
      <c r="O12" s="4">
        <f>(CommissionSales!L150*CommissionSales!J150)</f>
      </c>
      <c r="P12" s="4">
        <f>(CommissionSales!M150*CommissionSales!J150)</f>
      </c>
      <c r="Q12" s="4">
        <f>(CommissionSales!N150*CommissionSales!J150)</f>
      </c>
      <c r="R12" s="4">
        <f>(CommissionSales!O150*CommissionSales!J150)</f>
      </c>
      <c r="S12" s="4">
        <f>(CommissionSales!P150*CommissionSales!J150)</f>
      </c>
      <c r="T12" s="4">
        <f>(CommissionSales!Q150*CommissionSales!J150)</f>
      </c>
      <c r="U12" s="4">
        <f>(CommissionSales!K150*CommissionSales!J150)+(CommissionSales!L150*CommissionSales!J150)+(CommissionSales!M150*CommissionSales!J150)+(CommissionSales!N150*CommissionSales!J150)+(CommissionSales!O150*CommissionSales!J150)+(CommissionSales!P150*CommissionSales!J150)+(CommissionSales!Q150*CommissionSales!J150)</f>
      </c>
      <c r="V12" s="4">
        <f>((CommissionSales!K150*CommissionSales!J150)*(CommissionSales!I150/100))+((CommissionSales!L150*CommissionSales!J150)*(CommissionSales!I150/100))+((CommissionSales!M150*CommissionSales!J150)*(CommissionSales!I150/100))+((CommissionSales!N150*CommissionSales!J150)*(CommissionSales!I150/100))+((CommissionSales!O150*CommissionSales!J150)*(CommissionSales!I150/100))+((CommissionSales!P150*CommissionSales!J150)*(CommissionSales!I150/100))+((CommissionSales!Q150*CommissionSales!J150)*(CommissionSales!I150/100))</f>
      </c>
      <c r="W12" s="4">
        <f>(U12 - V12)</f>
      </c>
    </row>
    <row r="13">
      <c r="A13" s="0" t="s">
        <v>38</v>
      </c>
      <c r="B13" s="0" t="s">
        <v>206</v>
      </c>
      <c r="C13" s="0" t="s">
        <v>207</v>
      </c>
      <c r="D13" s="0">
        <f>CommissionSales!I151</f>
      </c>
      <c r="E13" s="0">
        <f>CommissionSales!J151</f>
      </c>
      <c r="F13" s="0">
        <f>CommissionSales!K151</f>
      </c>
      <c r="G13" s="0">
        <f>CommissionSales!L151</f>
      </c>
      <c r="H13" s="0">
        <f>CommissionSales!M151</f>
      </c>
      <c r="I13" s="0">
        <f>CommissionSales!N151</f>
      </c>
      <c r="J13" s="0">
        <f>CommissionSales!O151</f>
      </c>
      <c r="K13" s="0">
        <f>CommissionSales!P151</f>
      </c>
      <c r="L13" s="0">
        <f>CommissionSales!Q151</f>
      </c>
      <c r="M13" s="0">
        <f>F13+G13+H13+I13+J13+K13+L13</f>
      </c>
      <c r="N13" s="4">
        <f>(CommissionSales!K151*CommissionSales!J151)</f>
      </c>
      <c r="O13" s="4">
        <f>(CommissionSales!L151*CommissionSales!J151)</f>
      </c>
      <c r="P13" s="4">
        <f>(CommissionSales!M151*CommissionSales!J151)</f>
      </c>
      <c r="Q13" s="4">
        <f>(CommissionSales!N151*CommissionSales!J151)</f>
      </c>
      <c r="R13" s="4">
        <f>(CommissionSales!O151*CommissionSales!J151)</f>
      </c>
      <c r="S13" s="4">
        <f>(CommissionSales!P151*CommissionSales!J151)</f>
      </c>
      <c r="T13" s="4">
        <f>(CommissionSales!Q151*CommissionSales!J151)</f>
      </c>
      <c r="U13" s="4">
        <f>(CommissionSales!K151*CommissionSales!J151)+(CommissionSales!L151*CommissionSales!J151)+(CommissionSales!M151*CommissionSales!J151)+(CommissionSales!N151*CommissionSales!J151)+(CommissionSales!O151*CommissionSales!J151)+(CommissionSales!P151*CommissionSales!J151)+(CommissionSales!Q151*CommissionSales!J151)</f>
      </c>
      <c r="V13" s="4">
        <f>((CommissionSales!K151*CommissionSales!J151)*(CommissionSales!I151/100))+((CommissionSales!L151*CommissionSales!J151)*(CommissionSales!I151/100))+((CommissionSales!M151*CommissionSales!J151)*(CommissionSales!I151/100))+((CommissionSales!N151*CommissionSales!J151)*(CommissionSales!I151/100))+((CommissionSales!O151*CommissionSales!J151)*(CommissionSales!I151/100))+((CommissionSales!P151*CommissionSales!J151)*(CommissionSales!I151/100))+((CommissionSales!Q151*CommissionSales!J151)*(CommissionSales!I151/100))</f>
      </c>
      <c r="W13" s="4">
        <f>(U13 - V13)</f>
      </c>
    </row>
    <row r="14">
      <c r="A14" s="0" t="s">
        <v>38</v>
      </c>
      <c r="B14" s="0" t="s">
        <v>208</v>
      </c>
      <c r="C14" s="0" t="s">
        <v>209</v>
      </c>
      <c r="D14" s="0">
        <f>CommissionSales!I152</f>
      </c>
      <c r="E14" s="0">
        <f>CommissionSales!J152</f>
      </c>
      <c r="F14" s="0">
        <f>CommissionSales!K152</f>
      </c>
      <c r="G14" s="0">
        <f>CommissionSales!L152</f>
      </c>
      <c r="H14" s="0">
        <f>CommissionSales!M152</f>
      </c>
      <c r="I14" s="0">
        <f>CommissionSales!N152</f>
      </c>
      <c r="J14" s="0">
        <f>CommissionSales!O152</f>
      </c>
      <c r="K14" s="0">
        <f>CommissionSales!P152</f>
      </c>
      <c r="L14" s="0">
        <f>CommissionSales!Q152</f>
      </c>
      <c r="M14" s="0">
        <f>F14+G14+H14+I14+J14+K14+L14</f>
      </c>
      <c r="N14" s="4">
        <f>(CommissionSales!K152*CommissionSales!J152)</f>
      </c>
      <c r="O14" s="4">
        <f>(CommissionSales!L152*CommissionSales!J152)</f>
      </c>
      <c r="P14" s="4">
        <f>(CommissionSales!M152*CommissionSales!J152)</f>
      </c>
      <c r="Q14" s="4">
        <f>(CommissionSales!N152*CommissionSales!J152)</f>
      </c>
      <c r="R14" s="4">
        <f>(CommissionSales!O152*CommissionSales!J152)</f>
      </c>
      <c r="S14" s="4">
        <f>(CommissionSales!P152*CommissionSales!J152)</f>
      </c>
      <c r="T14" s="4">
        <f>(CommissionSales!Q152*CommissionSales!J152)</f>
      </c>
      <c r="U14" s="4">
        <f>(CommissionSales!K152*CommissionSales!J152)+(CommissionSales!L152*CommissionSales!J152)+(CommissionSales!M152*CommissionSales!J152)+(CommissionSales!N152*CommissionSales!J152)+(CommissionSales!O152*CommissionSales!J152)+(CommissionSales!P152*CommissionSales!J152)+(CommissionSales!Q152*CommissionSales!J152)</f>
      </c>
      <c r="V14" s="4">
        <f>((CommissionSales!K152*CommissionSales!J152)*(CommissionSales!I152/100))+((CommissionSales!L152*CommissionSales!J152)*(CommissionSales!I152/100))+((CommissionSales!M152*CommissionSales!J152)*(CommissionSales!I152/100))+((CommissionSales!N152*CommissionSales!J152)*(CommissionSales!I152/100))+((CommissionSales!O152*CommissionSales!J152)*(CommissionSales!I152/100))+((CommissionSales!P152*CommissionSales!J152)*(CommissionSales!I152/100))+((CommissionSales!Q152*CommissionSales!J152)*(CommissionSales!I152/100))</f>
      </c>
      <c r="W14" s="4">
        <f>(U14 - V14)</f>
      </c>
    </row>
    <row r="15">
      <c r="A15" s="0" t="s">
        <v>38</v>
      </c>
      <c r="B15" s="0" t="s">
        <v>210</v>
      </c>
      <c r="C15" s="0" t="s">
        <v>211</v>
      </c>
      <c r="D15" s="0">
        <f>CommissionSales!I153</f>
      </c>
      <c r="E15" s="0">
        <f>CommissionSales!J153</f>
      </c>
      <c r="F15" s="0">
        <f>CommissionSales!K153</f>
      </c>
      <c r="G15" s="0">
        <f>CommissionSales!L153</f>
      </c>
      <c r="H15" s="0">
        <f>CommissionSales!M153</f>
      </c>
      <c r="I15" s="0">
        <f>CommissionSales!N153</f>
      </c>
      <c r="J15" s="0">
        <f>CommissionSales!O153</f>
      </c>
      <c r="K15" s="0">
        <f>CommissionSales!P153</f>
      </c>
      <c r="L15" s="0">
        <f>CommissionSales!Q153</f>
      </c>
      <c r="M15" s="0">
        <f>F15+G15+H15+I15+J15+K15+L15</f>
      </c>
      <c r="N15" s="4">
        <f>(CommissionSales!K153*CommissionSales!J153)</f>
      </c>
      <c r="O15" s="4">
        <f>(CommissionSales!L153*CommissionSales!J153)</f>
      </c>
      <c r="P15" s="4">
        <f>(CommissionSales!M153*CommissionSales!J153)</f>
      </c>
      <c r="Q15" s="4">
        <f>(CommissionSales!N153*CommissionSales!J153)</f>
      </c>
      <c r="R15" s="4">
        <f>(CommissionSales!O153*CommissionSales!J153)</f>
      </c>
      <c r="S15" s="4">
        <f>(CommissionSales!P153*CommissionSales!J153)</f>
      </c>
      <c r="T15" s="4">
        <f>(CommissionSales!Q153*CommissionSales!J153)</f>
      </c>
      <c r="U15" s="4">
        <f>(CommissionSales!K153*CommissionSales!J153)+(CommissionSales!L153*CommissionSales!J153)+(CommissionSales!M153*CommissionSales!J153)+(CommissionSales!N153*CommissionSales!J153)+(CommissionSales!O153*CommissionSales!J153)+(CommissionSales!P153*CommissionSales!J153)+(CommissionSales!Q153*CommissionSales!J153)</f>
      </c>
      <c r="V15" s="4">
        <f>((CommissionSales!K153*CommissionSales!J153)*(CommissionSales!I153/100))+((CommissionSales!L153*CommissionSales!J153)*(CommissionSales!I153/100))+((CommissionSales!M153*CommissionSales!J153)*(CommissionSales!I153/100))+((CommissionSales!N153*CommissionSales!J153)*(CommissionSales!I153/100))+((CommissionSales!O153*CommissionSales!J153)*(CommissionSales!I153/100))+((CommissionSales!P153*CommissionSales!J153)*(CommissionSales!I153/100))+((CommissionSales!Q153*CommissionSales!J153)*(CommissionSales!I153/100))</f>
      </c>
      <c r="W15" s="4">
        <f>(U15 - V15)</f>
      </c>
    </row>
    <row r="16">
      <c r="A16" s="0" t="s">
        <v>38</v>
      </c>
      <c r="B16" s="0" t="s">
        <v>212</v>
      </c>
      <c r="C16" s="0" t="s">
        <v>213</v>
      </c>
      <c r="D16" s="0">
        <f>CommissionSales!I154</f>
      </c>
      <c r="E16" s="0">
        <f>CommissionSales!J154</f>
      </c>
      <c r="F16" s="0">
        <f>CommissionSales!K154</f>
      </c>
      <c r="G16" s="0">
        <f>CommissionSales!L154</f>
      </c>
      <c r="H16" s="0">
        <f>CommissionSales!M154</f>
      </c>
      <c r="I16" s="0">
        <f>CommissionSales!N154</f>
      </c>
      <c r="J16" s="0">
        <f>CommissionSales!O154</f>
      </c>
      <c r="K16" s="0">
        <f>CommissionSales!P154</f>
      </c>
      <c r="L16" s="0">
        <f>CommissionSales!Q154</f>
      </c>
      <c r="M16" s="0">
        <f>F16+G16+H16+I16+J16+K16+L16</f>
      </c>
      <c r="N16" s="4">
        <f>(CommissionSales!K154*CommissionSales!J154)</f>
      </c>
      <c r="O16" s="4">
        <f>(CommissionSales!L154*CommissionSales!J154)</f>
      </c>
      <c r="P16" s="4">
        <f>(CommissionSales!M154*CommissionSales!J154)</f>
      </c>
      <c r="Q16" s="4">
        <f>(CommissionSales!N154*CommissionSales!J154)</f>
      </c>
      <c r="R16" s="4">
        <f>(CommissionSales!O154*CommissionSales!J154)</f>
      </c>
      <c r="S16" s="4">
        <f>(CommissionSales!P154*CommissionSales!J154)</f>
      </c>
      <c r="T16" s="4">
        <f>(CommissionSales!Q154*CommissionSales!J154)</f>
      </c>
      <c r="U16" s="4">
        <f>(CommissionSales!K154*CommissionSales!J154)+(CommissionSales!L154*CommissionSales!J154)+(CommissionSales!M154*CommissionSales!J154)+(CommissionSales!N154*CommissionSales!J154)+(CommissionSales!O154*CommissionSales!J154)+(CommissionSales!P154*CommissionSales!J154)+(CommissionSales!Q154*CommissionSales!J154)</f>
      </c>
      <c r="V16" s="4">
        <f>((CommissionSales!K154*CommissionSales!J154)*(CommissionSales!I154/100))+((CommissionSales!L154*CommissionSales!J154)*(CommissionSales!I154/100))+((CommissionSales!M154*CommissionSales!J154)*(CommissionSales!I154/100))+((CommissionSales!N154*CommissionSales!J154)*(CommissionSales!I154/100))+((CommissionSales!O154*CommissionSales!J154)*(CommissionSales!I154/100))+((CommissionSales!P154*CommissionSales!J154)*(CommissionSales!I154/100))+((CommissionSales!Q154*CommissionSales!J154)*(CommissionSales!I154/100))</f>
      </c>
      <c r="W16" s="4">
        <f>(U16 - V16)</f>
      </c>
    </row>
    <row r="17">
      <c r="A17" s="0" t="s">
        <v>38</v>
      </c>
      <c r="B17" s="0" t="s">
        <v>214</v>
      </c>
      <c r="C17" s="0" t="s">
        <v>215</v>
      </c>
      <c r="D17" s="0">
        <f>CommissionSales!I155</f>
      </c>
      <c r="E17" s="0">
        <f>CommissionSales!J155</f>
      </c>
      <c r="F17" s="0">
        <f>CommissionSales!K155</f>
      </c>
      <c r="G17" s="0">
        <f>CommissionSales!L155</f>
      </c>
      <c r="H17" s="0">
        <f>CommissionSales!M155</f>
      </c>
      <c r="I17" s="0">
        <f>CommissionSales!N155</f>
      </c>
      <c r="J17" s="0">
        <f>CommissionSales!O155</f>
      </c>
      <c r="K17" s="0">
        <f>CommissionSales!P155</f>
      </c>
      <c r="L17" s="0">
        <f>CommissionSales!Q155</f>
      </c>
      <c r="M17" s="0">
        <f>F17+G17+H17+I17+J17+K17+L17</f>
      </c>
      <c r="N17" s="4">
        <f>(CommissionSales!K155*CommissionSales!J155)</f>
      </c>
      <c r="O17" s="4">
        <f>(CommissionSales!L155*CommissionSales!J155)</f>
      </c>
      <c r="P17" s="4">
        <f>(CommissionSales!M155*CommissionSales!J155)</f>
      </c>
      <c r="Q17" s="4">
        <f>(CommissionSales!N155*CommissionSales!J155)</f>
      </c>
      <c r="R17" s="4">
        <f>(CommissionSales!O155*CommissionSales!J155)</f>
      </c>
      <c r="S17" s="4">
        <f>(CommissionSales!P155*CommissionSales!J155)</f>
      </c>
      <c r="T17" s="4">
        <f>(CommissionSales!Q155*CommissionSales!J155)</f>
      </c>
      <c r="U17" s="4">
        <f>(CommissionSales!K155*CommissionSales!J155)+(CommissionSales!L155*CommissionSales!J155)+(CommissionSales!M155*CommissionSales!J155)+(CommissionSales!N155*CommissionSales!J155)+(CommissionSales!O155*CommissionSales!J155)+(CommissionSales!P155*CommissionSales!J155)+(CommissionSales!Q155*CommissionSales!J155)</f>
      </c>
      <c r="V17" s="4">
        <f>((CommissionSales!K155*CommissionSales!J155)*(CommissionSales!I155/100))+((CommissionSales!L155*CommissionSales!J155)*(CommissionSales!I155/100))+((CommissionSales!M155*CommissionSales!J155)*(CommissionSales!I155/100))+((CommissionSales!N155*CommissionSales!J155)*(CommissionSales!I155/100))+((CommissionSales!O155*CommissionSales!J155)*(CommissionSales!I155/100))+((CommissionSales!P155*CommissionSales!J155)*(CommissionSales!I155/100))+((CommissionSales!Q155*CommissionSales!J155)*(CommissionSales!I155/100))</f>
      </c>
      <c r="W17" s="4">
        <f>(U17 - V17)</f>
      </c>
    </row>
    <row r="18">
      <c r="A18" s="0" t="s">
        <v>38</v>
      </c>
      <c r="B18" s="0" t="s">
        <v>216</v>
      </c>
      <c r="C18" s="0" t="s">
        <v>217</v>
      </c>
      <c r="D18" s="0">
        <f>CommissionSales!I156</f>
      </c>
      <c r="E18" s="0">
        <f>CommissionSales!J156</f>
      </c>
      <c r="F18" s="0">
        <f>CommissionSales!K156</f>
      </c>
      <c r="G18" s="0">
        <f>CommissionSales!L156</f>
      </c>
      <c r="H18" s="0">
        <f>CommissionSales!M156</f>
      </c>
      <c r="I18" s="0">
        <f>CommissionSales!N156</f>
      </c>
      <c r="J18" s="0">
        <f>CommissionSales!O156</f>
      </c>
      <c r="K18" s="0">
        <f>CommissionSales!P156</f>
      </c>
      <c r="L18" s="0">
        <f>CommissionSales!Q156</f>
      </c>
      <c r="M18" s="0">
        <f>F18+G18+H18+I18+J18+K18+L18</f>
      </c>
      <c r="N18" s="4">
        <f>(CommissionSales!K156*CommissionSales!J156)</f>
      </c>
      <c r="O18" s="4">
        <f>(CommissionSales!L156*CommissionSales!J156)</f>
      </c>
      <c r="P18" s="4">
        <f>(CommissionSales!M156*CommissionSales!J156)</f>
      </c>
      <c r="Q18" s="4">
        <f>(CommissionSales!N156*CommissionSales!J156)</f>
      </c>
      <c r="R18" s="4">
        <f>(CommissionSales!O156*CommissionSales!J156)</f>
      </c>
      <c r="S18" s="4">
        <f>(CommissionSales!P156*CommissionSales!J156)</f>
      </c>
      <c r="T18" s="4">
        <f>(CommissionSales!Q156*CommissionSales!J156)</f>
      </c>
      <c r="U18" s="4">
        <f>(CommissionSales!K156*CommissionSales!J156)+(CommissionSales!L156*CommissionSales!J156)+(CommissionSales!M156*CommissionSales!J156)+(CommissionSales!N156*CommissionSales!J156)+(CommissionSales!O156*CommissionSales!J156)+(CommissionSales!P156*CommissionSales!J156)+(CommissionSales!Q156*CommissionSales!J156)</f>
      </c>
      <c r="V18" s="4">
        <f>((CommissionSales!K156*CommissionSales!J156)*(CommissionSales!I156/100))+((CommissionSales!L156*CommissionSales!J156)*(CommissionSales!I156/100))+((CommissionSales!M156*CommissionSales!J156)*(CommissionSales!I156/100))+((CommissionSales!N156*CommissionSales!J156)*(CommissionSales!I156/100))+((CommissionSales!O156*CommissionSales!J156)*(CommissionSales!I156/100))+((CommissionSales!P156*CommissionSales!J156)*(CommissionSales!I156/100))+((CommissionSales!Q156*CommissionSales!J156)*(CommissionSales!I156/100))</f>
      </c>
      <c r="W18" s="4">
        <f>(U18 - V18)</f>
      </c>
    </row>
    <row r="19">
      <c r="A19" s="0" t="s">
        <v>38</v>
      </c>
      <c r="B19" s="0" t="s">
        <v>218</v>
      </c>
      <c r="C19" s="0" t="s">
        <v>219</v>
      </c>
      <c r="D19" s="0">
        <f>CommissionSales!I157</f>
      </c>
      <c r="E19" s="0">
        <f>CommissionSales!J157</f>
      </c>
      <c r="F19" s="0">
        <f>CommissionSales!K157</f>
      </c>
      <c r="G19" s="0">
        <f>CommissionSales!L157</f>
      </c>
      <c r="H19" s="0">
        <f>CommissionSales!M157</f>
      </c>
      <c r="I19" s="0">
        <f>CommissionSales!N157</f>
      </c>
      <c r="J19" s="0">
        <f>CommissionSales!O157</f>
      </c>
      <c r="K19" s="0">
        <f>CommissionSales!P157</f>
      </c>
      <c r="L19" s="0">
        <f>CommissionSales!Q157</f>
      </c>
      <c r="M19" s="0">
        <f>F19+G19+H19+I19+J19+K19+L19</f>
      </c>
      <c r="N19" s="4">
        <f>(CommissionSales!K157*CommissionSales!J157)</f>
      </c>
      <c r="O19" s="4">
        <f>(CommissionSales!L157*CommissionSales!J157)</f>
      </c>
      <c r="P19" s="4">
        <f>(CommissionSales!M157*CommissionSales!J157)</f>
      </c>
      <c r="Q19" s="4">
        <f>(CommissionSales!N157*CommissionSales!J157)</f>
      </c>
      <c r="R19" s="4">
        <f>(CommissionSales!O157*CommissionSales!J157)</f>
      </c>
      <c r="S19" s="4">
        <f>(CommissionSales!P157*CommissionSales!J157)</f>
      </c>
      <c r="T19" s="4">
        <f>(CommissionSales!Q157*CommissionSales!J157)</f>
      </c>
      <c r="U19" s="4">
        <f>(CommissionSales!K157*CommissionSales!J157)+(CommissionSales!L157*CommissionSales!J157)+(CommissionSales!M157*CommissionSales!J157)+(CommissionSales!N157*CommissionSales!J157)+(CommissionSales!O157*CommissionSales!J157)+(CommissionSales!P157*CommissionSales!J157)+(CommissionSales!Q157*CommissionSales!J157)</f>
      </c>
      <c r="V19" s="4">
        <f>((CommissionSales!K157*CommissionSales!J157)*(CommissionSales!I157/100))+((CommissionSales!L157*CommissionSales!J157)*(CommissionSales!I157/100))+((CommissionSales!M157*CommissionSales!J157)*(CommissionSales!I157/100))+((CommissionSales!N157*CommissionSales!J157)*(CommissionSales!I157/100))+((CommissionSales!O157*CommissionSales!J157)*(CommissionSales!I157/100))+((CommissionSales!P157*CommissionSales!J157)*(CommissionSales!I157/100))+((CommissionSales!Q157*CommissionSales!J157)*(CommissionSales!I157/100))</f>
      </c>
      <c r="W19" s="4">
        <f>(U19 - V19)</f>
      </c>
    </row>
    <row r="20">
      <c r="A20" s="0" t="s">
        <v>38</v>
      </c>
      <c r="B20" s="0" t="s">
        <v>220</v>
      </c>
      <c r="C20" s="0" t="s">
        <v>221</v>
      </c>
      <c r="D20" s="0">
        <f>CommissionSales!I158</f>
      </c>
      <c r="E20" s="0">
        <f>CommissionSales!J158</f>
      </c>
      <c r="F20" s="0">
        <f>CommissionSales!K158</f>
      </c>
      <c r="G20" s="0">
        <f>CommissionSales!L158</f>
      </c>
      <c r="H20" s="0">
        <f>CommissionSales!M158</f>
      </c>
      <c r="I20" s="0">
        <f>CommissionSales!N158</f>
      </c>
      <c r="J20" s="0">
        <f>CommissionSales!O158</f>
      </c>
      <c r="K20" s="0">
        <f>CommissionSales!P158</f>
      </c>
      <c r="L20" s="0">
        <f>CommissionSales!Q158</f>
      </c>
      <c r="M20" s="0">
        <f>F20+G20+H20+I20+J20+K20+L20</f>
      </c>
      <c r="N20" s="4">
        <f>(CommissionSales!K158*CommissionSales!J158)</f>
      </c>
      <c r="O20" s="4">
        <f>(CommissionSales!L158*CommissionSales!J158)</f>
      </c>
      <c r="P20" s="4">
        <f>(CommissionSales!M158*CommissionSales!J158)</f>
      </c>
      <c r="Q20" s="4">
        <f>(CommissionSales!N158*CommissionSales!J158)</f>
      </c>
      <c r="R20" s="4">
        <f>(CommissionSales!O158*CommissionSales!J158)</f>
      </c>
      <c r="S20" s="4">
        <f>(CommissionSales!P158*CommissionSales!J158)</f>
      </c>
      <c r="T20" s="4">
        <f>(CommissionSales!Q158*CommissionSales!J158)</f>
      </c>
      <c r="U20" s="4">
        <f>(CommissionSales!K158*CommissionSales!J158)+(CommissionSales!L158*CommissionSales!J158)+(CommissionSales!M158*CommissionSales!J158)+(CommissionSales!N158*CommissionSales!J158)+(CommissionSales!O158*CommissionSales!J158)+(CommissionSales!P158*CommissionSales!J158)+(CommissionSales!Q158*CommissionSales!J158)</f>
      </c>
      <c r="V20" s="4">
        <f>((CommissionSales!K158*CommissionSales!J158)*(CommissionSales!I158/100))+((CommissionSales!L158*CommissionSales!J158)*(CommissionSales!I158/100))+((CommissionSales!M158*CommissionSales!J158)*(CommissionSales!I158/100))+((CommissionSales!N158*CommissionSales!J158)*(CommissionSales!I158/100))+((CommissionSales!O158*CommissionSales!J158)*(CommissionSales!I158/100))+((CommissionSales!P158*CommissionSales!J158)*(CommissionSales!I158/100))+((CommissionSales!Q158*CommissionSales!J158)*(CommissionSales!I158/100))</f>
      </c>
      <c r="W20" s="4">
        <f>(U20 - V20)</f>
      </c>
    </row>
    <row r="21">
      <c r="A21" s="0" t="s">
        <v>38</v>
      </c>
      <c r="B21" s="0" t="s">
        <v>222</v>
      </c>
      <c r="C21" s="0" t="s">
        <v>223</v>
      </c>
      <c r="D21" s="0">
        <f>CommissionSales!I159</f>
      </c>
      <c r="E21" s="0">
        <f>CommissionSales!J159</f>
      </c>
      <c r="F21" s="0">
        <f>CommissionSales!K159</f>
      </c>
      <c r="G21" s="0">
        <f>CommissionSales!L159</f>
      </c>
      <c r="H21" s="0">
        <f>CommissionSales!M159</f>
      </c>
      <c r="I21" s="0">
        <f>CommissionSales!N159</f>
      </c>
      <c r="J21" s="0">
        <f>CommissionSales!O159</f>
      </c>
      <c r="K21" s="0">
        <f>CommissionSales!P159</f>
      </c>
      <c r="L21" s="0">
        <f>CommissionSales!Q159</f>
      </c>
      <c r="M21" s="0">
        <f>F21+G21+H21+I21+J21+K21+L21</f>
      </c>
      <c r="N21" s="4">
        <f>(CommissionSales!K159*CommissionSales!J159)</f>
      </c>
      <c r="O21" s="4">
        <f>(CommissionSales!L159*CommissionSales!J159)</f>
      </c>
      <c r="P21" s="4">
        <f>(CommissionSales!M159*CommissionSales!J159)</f>
      </c>
      <c r="Q21" s="4">
        <f>(CommissionSales!N159*CommissionSales!J159)</f>
      </c>
      <c r="R21" s="4">
        <f>(CommissionSales!O159*CommissionSales!J159)</f>
      </c>
      <c r="S21" s="4">
        <f>(CommissionSales!P159*CommissionSales!J159)</f>
      </c>
      <c r="T21" s="4">
        <f>(CommissionSales!Q159*CommissionSales!J159)</f>
      </c>
      <c r="U21" s="4">
        <f>(CommissionSales!K159*CommissionSales!J159)+(CommissionSales!L159*CommissionSales!J159)+(CommissionSales!M159*CommissionSales!J159)+(CommissionSales!N159*CommissionSales!J159)+(CommissionSales!O159*CommissionSales!J159)+(CommissionSales!P159*CommissionSales!J159)+(CommissionSales!Q159*CommissionSales!J159)</f>
      </c>
      <c r="V21" s="4">
        <f>((CommissionSales!K159*CommissionSales!J159)*(CommissionSales!I159/100))+((CommissionSales!L159*CommissionSales!J159)*(CommissionSales!I159/100))+((CommissionSales!M159*CommissionSales!J159)*(CommissionSales!I159/100))+((CommissionSales!N159*CommissionSales!J159)*(CommissionSales!I159/100))+((CommissionSales!O159*CommissionSales!J159)*(CommissionSales!I159/100))+((CommissionSales!P159*CommissionSales!J159)*(CommissionSales!I159/100))+((CommissionSales!Q159*CommissionSales!J159)*(CommissionSales!I159/100))</f>
      </c>
      <c r="W21" s="4">
        <f>(U21 - V21)</f>
      </c>
    </row>
    <row r="22">
      <c r="A22" s="0" t="s">
        <v>38</v>
      </c>
      <c r="B22" s="0" t="s">
        <v>224</v>
      </c>
      <c r="C22" s="0" t="s">
        <v>225</v>
      </c>
      <c r="D22" s="0">
        <f>CommissionSales!I160</f>
      </c>
      <c r="E22" s="0">
        <f>CommissionSales!J160</f>
      </c>
      <c r="F22" s="0">
        <f>CommissionSales!K160</f>
      </c>
      <c r="G22" s="0">
        <f>CommissionSales!L160</f>
      </c>
      <c r="H22" s="0">
        <f>CommissionSales!M160</f>
      </c>
      <c r="I22" s="0">
        <f>CommissionSales!N160</f>
      </c>
      <c r="J22" s="0">
        <f>CommissionSales!O160</f>
      </c>
      <c r="K22" s="0">
        <f>CommissionSales!P160</f>
      </c>
      <c r="L22" s="0">
        <f>CommissionSales!Q160</f>
      </c>
      <c r="M22" s="0">
        <f>F22+G22+H22+I22+J22+K22+L22</f>
      </c>
      <c r="N22" s="4">
        <f>(CommissionSales!K160*CommissionSales!J160)</f>
      </c>
      <c r="O22" s="4">
        <f>(CommissionSales!L160*CommissionSales!J160)</f>
      </c>
      <c r="P22" s="4">
        <f>(CommissionSales!M160*CommissionSales!J160)</f>
      </c>
      <c r="Q22" s="4">
        <f>(CommissionSales!N160*CommissionSales!J160)</f>
      </c>
      <c r="R22" s="4">
        <f>(CommissionSales!O160*CommissionSales!J160)</f>
      </c>
      <c r="S22" s="4">
        <f>(CommissionSales!P160*CommissionSales!J160)</f>
      </c>
      <c r="T22" s="4">
        <f>(CommissionSales!Q160*CommissionSales!J160)</f>
      </c>
      <c r="U22" s="4">
        <f>(CommissionSales!K160*CommissionSales!J160)+(CommissionSales!L160*CommissionSales!J160)+(CommissionSales!M160*CommissionSales!J160)+(CommissionSales!N160*CommissionSales!J160)+(CommissionSales!O160*CommissionSales!J160)+(CommissionSales!P160*CommissionSales!J160)+(CommissionSales!Q160*CommissionSales!J160)</f>
      </c>
      <c r="V22" s="4">
        <f>((CommissionSales!K160*CommissionSales!J160)*(CommissionSales!I160/100))+((CommissionSales!L160*CommissionSales!J160)*(CommissionSales!I160/100))+((CommissionSales!M160*CommissionSales!J160)*(CommissionSales!I160/100))+((CommissionSales!N160*CommissionSales!J160)*(CommissionSales!I160/100))+((CommissionSales!O160*CommissionSales!J160)*(CommissionSales!I160/100))+((CommissionSales!P160*CommissionSales!J160)*(CommissionSales!I160/100))+((CommissionSales!Q160*CommissionSales!J160)*(CommissionSales!I160/100))</f>
      </c>
      <c r="W22" s="4">
        <f>(U22 - V22)</f>
      </c>
    </row>
    <row r="23">
      <c r="A23" s="0" t="s">
        <v>38</v>
      </c>
      <c r="B23" s="0" t="s">
        <v>226</v>
      </c>
      <c r="C23" s="0" t="s">
        <v>227</v>
      </c>
      <c r="D23" s="0">
        <f>CommissionSales!I161</f>
      </c>
      <c r="E23" s="0">
        <f>CommissionSales!J161</f>
      </c>
      <c r="F23" s="0">
        <f>CommissionSales!K161</f>
      </c>
      <c r="G23" s="0">
        <f>CommissionSales!L161</f>
      </c>
      <c r="H23" s="0">
        <f>CommissionSales!M161</f>
      </c>
      <c r="I23" s="0">
        <f>CommissionSales!N161</f>
      </c>
      <c r="J23" s="0">
        <f>CommissionSales!O161</f>
      </c>
      <c r="K23" s="0">
        <f>CommissionSales!P161</f>
      </c>
      <c r="L23" s="0">
        <f>CommissionSales!Q161</f>
      </c>
      <c r="M23" s="0">
        <f>F23+G23+H23+I23+J23+K23+L23</f>
      </c>
      <c r="N23" s="4">
        <f>(CommissionSales!K161*CommissionSales!J161)</f>
      </c>
      <c r="O23" s="4">
        <f>(CommissionSales!L161*CommissionSales!J161)</f>
      </c>
      <c r="P23" s="4">
        <f>(CommissionSales!M161*CommissionSales!J161)</f>
      </c>
      <c r="Q23" s="4">
        <f>(CommissionSales!N161*CommissionSales!J161)</f>
      </c>
      <c r="R23" s="4">
        <f>(CommissionSales!O161*CommissionSales!J161)</f>
      </c>
      <c r="S23" s="4">
        <f>(CommissionSales!P161*CommissionSales!J161)</f>
      </c>
      <c r="T23" s="4">
        <f>(CommissionSales!Q161*CommissionSales!J161)</f>
      </c>
      <c r="U23" s="4">
        <f>(CommissionSales!K161*CommissionSales!J161)+(CommissionSales!L161*CommissionSales!J161)+(CommissionSales!M161*CommissionSales!J161)+(CommissionSales!N161*CommissionSales!J161)+(CommissionSales!O161*CommissionSales!J161)+(CommissionSales!P161*CommissionSales!J161)+(CommissionSales!Q161*CommissionSales!J161)</f>
      </c>
      <c r="V23" s="4">
        <f>((CommissionSales!K161*CommissionSales!J161)*(CommissionSales!I161/100))+((CommissionSales!L161*CommissionSales!J161)*(CommissionSales!I161/100))+((CommissionSales!M161*CommissionSales!J161)*(CommissionSales!I161/100))+((CommissionSales!N161*CommissionSales!J161)*(CommissionSales!I161/100))+((CommissionSales!O161*CommissionSales!J161)*(CommissionSales!I161/100))+((CommissionSales!P161*CommissionSales!J161)*(CommissionSales!I161/100))+((CommissionSales!Q161*CommissionSales!J161)*(CommissionSales!I161/100))</f>
      </c>
      <c r="W23" s="4">
        <f>(U23 - V23)</f>
      </c>
    </row>
    <row r="24">
      <c r="A24" s="0" t="s">
        <v>38</v>
      </c>
      <c r="B24" s="0" t="s">
        <v>228</v>
      </c>
      <c r="C24" s="0" t="s">
        <v>229</v>
      </c>
      <c r="D24" s="0">
        <f>CommissionSales!I162</f>
      </c>
      <c r="E24" s="0">
        <f>CommissionSales!J162</f>
      </c>
      <c r="F24" s="0">
        <f>CommissionSales!K162</f>
      </c>
      <c r="G24" s="0">
        <f>CommissionSales!L162</f>
      </c>
      <c r="H24" s="0">
        <f>CommissionSales!M162</f>
      </c>
      <c r="I24" s="0">
        <f>CommissionSales!N162</f>
      </c>
      <c r="J24" s="0">
        <f>CommissionSales!O162</f>
      </c>
      <c r="K24" s="0">
        <f>CommissionSales!P162</f>
      </c>
      <c r="L24" s="0">
        <f>CommissionSales!Q162</f>
      </c>
      <c r="M24" s="0">
        <f>F24+G24+H24+I24+J24+K24+L24</f>
      </c>
      <c r="N24" s="4">
        <f>(CommissionSales!K162*CommissionSales!J162)</f>
      </c>
      <c r="O24" s="4">
        <f>(CommissionSales!L162*CommissionSales!J162)</f>
      </c>
      <c r="P24" s="4">
        <f>(CommissionSales!M162*CommissionSales!J162)</f>
      </c>
      <c r="Q24" s="4">
        <f>(CommissionSales!N162*CommissionSales!J162)</f>
      </c>
      <c r="R24" s="4">
        <f>(CommissionSales!O162*CommissionSales!J162)</f>
      </c>
      <c r="S24" s="4">
        <f>(CommissionSales!P162*CommissionSales!J162)</f>
      </c>
      <c r="T24" s="4">
        <f>(CommissionSales!Q162*CommissionSales!J162)</f>
      </c>
      <c r="U24" s="4">
        <f>(CommissionSales!K162*CommissionSales!J162)+(CommissionSales!L162*CommissionSales!J162)+(CommissionSales!M162*CommissionSales!J162)+(CommissionSales!N162*CommissionSales!J162)+(CommissionSales!O162*CommissionSales!J162)+(CommissionSales!P162*CommissionSales!J162)+(CommissionSales!Q162*CommissionSales!J162)</f>
      </c>
      <c r="V24" s="4">
        <f>((CommissionSales!K162*CommissionSales!J162)*(CommissionSales!I162/100))+((CommissionSales!L162*CommissionSales!J162)*(CommissionSales!I162/100))+((CommissionSales!M162*CommissionSales!J162)*(CommissionSales!I162/100))+((CommissionSales!N162*CommissionSales!J162)*(CommissionSales!I162/100))+((CommissionSales!O162*CommissionSales!J162)*(CommissionSales!I162/100))+((CommissionSales!P162*CommissionSales!J162)*(CommissionSales!I162/100))+((CommissionSales!Q162*CommissionSales!J162)*(CommissionSales!I162/100))</f>
      </c>
      <c r="W24" s="4">
        <f>(U24 - V24)</f>
      </c>
    </row>
    <row r="25">
      <c r="A25" s="0" t="s">
        <v>38</v>
      </c>
      <c r="B25" s="0" t="s">
        <v>230</v>
      </c>
      <c r="C25" s="0" t="s">
        <v>231</v>
      </c>
      <c r="D25" s="0">
        <f>CommissionSales!I163</f>
      </c>
      <c r="E25" s="0">
        <f>CommissionSales!J163</f>
      </c>
      <c r="F25" s="0">
        <f>CommissionSales!K163</f>
      </c>
      <c r="G25" s="0">
        <f>CommissionSales!L163</f>
      </c>
      <c r="H25" s="0">
        <f>CommissionSales!M163</f>
      </c>
      <c r="I25" s="0">
        <f>CommissionSales!N163</f>
      </c>
      <c r="J25" s="0">
        <f>CommissionSales!O163</f>
      </c>
      <c r="K25" s="0">
        <f>CommissionSales!P163</f>
      </c>
      <c r="L25" s="0">
        <f>CommissionSales!Q163</f>
      </c>
      <c r="M25" s="0">
        <f>F25+G25+H25+I25+J25+K25+L25</f>
      </c>
      <c r="N25" s="4">
        <f>(CommissionSales!K163*CommissionSales!J163)</f>
      </c>
      <c r="O25" s="4">
        <f>(CommissionSales!L163*CommissionSales!J163)</f>
      </c>
      <c r="P25" s="4">
        <f>(CommissionSales!M163*CommissionSales!J163)</f>
      </c>
      <c r="Q25" s="4">
        <f>(CommissionSales!N163*CommissionSales!J163)</f>
      </c>
      <c r="R25" s="4">
        <f>(CommissionSales!O163*CommissionSales!J163)</f>
      </c>
      <c r="S25" s="4">
        <f>(CommissionSales!P163*CommissionSales!J163)</f>
      </c>
      <c r="T25" s="4">
        <f>(CommissionSales!Q163*CommissionSales!J163)</f>
      </c>
      <c r="U25" s="4">
        <f>(CommissionSales!K163*CommissionSales!J163)+(CommissionSales!L163*CommissionSales!J163)+(CommissionSales!M163*CommissionSales!J163)+(CommissionSales!N163*CommissionSales!J163)+(CommissionSales!O163*CommissionSales!J163)+(CommissionSales!P163*CommissionSales!J163)+(CommissionSales!Q163*CommissionSales!J163)</f>
      </c>
      <c r="V25" s="4">
        <f>((CommissionSales!K163*CommissionSales!J163)*(CommissionSales!I163/100))+((CommissionSales!L163*CommissionSales!J163)*(CommissionSales!I163/100))+((CommissionSales!M163*CommissionSales!J163)*(CommissionSales!I163/100))+((CommissionSales!N163*CommissionSales!J163)*(CommissionSales!I163/100))+((CommissionSales!O163*CommissionSales!J163)*(CommissionSales!I163/100))+((CommissionSales!P163*CommissionSales!J163)*(CommissionSales!I163/100))+((CommissionSales!Q163*CommissionSales!J163)*(CommissionSales!I163/100))</f>
      </c>
      <c r="W25" s="4">
        <f>(U25 - V25)</f>
      </c>
    </row>
    <row r="26">
      <c r="A26" s="0" t="s">
        <v>38</v>
      </c>
      <c r="B26" s="0" t="s">
        <v>232</v>
      </c>
      <c r="C26" s="0" t="s">
        <v>233</v>
      </c>
      <c r="D26" s="0">
        <f>CommissionSales!I164</f>
      </c>
      <c r="E26" s="0">
        <f>CommissionSales!J164</f>
      </c>
      <c r="F26" s="0">
        <f>CommissionSales!K164</f>
      </c>
      <c r="G26" s="0">
        <f>CommissionSales!L164</f>
      </c>
      <c r="H26" s="0">
        <f>CommissionSales!M164</f>
      </c>
      <c r="I26" s="0">
        <f>CommissionSales!N164</f>
      </c>
      <c r="J26" s="0">
        <f>CommissionSales!O164</f>
      </c>
      <c r="K26" s="0">
        <f>CommissionSales!P164</f>
      </c>
      <c r="L26" s="0">
        <f>CommissionSales!Q164</f>
      </c>
      <c r="M26" s="0">
        <f>F26+G26+H26+I26+J26+K26+L26</f>
      </c>
      <c r="N26" s="4">
        <f>(CommissionSales!K164*CommissionSales!J164)</f>
      </c>
      <c r="O26" s="4">
        <f>(CommissionSales!L164*CommissionSales!J164)</f>
      </c>
      <c r="P26" s="4">
        <f>(CommissionSales!M164*CommissionSales!J164)</f>
      </c>
      <c r="Q26" s="4">
        <f>(CommissionSales!N164*CommissionSales!J164)</f>
      </c>
      <c r="R26" s="4">
        <f>(CommissionSales!O164*CommissionSales!J164)</f>
      </c>
      <c r="S26" s="4">
        <f>(CommissionSales!P164*CommissionSales!J164)</f>
      </c>
      <c r="T26" s="4">
        <f>(CommissionSales!Q164*CommissionSales!J164)</f>
      </c>
      <c r="U26" s="4">
        <f>(CommissionSales!K164*CommissionSales!J164)+(CommissionSales!L164*CommissionSales!J164)+(CommissionSales!M164*CommissionSales!J164)+(CommissionSales!N164*CommissionSales!J164)+(CommissionSales!O164*CommissionSales!J164)+(CommissionSales!P164*CommissionSales!J164)+(CommissionSales!Q164*CommissionSales!J164)</f>
      </c>
      <c r="V26" s="4">
        <f>((CommissionSales!K164*CommissionSales!J164)*(CommissionSales!I164/100))+((CommissionSales!L164*CommissionSales!J164)*(CommissionSales!I164/100))+((CommissionSales!M164*CommissionSales!J164)*(CommissionSales!I164/100))+((CommissionSales!N164*CommissionSales!J164)*(CommissionSales!I164/100))+((CommissionSales!O164*CommissionSales!J164)*(CommissionSales!I164/100))+((CommissionSales!P164*CommissionSales!J164)*(CommissionSales!I164/100))+((CommissionSales!Q164*CommissionSales!J164)*(CommissionSales!I164/100))</f>
      </c>
      <c r="W26" s="4">
        <f>(U26 - V26)</f>
      </c>
    </row>
    <row r="27">
      <c r="A27" s="0" t="s">
        <v>38</v>
      </c>
      <c r="B27" s="0" t="s">
        <v>234</v>
      </c>
      <c r="C27" s="0" t="s">
        <v>235</v>
      </c>
      <c r="D27" s="0">
        <f>CommissionSales!I165</f>
      </c>
      <c r="E27" s="0">
        <f>CommissionSales!J165</f>
      </c>
      <c r="F27" s="0">
        <f>CommissionSales!K165</f>
      </c>
      <c r="G27" s="0">
        <f>CommissionSales!L165</f>
      </c>
      <c r="H27" s="0">
        <f>CommissionSales!M165</f>
      </c>
      <c r="I27" s="0">
        <f>CommissionSales!N165</f>
      </c>
      <c r="J27" s="0">
        <f>CommissionSales!O165</f>
      </c>
      <c r="K27" s="0">
        <f>CommissionSales!P165</f>
      </c>
      <c r="L27" s="0">
        <f>CommissionSales!Q165</f>
      </c>
      <c r="M27" s="0">
        <f>F27+G27+H27+I27+J27+K27+L27</f>
      </c>
      <c r="N27" s="4">
        <f>(CommissionSales!K165*CommissionSales!J165)</f>
      </c>
      <c r="O27" s="4">
        <f>(CommissionSales!L165*CommissionSales!J165)</f>
      </c>
      <c r="P27" s="4">
        <f>(CommissionSales!M165*CommissionSales!J165)</f>
      </c>
      <c r="Q27" s="4">
        <f>(CommissionSales!N165*CommissionSales!J165)</f>
      </c>
      <c r="R27" s="4">
        <f>(CommissionSales!O165*CommissionSales!J165)</f>
      </c>
      <c r="S27" s="4">
        <f>(CommissionSales!P165*CommissionSales!J165)</f>
      </c>
      <c r="T27" s="4">
        <f>(CommissionSales!Q165*CommissionSales!J165)</f>
      </c>
      <c r="U27" s="4">
        <f>(CommissionSales!K165*CommissionSales!J165)+(CommissionSales!L165*CommissionSales!J165)+(CommissionSales!M165*CommissionSales!J165)+(CommissionSales!N165*CommissionSales!J165)+(CommissionSales!O165*CommissionSales!J165)+(CommissionSales!P165*CommissionSales!J165)+(CommissionSales!Q165*CommissionSales!J165)</f>
      </c>
      <c r="V27" s="4">
        <f>((CommissionSales!K165*CommissionSales!J165)*(CommissionSales!I165/100))+((CommissionSales!L165*CommissionSales!J165)*(CommissionSales!I165/100))+((CommissionSales!M165*CommissionSales!J165)*(CommissionSales!I165/100))+((CommissionSales!N165*CommissionSales!J165)*(CommissionSales!I165/100))+((CommissionSales!O165*CommissionSales!J165)*(CommissionSales!I165/100))+((CommissionSales!P165*CommissionSales!J165)*(CommissionSales!I165/100))+((CommissionSales!Q165*CommissionSales!J165)*(CommissionSales!I165/100))</f>
      </c>
      <c r="W27" s="4">
        <f>(U27 - V27)</f>
      </c>
    </row>
    <row r="28">
      <c r="A28" s="0" t="s">
        <v>38</v>
      </c>
      <c r="B28" s="0" t="s">
        <v>188</v>
      </c>
      <c r="C28" s="0" t="s">
        <v>189</v>
      </c>
      <c r="D28" s="0">
        <f>CommissionSales!I166</f>
      </c>
      <c r="E28" s="0">
        <f>CommissionSales!J166</f>
      </c>
      <c r="F28" s="0">
        <f>CommissionSales!K166</f>
      </c>
      <c r="G28" s="0">
        <f>CommissionSales!L166</f>
      </c>
      <c r="H28" s="0">
        <f>CommissionSales!M166</f>
      </c>
      <c r="I28" s="0">
        <f>CommissionSales!N166</f>
      </c>
      <c r="J28" s="0">
        <f>CommissionSales!O166</f>
      </c>
      <c r="K28" s="0">
        <f>CommissionSales!P166</f>
      </c>
      <c r="L28" s="0">
        <f>CommissionSales!Q166</f>
      </c>
      <c r="M28" s="0">
        <f>F28+G28+H28+I28+J28+K28+L28</f>
      </c>
      <c r="N28" s="4">
        <f>(CommissionSales!K166*CommissionSales!J166)</f>
      </c>
      <c r="O28" s="4">
        <f>(CommissionSales!L166*CommissionSales!J166)</f>
      </c>
      <c r="P28" s="4">
        <f>(CommissionSales!M166*CommissionSales!J166)</f>
      </c>
      <c r="Q28" s="4">
        <f>(CommissionSales!N166*CommissionSales!J166)</f>
      </c>
      <c r="R28" s="4">
        <f>(CommissionSales!O166*CommissionSales!J166)</f>
      </c>
      <c r="S28" s="4">
        <f>(CommissionSales!P166*CommissionSales!J166)</f>
      </c>
      <c r="T28" s="4">
        <f>(CommissionSales!Q166*CommissionSales!J166)</f>
      </c>
      <c r="U28" s="4">
        <f>(CommissionSales!K166*CommissionSales!J166)+(CommissionSales!L166*CommissionSales!J166)+(CommissionSales!M166*CommissionSales!J166)+(CommissionSales!N166*CommissionSales!J166)+(CommissionSales!O166*CommissionSales!J166)+(CommissionSales!P166*CommissionSales!J166)+(CommissionSales!Q166*CommissionSales!J166)</f>
      </c>
      <c r="V28" s="4">
        <f>((CommissionSales!K166*CommissionSales!J166)*(CommissionSales!I166/100))+((CommissionSales!L166*CommissionSales!J166)*(CommissionSales!I166/100))+((CommissionSales!M166*CommissionSales!J166)*(CommissionSales!I166/100))+((CommissionSales!N166*CommissionSales!J166)*(CommissionSales!I166/100))+((CommissionSales!O166*CommissionSales!J166)*(CommissionSales!I166/100))+((CommissionSales!P166*CommissionSales!J166)*(CommissionSales!I166/100))+((CommissionSales!Q166*CommissionSales!J166)*(CommissionSales!I166/100))</f>
      </c>
      <c r="W28" s="4">
        <f>(U28 - V28)</f>
      </c>
    </row>
    <row r="29">
      <c r="A29" s="0" t="s">
        <v>45</v>
      </c>
      <c r="B29" s="0" t="s">
        <v>190</v>
      </c>
      <c r="C29" s="0" t="s">
        <v>191</v>
      </c>
      <c r="D29" s="0">
        <f>CommissionSales!I167</f>
      </c>
      <c r="E29" s="0">
        <f>CommissionSales!J167</f>
      </c>
      <c r="F29" s="0">
        <f>CommissionSales!K167</f>
      </c>
      <c r="G29" s="0">
        <f>CommissionSales!L167</f>
      </c>
      <c r="H29" s="0">
        <f>CommissionSales!M167</f>
      </c>
      <c r="I29" s="0">
        <f>CommissionSales!N167</f>
      </c>
      <c r="J29" s="0">
        <f>CommissionSales!O167</f>
      </c>
      <c r="K29" s="0">
        <f>CommissionSales!P167</f>
      </c>
      <c r="L29" s="0">
        <f>CommissionSales!Q167</f>
      </c>
      <c r="M29" s="0">
        <f>F29+G29+H29+I29+J29+K29+L29</f>
      </c>
      <c r="N29" s="4">
        <f>(CommissionSales!K167*CommissionSales!J167)</f>
      </c>
      <c r="O29" s="4">
        <f>(CommissionSales!L167*CommissionSales!J167)</f>
      </c>
      <c r="P29" s="4">
        <f>(CommissionSales!M167*CommissionSales!J167)</f>
      </c>
      <c r="Q29" s="4">
        <f>(CommissionSales!N167*CommissionSales!J167)</f>
      </c>
      <c r="R29" s="4">
        <f>(CommissionSales!O167*CommissionSales!J167)</f>
      </c>
      <c r="S29" s="4">
        <f>(CommissionSales!P167*CommissionSales!J167)</f>
      </c>
      <c r="T29" s="4">
        <f>(CommissionSales!Q167*CommissionSales!J167)</f>
      </c>
      <c r="U29" s="4">
        <f>(CommissionSales!K167*CommissionSales!J167)+(CommissionSales!L167*CommissionSales!J167)+(CommissionSales!M167*CommissionSales!J167)+(CommissionSales!N167*CommissionSales!J167)+(CommissionSales!O167*CommissionSales!J167)+(CommissionSales!P167*CommissionSales!J167)+(CommissionSales!Q167*CommissionSales!J167)</f>
      </c>
      <c r="V29" s="4">
        <f>((CommissionSales!K167*CommissionSales!J167)*(CommissionSales!I167/100))+((CommissionSales!L167*CommissionSales!J167)*(CommissionSales!I167/100))+((CommissionSales!M167*CommissionSales!J167)*(CommissionSales!I167/100))+((CommissionSales!N167*CommissionSales!J167)*(CommissionSales!I167/100))+((CommissionSales!O167*CommissionSales!J167)*(CommissionSales!I167/100))+((CommissionSales!P167*CommissionSales!J167)*(CommissionSales!I167/100))+((CommissionSales!Q167*CommissionSales!J167)*(CommissionSales!I167/100))</f>
      </c>
      <c r="W29" s="4">
        <f>(U29 - V29)</f>
      </c>
    </row>
    <row r="30">
      <c r="A30" s="0" t="s">
        <v>45</v>
      </c>
      <c r="B30" s="0" t="s">
        <v>192</v>
      </c>
      <c r="C30" s="0" t="s">
        <v>193</v>
      </c>
      <c r="D30" s="0">
        <f>CommissionSales!I168</f>
      </c>
      <c r="E30" s="0">
        <f>CommissionSales!J168</f>
      </c>
      <c r="F30" s="0">
        <f>CommissionSales!K168</f>
      </c>
      <c r="G30" s="0">
        <f>CommissionSales!L168</f>
      </c>
      <c r="H30" s="0">
        <f>CommissionSales!M168</f>
      </c>
      <c r="I30" s="0">
        <f>CommissionSales!N168</f>
      </c>
      <c r="J30" s="0">
        <f>CommissionSales!O168</f>
      </c>
      <c r="K30" s="0">
        <f>CommissionSales!P168</f>
      </c>
      <c r="L30" s="0">
        <f>CommissionSales!Q168</f>
      </c>
      <c r="M30" s="0">
        <f>F30+G30+H30+I30+J30+K30+L30</f>
      </c>
      <c r="N30" s="4">
        <f>(CommissionSales!K168*CommissionSales!J168)</f>
      </c>
      <c r="O30" s="4">
        <f>(CommissionSales!L168*CommissionSales!J168)</f>
      </c>
      <c r="P30" s="4">
        <f>(CommissionSales!M168*CommissionSales!J168)</f>
      </c>
      <c r="Q30" s="4">
        <f>(CommissionSales!N168*CommissionSales!J168)</f>
      </c>
      <c r="R30" s="4">
        <f>(CommissionSales!O168*CommissionSales!J168)</f>
      </c>
      <c r="S30" s="4">
        <f>(CommissionSales!P168*CommissionSales!J168)</f>
      </c>
      <c r="T30" s="4">
        <f>(CommissionSales!Q168*CommissionSales!J168)</f>
      </c>
      <c r="U30" s="4">
        <f>(CommissionSales!K168*CommissionSales!J168)+(CommissionSales!L168*CommissionSales!J168)+(CommissionSales!M168*CommissionSales!J168)+(CommissionSales!N168*CommissionSales!J168)+(CommissionSales!O168*CommissionSales!J168)+(CommissionSales!P168*CommissionSales!J168)+(CommissionSales!Q168*CommissionSales!J168)</f>
      </c>
      <c r="V30" s="4">
        <f>((CommissionSales!K168*CommissionSales!J168)*(CommissionSales!I168/100))+((CommissionSales!L168*CommissionSales!J168)*(CommissionSales!I168/100))+((CommissionSales!M168*CommissionSales!J168)*(CommissionSales!I168/100))+((CommissionSales!N168*CommissionSales!J168)*(CommissionSales!I168/100))+((CommissionSales!O168*CommissionSales!J168)*(CommissionSales!I168/100))+((CommissionSales!P168*CommissionSales!J168)*(CommissionSales!I168/100))+((CommissionSales!Q168*CommissionSales!J168)*(CommissionSales!I168/100))</f>
      </c>
      <c r="W30" s="4">
        <f>(U30 - V30)</f>
      </c>
    </row>
    <row r="31">
      <c r="A31" s="0" t="s">
        <v>45</v>
      </c>
      <c r="B31" s="0" t="s">
        <v>194</v>
      </c>
      <c r="C31" s="0" t="s">
        <v>195</v>
      </c>
      <c r="D31" s="0">
        <f>CommissionSales!I169</f>
      </c>
      <c r="E31" s="0">
        <f>CommissionSales!J169</f>
      </c>
      <c r="F31" s="0">
        <f>CommissionSales!K169</f>
      </c>
      <c r="G31" s="0">
        <f>CommissionSales!L169</f>
      </c>
      <c r="H31" s="0">
        <f>CommissionSales!M169</f>
      </c>
      <c r="I31" s="0">
        <f>CommissionSales!N169</f>
      </c>
      <c r="J31" s="0">
        <f>CommissionSales!O169</f>
      </c>
      <c r="K31" s="0">
        <f>CommissionSales!P169</f>
      </c>
      <c r="L31" s="0">
        <f>CommissionSales!Q169</f>
      </c>
      <c r="M31" s="0">
        <f>F31+G31+H31+I31+J31+K31+L31</f>
      </c>
      <c r="N31" s="4">
        <f>(CommissionSales!K169*CommissionSales!J169)</f>
      </c>
      <c r="O31" s="4">
        <f>(CommissionSales!L169*CommissionSales!J169)</f>
      </c>
      <c r="P31" s="4">
        <f>(CommissionSales!M169*CommissionSales!J169)</f>
      </c>
      <c r="Q31" s="4">
        <f>(CommissionSales!N169*CommissionSales!J169)</f>
      </c>
      <c r="R31" s="4">
        <f>(CommissionSales!O169*CommissionSales!J169)</f>
      </c>
      <c r="S31" s="4">
        <f>(CommissionSales!P169*CommissionSales!J169)</f>
      </c>
      <c r="T31" s="4">
        <f>(CommissionSales!Q169*CommissionSales!J169)</f>
      </c>
      <c r="U31" s="4">
        <f>(CommissionSales!K169*CommissionSales!J169)+(CommissionSales!L169*CommissionSales!J169)+(CommissionSales!M169*CommissionSales!J169)+(CommissionSales!N169*CommissionSales!J169)+(CommissionSales!O169*CommissionSales!J169)+(CommissionSales!P169*CommissionSales!J169)+(CommissionSales!Q169*CommissionSales!J169)</f>
      </c>
      <c r="V31" s="4">
        <f>((CommissionSales!K169*CommissionSales!J169)*(CommissionSales!I169/100))+((CommissionSales!L169*CommissionSales!J169)*(CommissionSales!I169/100))+((CommissionSales!M169*CommissionSales!J169)*(CommissionSales!I169/100))+((CommissionSales!N169*CommissionSales!J169)*(CommissionSales!I169/100))+((CommissionSales!O169*CommissionSales!J169)*(CommissionSales!I169/100))+((CommissionSales!P169*CommissionSales!J169)*(CommissionSales!I169/100))+((CommissionSales!Q169*CommissionSales!J169)*(CommissionSales!I169/100))</f>
      </c>
      <c r="W31" s="4">
        <f>(U31 - V31)</f>
      </c>
    </row>
    <row r="32">
      <c r="A32" s="0" t="s">
        <v>45</v>
      </c>
      <c r="B32" s="0" t="s">
        <v>236</v>
      </c>
      <c r="C32" s="0" t="s">
        <v>237</v>
      </c>
      <c r="D32" s="0">
        <f>CommissionSales!I170</f>
      </c>
      <c r="E32" s="0">
        <f>CommissionSales!J170</f>
      </c>
      <c r="F32" s="0">
        <f>CommissionSales!K170</f>
      </c>
      <c r="G32" s="0">
        <f>CommissionSales!L170</f>
      </c>
      <c r="H32" s="0">
        <f>CommissionSales!M170</f>
      </c>
      <c r="I32" s="0">
        <f>CommissionSales!N170</f>
      </c>
      <c r="J32" s="0">
        <f>CommissionSales!O170</f>
      </c>
      <c r="K32" s="0">
        <f>CommissionSales!P170</f>
      </c>
      <c r="L32" s="0">
        <f>CommissionSales!Q170</f>
      </c>
      <c r="M32" s="0">
        <f>F32+G32+H32+I32+J32+K32+L32</f>
      </c>
      <c r="N32" s="4">
        <f>(CommissionSales!K170*CommissionSales!J170)</f>
      </c>
      <c r="O32" s="4">
        <f>(CommissionSales!L170*CommissionSales!J170)</f>
      </c>
      <c r="P32" s="4">
        <f>(CommissionSales!M170*CommissionSales!J170)</f>
      </c>
      <c r="Q32" s="4">
        <f>(CommissionSales!N170*CommissionSales!J170)</f>
      </c>
      <c r="R32" s="4">
        <f>(CommissionSales!O170*CommissionSales!J170)</f>
      </c>
      <c r="S32" s="4">
        <f>(CommissionSales!P170*CommissionSales!J170)</f>
      </c>
      <c r="T32" s="4">
        <f>(CommissionSales!Q170*CommissionSales!J170)</f>
      </c>
      <c r="U32" s="4">
        <f>(CommissionSales!K170*CommissionSales!J170)+(CommissionSales!L170*CommissionSales!J170)+(CommissionSales!M170*CommissionSales!J170)+(CommissionSales!N170*CommissionSales!J170)+(CommissionSales!O170*CommissionSales!J170)+(CommissionSales!P170*CommissionSales!J170)+(CommissionSales!Q170*CommissionSales!J170)</f>
      </c>
      <c r="V32" s="4">
        <f>((CommissionSales!K170*CommissionSales!J170)*(CommissionSales!I170/100))+((CommissionSales!L170*CommissionSales!J170)*(CommissionSales!I170/100))+((CommissionSales!M170*CommissionSales!J170)*(CommissionSales!I170/100))+((CommissionSales!N170*CommissionSales!J170)*(CommissionSales!I170/100))+((CommissionSales!O170*CommissionSales!J170)*(CommissionSales!I170/100))+((CommissionSales!P170*CommissionSales!J170)*(CommissionSales!I170/100))+((CommissionSales!Q170*CommissionSales!J170)*(CommissionSales!I170/100))</f>
      </c>
      <c r="W32" s="4">
        <f>(U32 - V32)</f>
      </c>
    </row>
    <row r="33">
      <c r="A33" s="0" t="s">
        <v>45</v>
      </c>
      <c r="B33" s="0" t="s">
        <v>238</v>
      </c>
      <c r="C33" s="0" t="s">
        <v>239</v>
      </c>
      <c r="D33" s="0">
        <f>CommissionSales!I171</f>
      </c>
      <c r="E33" s="0">
        <f>CommissionSales!J171</f>
      </c>
      <c r="F33" s="0">
        <f>CommissionSales!K171</f>
      </c>
      <c r="G33" s="0">
        <f>CommissionSales!L171</f>
      </c>
      <c r="H33" s="0">
        <f>CommissionSales!M171</f>
      </c>
      <c r="I33" s="0">
        <f>CommissionSales!N171</f>
      </c>
      <c r="J33" s="0">
        <f>CommissionSales!O171</f>
      </c>
      <c r="K33" s="0">
        <f>CommissionSales!P171</f>
      </c>
      <c r="L33" s="0">
        <f>CommissionSales!Q171</f>
      </c>
      <c r="M33" s="0">
        <f>F33+G33+H33+I33+J33+K33+L33</f>
      </c>
      <c r="N33" s="4">
        <f>(CommissionSales!K171*CommissionSales!J171)</f>
      </c>
      <c r="O33" s="4">
        <f>(CommissionSales!L171*CommissionSales!J171)</f>
      </c>
      <c r="P33" s="4">
        <f>(CommissionSales!M171*CommissionSales!J171)</f>
      </c>
      <c r="Q33" s="4">
        <f>(CommissionSales!N171*CommissionSales!J171)</f>
      </c>
      <c r="R33" s="4">
        <f>(CommissionSales!O171*CommissionSales!J171)</f>
      </c>
      <c r="S33" s="4">
        <f>(CommissionSales!P171*CommissionSales!J171)</f>
      </c>
      <c r="T33" s="4">
        <f>(CommissionSales!Q171*CommissionSales!J171)</f>
      </c>
      <c r="U33" s="4">
        <f>(CommissionSales!K171*CommissionSales!J171)+(CommissionSales!L171*CommissionSales!J171)+(CommissionSales!M171*CommissionSales!J171)+(CommissionSales!N171*CommissionSales!J171)+(CommissionSales!O171*CommissionSales!J171)+(CommissionSales!P171*CommissionSales!J171)+(CommissionSales!Q171*CommissionSales!J171)</f>
      </c>
      <c r="V33" s="4">
        <f>((CommissionSales!K171*CommissionSales!J171)*(CommissionSales!I171/100))+((CommissionSales!L171*CommissionSales!J171)*(CommissionSales!I171/100))+((CommissionSales!M171*CommissionSales!J171)*(CommissionSales!I171/100))+((CommissionSales!N171*CommissionSales!J171)*(CommissionSales!I171/100))+((CommissionSales!O171*CommissionSales!J171)*(CommissionSales!I171/100))+((CommissionSales!P171*CommissionSales!J171)*(CommissionSales!I171/100))+((CommissionSales!Q171*CommissionSales!J171)*(CommissionSales!I171/100))</f>
      </c>
      <c r="W33" s="4">
        <f>(U33 - V33)</f>
      </c>
    </row>
    <row r="34">
      <c r="A34" s="0" t="s">
        <v>45</v>
      </c>
      <c r="B34" s="0" t="s">
        <v>240</v>
      </c>
      <c r="C34" s="0" t="s">
        <v>241</v>
      </c>
      <c r="D34" s="0">
        <f>CommissionSales!I172</f>
      </c>
      <c r="E34" s="0">
        <f>CommissionSales!J172</f>
      </c>
      <c r="F34" s="0">
        <f>CommissionSales!K172</f>
      </c>
      <c r="G34" s="0">
        <f>CommissionSales!L172</f>
      </c>
      <c r="H34" s="0">
        <f>CommissionSales!M172</f>
      </c>
      <c r="I34" s="0">
        <f>CommissionSales!N172</f>
      </c>
      <c r="J34" s="0">
        <f>CommissionSales!O172</f>
      </c>
      <c r="K34" s="0">
        <f>CommissionSales!P172</f>
      </c>
      <c r="L34" s="0">
        <f>CommissionSales!Q172</f>
      </c>
      <c r="M34" s="0">
        <f>F34+G34+H34+I34+J34+K34+L34</f>
      </c>
      <c r="N34" s="4">
        <f>(CommissionSales!K172*CommissionSales!J172)</f>
      </c>
      <c r="O34" s="4">
        <f>(CommissionSales!L172*CommissionSales!J172)</f>
      </c>
      <c r="P34" s="4">
        <f>(CommissionSales!M172*CommissionSales!J172)</f>
      </c>
      <c r="Q34" s="4">
        <f>(CommissionSales!N172*CommissionSales!J172)</f>
      </c>
      <c r="R34" s="4">
        <f>(CommissionSales!O172*CommissionSales!J172)</f>
      </c>
      <c r="S34" s="4">
        <f>(CommissionSales!P172*CommissionSales!J172)</f>
      </c>
      <c r="T34" s="4">
        <f>(CommissionSales!Q172*CommissionSales!J172)</f>
      </c>
      <c r="U34" s="4">
        <f>(CommissionSales!K172*CommissionSales!J172)+(CommissionSales!L172*CommissionSales!J172)+(CommissionSales!M172*CommissionSales!J172)+(CommissionSales!N172*CommissionSales!J172)+(CommissionSales!O172*CommissionSales!J172)+(CommissionSales!P172*CommissionSales!J172)+(CommissionSales!Q172*CommissionSales!J172)</f>
      </c>
      <c r="V34" s="4">
        <f>((CommissionSales!K172*CommissionSales!J172)*(CommissionSales!I172/100))+((CommissionSales!L172*CommissionSales!J172)*(CommissionSales!I172/100))+((CommissionSales!M172*CommissionSales!J172)*(CommissionSales!I172/100))+((CommissionSales!N172*CommissionSales!J172)*(CommissionSales!I172/100))+((CommissionSales!O172*CommissionSales!J172)*(CommissionSales!I172/100))+((CommissionSales!P172*CommissionSales!J172)*(CommissionSales!I172/100))+((CommissionSales!Q172*CommissionSales!J172)*(CommissionSales!I172/100))</f>
      </c>
      <c r="W34" s="4">
        <f>(U34 - V34)</f>
      </c>
    </row>
    <row r="35">
      <c r="A35" s="0" t="s">
        <v>45</v>
      </c>
      <c r="B35" s="0" t="s">
        <v>242</v>
      </c>
      <c r="C35" s="0" t="s">
        <v>243</v>
      </c>
      <c r="D35" s="0">
        <f>CommissionSales!I173</f>
      </c>
      <c r="E35" s="0">
        <f>CommissionSales!J173</f>
      </c>
      <c r="F35" s="0">
        <f>CommissionSales!K173</f>
      </c>
      <c r="G35" s="0">
        <f>CommissionSales!L173</f>
      </c>
      <c r="H35" s="0">
        <f>CommissionSales!M173</f>
      </c>
      <c r="I35" s="0">
        <f>CommissionSales!N173</f>
      </c>
      <c r="J35" s="0">
        <f>CommissionSales!O173</f>
      </c>
      <c r="K35" s="0">
        <f>CommissionSales!P173</f>
      </c>
      <c r="L35" s="0">
        <f>CommissionSales!Q173</f>
      </c>
      <c r="M35" s="0">
        <f>F35+G35+H35+I35+J35+K35+L35</f>
      </c>
      <c r="N35" s="4">
        <f>(CommissionSales!K173*CommissionSales!J173)</f>
      </c>
      <c r="O35" s="4">
        <f>(CommissionSales!L173*CommissionSales!J173)</f>
      </c>
      <c r="P35" s="4">
        <f>(CommissionSales!M173*CommissionSales!J173)</f>
      </c>
      <c r="Q35" s="4">
        <f>(CommissionSales!N173*CommissionSales!J173)</f>
      </c>
      <c r="R35" s="4">
        <f>(CommissionSales!O173*CommissionSales!J173)</f>
      </c>
      <c r="S35" s="4">
        <f>(CommissionSales!P173*CommissionSales!J173)</f>
      </c>
      <c r="T35" s="4">
        <f>(CommissionSales!Q173*CommissionSales!J173)</f>
      </c>
      <c r="U35" s="4">
        <f>(CommissionSales!K173*CommissionSales!J173)+(CommissionSales!L173*CommissionSales!J173)+(CommissionSales!M173*CommissionSales!J173)+(CommissionSales!N173*CommissionSales!J173)+(CommissionSales!O173*CommissionSales!J173)+(CommissionSales!P173*CommissionSales!J173)+(CommissionSales!Q173*CommissionSales!J173)</f>
      </c>
      <c r="V35" s="4">
        <f>((CommissionSales!K173*CommissionSales!J173)*(CommissionSales!I173/100))+((CommissionSales!L173*CommissionSales!J173)*(CommissionSales!I173/100))+((CommissionSales!M173*CommissionSales!J173)*(CommissionSales!I173/100))+((CommissionSales!N173*CommissionSales!J173)*(CommissionSales!I173/100))+((CommissionSales!O173*CommissionSales!J173)*(CommissionSales!I173/100))+((CommissionSales!P173*CommissionSales!J173)*(CommissionSales!I173/100))+((CommissionSales!Q173*CommissionSales!J173)*(CommissionSales!I173/100))</f>
      </c>
      <c r="W35" s="4">
        <f>(U35 - V35)</f>
      </c>
    </row>
    <row r="36">
      <c r="A36" s="0" t="s">
        <v>45</v>
      </c>
      <c r="B36" s="0" t="s">
        <v>200</v>
      </c>
      <c r="C36" s="0" t="s">
        <v>201</v>
      </c>
      <c r="D36" s="0">
        <f>CommissionSales!I174</f>
      </c>
      <c r="E36" s="0">
        <f>CommissionSales!J174</f>
      </c>
      <c r="F36" s="0">
        <f>CommissionSales!K174</f>
      </c>
      <c r="G36" s="0">
        <f>CommissionSales!L174</f>
      </c>
      <c r="H36" s="0">
        <f>CommissionSales!M174</f>
      </c>
      <c r="I36" s="0">
        <f>CommissionSales!N174</f>
      </c>
      <c r="J36" s="0">
        <f>CommissionSales!O174</f>
      </c>
      <c r="K36" s="0">
        <f>CommissionSales!P174</f>
      </c>
      <c r="L36" s="0">
        <f>CommissionSales!Q174</f>
      </c>
      <c r="M36" s="0">
        <f>F36+G36+H36+I36+J36+K36+L36</f>
      </c>
      <c r="N36" s="4">
        <f>(CommissionSales!K174*CommissionSales!J174)</f>
      </c>
      <c r="O36" s="4">
        <f>(CommissionSales!L174*CommissionSales!J174)</f>
      </c>
      <c r="P36" s="4">
        <f>(CommissionSales!M174*CommissionSales!J174)</f>
      </c>
      <c r="Q36" s="4">
        <f>(CommissionSales!N174*CommissionSales!J174)</f>
      </c>
      <c r="R36" s="4">
        <f>(CommissionSales!O174*CommissionSales!J174)</f>
      </c>
      <c r="S36" s="4">
        <f>(CommissionSales!P174*CommissionSales!J174)</f>
      </c>
      <c r="T36" s="4">
        <f>(CommissionSales!Q174*CommissionSales!J174)</f>
      </c>
      <c r="U36" s="4">
        <f>(CommissionSales!K174*CommissionSales!J174)+(CommissionSales!L174*CommissionSales!J174)+(CommissionSales!M174*CommissionSales!J174)+(CommissionSales!N174*CommissionSales!J174)+(CommissionSales!O174*CommissionSales!J174)+(CommissionSales!P174*CommissionSales!J174)+(CommissionSales!Q174*CommissionSales!J174)</f>
      </c>
      <c r="V36" s="4">
        <f>((CommissionSales!K174*CommissionSales!J174)*(CommissionSales!I174/100))+((CommissionSales!L174*CommissionSales!J174)*(CommissionSales!I174/100))+((CommissionSales!M174*CommissionSales!J174)*(CommissionSales!I174/100))+((CommissionSales!N174*CommissionSales!J174)*(CommissionSales!I174/100))+((CommissionSales!O174*CommissionSales!J174)*(CommissionSales!I174/100))+((CommissionSales!P174*CommissionSales!J174)*(CommissionSales!I174/100))+((CommissionSales!Q174*CommissionSales!J174)*(CommissionSales!I174/100))</f>
      </c>
      <c r="W36" s="4">
        <f>(U36 - V36)</f>
      </c>
    </row>
    <row r="37">
      <c r="A37" s="0" t="s">
        <v>45</v>
      </c>
      <c r="B37" s="0" t="s">
        <v>202</v>
      </c>
      <c r="C37" s="0" t="s">
        <v>203</v>
      </c>
      <c r="D37" s="0">
        <f>CommissionSales!I175</f>
      </c>
      <c r="E37" s="0">
        <f>CommissionSales!J175</f>
      </c>
      <c r="F37" s="0">
        <f>CommissionSales!K175</f>
      </c>
      <c r="G37" s="0">
        <f>CommissionSales!L175</f>
      </c>
      <c r="H37" s="0">
        <f>CommissionSales!M175</f>
      </c>
      <c r="I37" s="0">
        <f>CommissionSales!N175</f>
      </c>
      <c r="J37" s="0">
        <f>CommissionSales!O175</f>
      </c>
      <c r="K37" s="0">
        <f>CommissionSales!P175</f>
      </c>
      <c r="L37" s="0">
        <f>CommissionSales!Q175</f>
      </c>
      <c r="M37" s="0">
        <f>F37+G37+H37+I37+J37+K37+L37</f>
      </c>
      <c r="N37" s="4">
        <f>(CommissionSales!K175*CommissionSales!J175)</f>
      </c>
      <c r="O37" s="4">
        <f>(CommissionSales!L175*CommissionSales!J175)</f>
      </c>
      <c r="P37" s="4">
        <f>(CommissionSales!M175*CommissionSales!J175)</f>
      </c>
      <c r="Q37" s="4">
        <f>(CommissionSales!N175*CommissionSales!J175)</f>
      </c>
      <c r="R37" s="4">
        <f>(CommissionSales!O175*CommissionSales!J175)</f>
      </c>
      <c r="S37" s="4">
        <f>(CommissionSales!P175*CommissionSales!J175)</f>
      </c>
      <c r="T37" s="4">
        <f>(CommissionSales!Q175*CommissionSales!J175)</f>
      </c>
      <c r="U37" s="4">
        <f>(CommissionSales!K175*CommissionSales!J175)+(CommissionSales!L175*CommissionSales!J175)+(CommissionSales!M175*CommissionSales!J175)+(CommissionSales!N175*CommissionSales!J175)+(CommissionSales!O175*CommissionSales!J175)+(CommissionSales!P175*CommissionSales!J175)+(CommissionSales!Q175*CommissionSales!J175)</f>
      </c>
      <c r="V37" s="4">
        <f>((CommissionSales!K175*CommissionSales!J175)*(CommissionSales!I175/100))+((CommissionSales!L175*CommissionSales!J175)*(CommissionSales!I175/100))+((CommissionSales!M175*CommissionSales!J175)*(CommissionSales!I175/100))+((CommissionSales!N175*CommissionSales!J175)*(CommissionSales!I175/100))+((CommissionSales!O175*CommissionSales!J175)*(CommissionSales!I175/100))+((CommissionSales!P175*CommissionSales!J175)*(CommissionSales!I175/100))+((CommissionSales!Q175*CommissionSales!J175)*(CommissionSales!I175/100))</f>
      </c>
      <c r="W37" s="4">
        <f>(U37 - V37)</f>
      </c>
    </row>
    <row r="38">
      <c r="A38" s="0" t="s">
        <v>45</v>
      </c>
      <c r="B38" s="0" t="s">
        <v>186</v>
      </c>
      <c r="C38" s="0" t="s">
        <v>187</v>
      </c>
      <c r="D38" s="0">
        <f>CommissionSales!I176</f>
      </c>
      <c r="E38" s="0">
        <f>CommissionSales!J176</f>
      </c>
      <c r="F38" s="0">
        <f>CommissionSales!K176</f>
      </c>
      <c r="G38" s="0">
        <f>CommissionSales!L176</f>
      </c>
      <c r="H38" s="0">
        <f>CommissionSales!M176</f>
      </c>
      <c r="I38" s="0">
        <f>CommissionSales!N176</f>
      </c>
      <c r="J38" s="0">
        <f>CommissionSales!O176</f>
      </c>
      <c r="K38" s="0">
        <f>CommissionSales!P176</f>
      </c>
      <c r="L38" s="0">
        <f>CommissionSales!Q176</f>
      </c>
      <c r="M38" s="0">
        <f>F38+G38+H38+I38+J38+K38+L38</f>
      </c>
      <c r="N38" s="4">
        <f>(CommissionSales!K176*CommissionSales!J176)</f>
      </c>
      <c r="O38" s="4">
        <f>(CommissionSales!L176*CommissionSales!J176)</f>
      </c>
      <c r="P38" s="4">
        <f>(CommissionSales!M176*CommissionSales!J176)</f>
      </c>
      <c r="Q38" s="4">
        <f>(CommissionSales!N176*CommissionSales!J176)</f>
      </c>
      <c r="R38" s="4">
        <f>(CommissionSales!O176*CommissionSales!J176)</f>
      </c>
      <c r="S38" s="4">
        <f>(CommissionSales!P176*CommissionSales!J176)</f>
      </c>
      <c r="T38" s="4">
        <f>(CommissionSales!Q176*CommissionSales!J176)</f>
      </c>
      <c r="U38" s="4">
        <f>(CommissionSales!K176*CommissionSales!J176)+(CommissionSales!L176*CommissionSales!J176)+(CommissionSales!M176*CommissionSales!J176)+(CommissionSales!N176*CommissionSales!J176)+(CommissionSales!O176*CommissionSales!J176)+(CommissionSales!P176*CommissionSales!J176)+(CommissionSales!Q176*CommissionSales!J176)</f>
      </c>
      <c r="V38" s="4">
        <f>((CommissionSales!K176*CommissionSales!J176)*(CommissionSales!I176/100))+((CommissionSales!L176*CommissionSales!J176)*(CommissionSales!I176/100))+((CommissionSales!M176*CommissionSales!J176)*(CommissionSales!I176/100))+((CommissionSales!N176*CommissionSales!J176)*(CommissionSales!I176/100))+((CommissionSales!O176*CommissionSales!J176)*(CommissionSales!I176/100))+((CommissionSales!P176*CommissionSales!J176)*(CommissionSales!I176/100))+((CommissionSales!Q176*CommissionSales!J176)*(CommissionSales!I176/100))</f>
      </c>
      <c r="W38" s="4">
        <f>(U38 - V38)</f>
      </c>
    </row>
    <row r="39">
      <c r="A39" s="0" t="s">
        <v>45</v>
      </c>
      <c r="B39" s="0" t="s">
        <v>244</v>
      </c>
      <c r="C39" s="0" t="s">
        <v>245</v>
      </c>
      <c r="D39" s="0">
        <f>CommissionSales!I177</f>
      </c>
      <c r="E39" s="0">
        <f>CommissionSales!J177</f>
      </c>
      <c r="F39" s="0">
        <f>CommissionSales!K177</f>
      </c>
      <c r="G39" s="0">
        <f>CommissionSales!L177</f>
      </c>
      <c r="H39" s="0">
        <f>CommissionSales!M177</f>
      </c>
      <c r="I39" s="0">
        <f>CommissionSales!N177</f>
      </c>
      <c r="J39" s="0">
        <f>CommissionSales!O177</f>
      </c>
      <c r="K39" s="0">
        <f>CommissionSales!P177</f>
      </c>
      <c r="L39" s="0">
        <f>CommissionSales!Q177</f>
      </c>
      <c r="M39" s="0">
        <f>F39+G39+H39+I39+J39+K39+L39</f>
      </c>
      <c r="N39" s="4">
        <f>(CommissionSales!K177*CommissionSales!J177)</f>
      </c>
      <c r="O39" s="4">
        <f>(CommissionSales!L177*CommissionSales!J177)</f>
      </c>
      <c r="P39" s="4">
        <f>(CommissionSales!M177*CommissionSales!J177)</f>
      </c>
      <c r="Q39" s="4">
        <f>(CommissionSales!N177*CommissionSales!J177)</f>
      </c>
      <c r="R39" s="4">
        <f>(CommissionSales!O177*CommissionSales!J177)</f>
      </c>
      <c r="S39" s="4">
        <f>(CommissionSales!P177*CommissionSales!J177)</f>
      </c>
      <c r="T39" s="4">
        <f>(CommissionSales!Q177*CommissionSales!J177)</f>
      </c>
      <c r="U39" s="4">
        <f>(CommissionSales!K177*CommissionSales!J177)+(CommissionSales!L177*CommissionSales!J177)+(CommissionSales!M177*CommissionSales!J177)+(CommissionSales!N177*CommissionSales!J177)+(CommissionSales!O177*CommissionSales!J177)+(CommissionSales!P177*CommissionSales!J177)+(CommissionSales!Q177*CommissionSales!J177)</f>
      </c>
      <c r="V39" s="4">
        <f>((CommissionSales!K177*CommissionSales!J177)*(CommissionSales!I177/100))+((CommissionSales!L177*CommissionSales!J177)*(CommissionSales!I177/100))+((CommissionSales!M177*CommissionSales!J177)*(CommissionSales!I177/100))+((CommissionSales!N177*CommissionSales!J177)*(CommissionSales!I177/100))+((CommissionSales!O177*CommissionSales!J177)*(CommissionSales!I177/100))+((CommissionSales!P177*CommissionSales!J177)*(CommissionSales!I177/100))+((CommissionSales!Q177*CommissionSales!J177)*(CommissionSales!I177/100))</f>
      </c>
      <c r="W39" s="4">
        <f>(U39 - V39)</f>
      </c>
    </row>
    <row r="40">
      <c r="A40" s="0" t="s">
        <v>45</v>
      </c>
      <c r="B40" s="0" t="s">
        <v>246</v>
      </c>
      <c r="C40" s="0" t="s">
        <v>247</v>
      </c>
      <c r="D40" s="0">
        <f>CommissionSales!I178</f>
      </c>
      <c r="E40" s="0">
        <f>CommissionSales!J178</f>
      </c>
      <c r="F40" s="0">
        <f>CommissionSales!K178</f>
      </c>
      <c r="G40" s="0">
        <f>CommissionSales!L178</f>
      </c>
      <c r="H40" s="0">
        <f>CommissionSales!M178</f>
      </c>
      <c r="I40" s="0">
        <f>CommissionSales!N178</f>
      </c>
      <c r="J40" s="0">
        <f>CommissionSales!O178</f>
      </c>
      <c r="K40" s="0">
        <f>CommissionSales!P178</f>
      </c>
      <c r="L40" s="0">
        <f>CommissionSales!Q178</f>
      </c>
      <c r="M40" s="0">
        <f>F40+G40+H40+I40+J40+K40+L40</f>
      </c>
      <c r="N40" s="4">
        <f>(CommissionSales!K178*CommissionSales!J178)</f>
      </c>
      <c r="O40" s="4">
        <f>(CommissionSales!L178*CommissionSales!J178)</f>
      </c>
      <c r="P40" s="4">
        <f>(CommissionSales!M178*CommissionSales!J178)</f>
      </c>
      <c r="Q40" s="4">
        <f>(CommissionSales!N178*CommissionSales!J178)</f>
      </c>
      <c r="R40" s="4">
        <f>(CommissionSales!O178*CommissionSales!J178)</f>
      </c>
      <c r="S40" s="4">
        <f>(CommissionSales!P178*CommissionSales!J178)</f>
      </c>
      <c r="T40" s="4">
        <f>(CommissionSales!Q178*CommissionSales!J178)</f>
      </c>
      <c r="U40" s="4">
        <f>(CommissionSales!K178*CommissionSales!J178)+(CommissionSales!L178*CommissionSales!J178)+(CommissionSales!M178*CommissionSales!J178)+(CommissionSales!N178*CommissionSales!J178)+(CommissionSales!O178*CommissionSales!J178)+(CommissionSales!P178*CommissionSales!J178)+(CommissionSales!Q178*CommissionSales!J178)</f>
      </c>
      <c r="V40" s="4">
        <f>((CommissionSales!K178*CommissionSales!J178)*(CommissionSales!I178/100))+((CommissionSales!L178*CommissionSales!J178)*(CommissionSales!I178/100))+((CommissionSales!M178*CommissionSales!J178)*(CommissionSales!I178/100))+((CommissionSales!N178*CommissionSales!J178)*(CommissionSales!I178/100))+((CommissionSales!O178*CommissionSales!J178)*(CommissionSales!I178/100))+((CommissionSales!P178*CommissionSales!J178)*(CommissionSales!I178/100))+((CommissionSales!Q178*CommissionSales!J178)*(CommissionSales!I178/100))</f>
      </c>
      <c r="W40" s="4">
        <f>(U40 - V40)</f>
      </c>
    </row>
    <row r="41">
      <c r="A41" s="0" t="s">
        <v>45</v>
      </c>
      <c r="B41" s="0" t="s">
        <v>204</v>
      </c>
      <c r="C41" s="0" t="s">
        <v>205</v>
      </c>
      <c r="D41" s="0">
        <f>CommissionSales!I179</f>
      </c>
      <c r="E41" s="0">
        <f>CommissionSales!J179</f>
      </c>
      <c r="F41" s="0">
        <f>CommissionSales!K179</f>
      </c>
      <c r="G41" s="0">
        <f>CommissionSales!L179</f>
      </c>
      <c r="H41" s="0">
        <f>CommissionSales!M179</f>
      </c>
      <c r="I41" s="0">
        <f>CommissionSales!N179</f>
      </c>
      <c r="J41" s="0">
        <f>CommissionSales!O179</f>
      </c>
      <c r="K41" s="0">
        <f>CommissionSales!P179</f>
      </c>
      <c r="L41" s="0">
        <f>CommissionSales!Q179</f>
      </c>
      <c r="M41" s="0">
        <f>F41+G41+H41+I41+J41+K41+L41</f>
      </c>
      <c r="N41" s="4">
        <f>(CommissionSales!K179*CommissionSales!J179)</f>
      </c>
      <c r="O41" s="4">
        <f>(CommissionSales!L179*CommissionSales!J179)</f>
      </c>
      <c r="P41" s="4">
        <f>(CommissionSales!M179*CommissionSales!J179)</f>
      </c>
      <c r="Q41" s="4">
        <f>(CommissionSales!N179*CommissionSales!J179)</f>
      </c>
      <c r="R41" s="4">
        <f>(CommissionSales!O179*CommissionSales!J179)</f>
      </c>
      <c r="S41" s="4">
        <f>(CommissionSales!P179*CommissionSales!J179)</f>
      </c>
      <c r="T41" s="4">
        <f>(CommissionSales!Q179*CommissionSales!J179)</f>
      </c>
      <c r="U41" s="4">
        <f>(CommissionSales!K179*CommissionSales!J179)+(CommissionSales!L179*CommissionSales!J179)+(CommissionSales!M179*CommissionSales!J179)+(CommissionSales!N179*CommissionSales!J179)+(CommissionSales!O179*CommissionSales!J179)+(CommissionSales!P179*CommissionSales!J179)+(CommissionSales!Q179*CommissionSales!J179)</f>
      </c>
      <c r="V41" s="4">
        <f>((CommissionSales!K179*CommissionSales!J179)*(CommissionSales!I179/100))+((CommissionSales!L179*CommissionSales!J179)*(CommissionSales!I179/100))+((CommissionSales!M179*CommissionSales!J179)*(CommissionSales!I179/100))+((CommissionSales!N179*CommissionSales!J179)*(CommissionSales!I179/100))+((CommissionSales!O179*CommissionSales!J179)*(CommissionSales!I179/100))+((CommissionSales!P179*CommissionSales!J179)*(CommissionSales!I179/100))+((CommissionSales!Q179*CommissionSales!J179)*(CommissionSales!I179/100))</f>
      </c>
      <c r="W41" s="4">
        <f>(U41 - V41)</f>
      </c>
    </row>
    <row r="42">
      <c r="A42" s="0" t="s">
        <v>45</v>
      </c>
      <c r="B42" s="0" t="s">
        <v>206</v>
      </c>
      <c r="C42" s="0" t="s">
        <v>207</v>
      </c>
      <c r="D42" s="0">
        <f>CommissionSales!I180</f>
      </c>
      <c r="E42" s="0">
        <f>CommissionSales!J180</f>
      </c>
      <c r="F42" s="0">
        <f>CommissionSales!K180</f>
      </c>
      <c r="G42" s="0">
        <f>CommissionSales!L180</f>
      </c>
      <c r="H42" s="0">
        <f>CommissionSales!M180</f>
      </c>
      <c r="I42" s="0">
        <f>CommissionSales!N180</f>
      </c>
      <c r="J42" s="0">
        <f>CommissionSales!O180</f>
      </c>
      <c r="K42" s="0">
        <f>CommissionSales!P180</f>
      </c>
      <c r="L42" s="0">
        <f>CommissionSales!Q180</f>
      </c>
      <c r="M42" s="0">
        <f>F42+G42+H42+I42+J42+K42+L42</f>
      </c>
      <c r="N42" s="4">
        <f>(CommissionSales!K180*CommissionSales!J180)</f>
      </c>
      <c r="O42" s="4">
        <f>(CommissionSales!L180*CommissionSales!J180)</f>
      </c>
      <c r="P42" s="4">
        <f>(CommissionSales!M180*CommissionSales!J180)</f>
      </c>
      <c r="Q42" s="4">
        <f>(CommissionSales!N180*CommissionSales!J180)</f>
      </c>
      <c r="R42" s="4">
        <f>(CommissionSales!O180*CommissionSales!J180)</f>
      </c>
      <c r="S42" s="4">
        <f>(CommissionSales!P180*CommissionSales!J180)</f>
      </c>
      <c r="T42" s="4">
        <f>(CommissionSales!Q180*CommissionSales!J180)</f>
      </c>
      <c r="U42" s="4">
        <f>(CommissionSales!K180*CommissionSales!J180)+(CommissionSales!L180*CommissionSales!J180)+(CommissionSales!M180*CommissionSales!J180)+(CommissionSales!N180*CommissionSales!J180)+(CommissionSales!O180*CommissionSales!J180)+(CommissionSales!P180*CommissionSales!J180)+(CommissionSales!Q180*CommissionSales!J180)</f>
      </c>
      <c r="V42" s="4">
        <f>((CommissionSales!K180*CommissionSales!J180)*(CommissionSales!I180/100))+((CommissionSales!L180*CommissionSales!J180)*(CommissionSales!I180/100))+((CommissionSales!M180*CommissionSales!J180)*(CommissionSales!I180/100))+((CommissionSales!N180*CommissionSales!J180)*(CommissionSales!I180/100))+((CommissionSales!O180*CommissionSales!J180)*(CommissionSales!I180/100))+((CommissionSales!P180*CommissionSales!J180)*(CommissionSales!I180/100))+((CommissionSales!Q180*CommissionSales!J180)*(CommissionSales!I180/100))</f>
      </c>
      <c r="W42" s="4">
        <f>(U42 - V42)</f>
      </c>
    </row>
    <row r="43">
      <c r="A43" s="0" t="s">
        <v>45</v>
      </c>
      <c r="B43" s="0" t="s">
        <v>208</v>
      </c>
      <c r="C43" s="0" t="s">
        <v>209</v>
      </c>
      <c r="D43" s="0">
        <f>CommissionSales!I181</f>
      </c>
      <c r="E43" s="0">
        <f>CommissionSales!J181</f>
      </c>
      <c r="F43" s="0">
        <f>CommissionSales!K181</f>
      </c>
      <c r="G43" s="0">
        <f>CommissionSales!L181</f>
      </c>
      <c r="H43" s="0">
        <f>CommissionSales!M181</f>
      </c>
      <c r="I43" s="0">
        <f>CommissionSales!N181</f>
      </c>
      <c r="J43" s="0">
        <f>CommissionSales!O181</f>
      </c>
      <c r="K43" s="0">
        <f>CommissionSales!P181</f>
      </c>
      <c r="L43" s="0">
        <f>CommissionSales!Q181</f>
      </c>
      <c r="M43" s="0">
        <f>F43+G43+H43+I43+J43+K43+L43</f>
      </c>
      <c r="N43" s="4">
        <f>(CommissionSales!K181*CommissionSales!J181)</f>
      </c>
      <c r="O43" s="4">
        <f>(CommissionSales!L181*CommissionSales!J181)</f>
      </c>
      <c r="P43" s="4">
        <f>(CommissionSales!M181*CommissionSales!J181)</f>
      </c>
      <c r="Q43" s="4">
        <f>(CommissionSales!N181*CommissionSales!J181)</f>
      </c>
      <c r="R43" s="4">
        <f>(CommissionSales!O181*CommissionSales!J181)</f>
      </c>
      <c r="S43" s="4">
        <f>(CommissionSales!P181*CommissionSales!J181)</f>
      </c>
      <c r="T43" s="4">
        <f>(CommissionSales!Q181*CommissionSales!J181)</f>
      </c>
      <c r="U43" s="4">
        <f>(CommissionSales!K181*CommissionSales!J181)+(CommissionSales!L181*CommissionSales!J181)+(CommissionSales!M181*CommissionSales!J181)+(CommissionSales!N181*CommissionSales!J181)+(CommissionSales!O181*CommissionSales!J181)+(CommissionSales!P181*CommissionSales!J181)+(CommissionSales!Q181*CommissionSales!J181)</f>
      </c>
      <c r="V43" s="4">
        <f>((CommissionSales!K181*CommissionSales!J181)*(CommissionSales!I181/100))+((CommissionSales!L181*CommissionSales!J181)*(CommissionSales!I181/100))+((CommissionSales!M181*CommissionSales!J181)*(CommissionSales!I181/100))+((CommissionSales!N181*CommissionSales!J181)*(CommissionSales!I181/100))+((CommissionSales!O181*CommissionSales!J181)*(CommissionSales!I181/100))+((CommissionSales!P181*CommissionSales!J181)*(CommissionSales!I181/100))+((CommissionSales!Q181*CommissionSales!J181)*(CommissionSales!I181/100))</f>
      </c>
      <c r="W43" s="4">
        <f>(U43 - V43)</f>
      </c>
    </row>
    <row r="44">
      <c r="A44" s="0" t="s">
        <v>45</v>
      </c>
      <c r="B44" s="0" t="s">
        <v>212</v>
      </c>
      <c r="C44" s="0" t="s">
        <v>213</v>
      </c>
      <c r="D44" s="0">
        <f>CommissionSales!I182</f>
      </c>
      <c r="E44" s="0">
        <f>CommissionSales!J182</f>
      </c>
      <c r="F44" s="0">
        <f>CommissionSales!K182</f>
      </c>
      <c r="G44" s="0">
        <f>CommissionSales!L182</f>
      </c>
      <c r="H44" s="0">
        <f>CommissionSales!M182</f>
      </c>
      <c r="I44" s="0">
        <f>CommissionSales!N182</f>
      </c>
      <c r="J44" s="0">
        <f>CommissionSales!O182</f>
      </c>
      <c r="K44" s="0">
        <f>CommissionSales!P182</f>
      </c>
      <c r="L44" s="0">
        <f>CommissionSales!Q182</f>
      </c>
      <c r="M44" s="0">
        <f>F44+G44+H44+I44+J44+K44+L44</f>
      </c>
      <c r="N44" s="4">
        <f>(CommissionSales!K182*CommissionSales!J182)</f>
      </c>
      <c r="O44" s="4">
        <f>(CommissionSales!L182*CommissionSales!J182)</f>
      </c>
      <c r="P44" s="4">
        <f>(CommissionSales!M182*CommissionSales!J182)</f>
      </c>
      <c r="Q44" s="4">
        <f>(CommissionSales!N182*CommissionSales!J182)</f>
      </c>
      <c r="R44" s="4">
        <f>(CommissionSales!O182*CommissionSales!J182)</f>
      </c>
      <c r="S44" s="4">
        <f>(CommissionSales!P182*CommissionSales!J182)</f>
      </c>
      <c r="T44" s="4">
        <f>(CommissionSales!Q182*CommissionSales!J182)</f>
      </c>
      <c r="U44" s="4">
        <f>(CommissionSales!K182*CommissionSales!J182)+(CommissionSales!L182*CommissionSales!J182)+(CommissionSales!M182*CommissionSales!J182)+(CommissionSales!N182*CommissionSales!J182)+(CommissionSales!O182*CommissionSales!J182)+(CommissionSales!P182*CommissionSales!J182)+(CommissionSales!Q182*CommissionSales!J182)</f>
      </c>
      <c r="V44" s="4">
        <f>((CommissionSales!K182*CommissionSales!J182)*(CommissionSales!I182/100))+((CommissionSales!L182*CommissionSales!J182)*(CommissionSales!I182/100))+((CommissionSales!M182*CommissionSales!J182)*(CommissionSales!I182/100))+((CommissionSales!N182*CommissionSales!J182)*(CommissionSales!I182/100))+((CommissionSales!O182*CommissionSales!J182)*(CommissionSales!I182/100))+((CommissionSales!P182*CommissionSales!J182)*(CommissionSales!I182/100))+((CommissionSales!Q182*CommissionSales!J182)*(CommissionSales!I182/100))</f>
      </c>
      <c r="W44" s="4">
        <f>(U44 - V44)</f>
      </c>
    </row>
    <row r="45">
      <c r="A45" s="0" t="s">
        <v>45</v>
      </c>
      <c r="B45" s="0" t="s">
        <v>248</v>
      </c>
      <c r="C45" s="0" t="s">
        <v>249</v>
      </c>
      <c r="D45" s="0">
        <f>CommissionSales!I183</f>
      </c>
      <c r="E45" s="0">
        <f>CommissionSales!J183</f>
      </c>
      <c r="F45" s="0">
        <f>CommissionSales!K183</f>
      </c>
      <c r="G45" s="0">
        <f>CommissionSales!L183</f>
      </c>
      <c r="H45" s="0">
        <f>CommissionSales!M183</f>
      </c>
      <c r="I45" s="0">
        <f>CommissionSales!N183</f>
      </c>
      <c r="J45" s="0">
        <f>CommissionSales!O183</f>
      </c>
      <c r="K45" s="0">
        <f>CommissionSales!P183</f>
      </c>
      <c r="L45" s="0">
        <f>CommissionSales!Q183</f>
      </c>
      <c r="M45" s="0">
        <f>F45+G45+H45+I45+J45+K45+L45</f>
      </c>
      <c r="N45" s="4">
        <f>(CommissionSales!K183*CommissionSales!J183)</f>
      </c>
      <c r="O45" s="4">
        <f>(CommissionSales!L183*CommissionSales!J183)</f>
      </c>
      <c r="P45" s="4">
        <f>(CommissionSales!M183*CommissionSales!J183)</f>
      </c>
      <c r="Q45" s="4">
        <f>(CommissionSales!N183*CommissionSales!J183)</f>
      </c>
      <c r="R45" s="4">
        <f>(CommissionSales!O183*CommissionSales!J183)</f>
      </c>
      <c r="S45" s="4">
        <f>(CommissionSales!P183*CommissionSales!J183)</f>
      </c>
      <c r="T45" s="4">
        <f>(CommissionSales!Q183*CommissionSales!J183)</f>
      </c>
      <c r="U45" s="4">
        <f>(CommissionSales!K183*CommissionSales!J183)+(CommissionSales!L183*CommissionSales!J183)+(CommissionSales!M183*CommissionSales!J183)+(CommissionSales!N183*CommissionSales!J183)+(CommissionSales!O183*CommissionSales!J183)+(CommissionSales!P183*CommissionSales!J183)+(CommissionSales!Q183*CommissionSales!J183)</f>
      </c>
      <c r="V45" s="4">
        <f>((CommissionSales!K183*CommissionSales!J183)*(CommissionSales!I183/100))+((CommissionSales!L183*CommissionSales!J183)*(CommissionSales!I183/100))+((CommissionSales!M183*CommissionSales!J183)*(CommissionSales!I183/100))+((CommissionSales!N183*CommissionSales!J183)*(CommissionSales!I183/100))+((CommissionSales!O183*CommissionSales!J183)*(CommissionSales!I183/100))+((CommissionSales!P183*CommissionSales!J183)*(CommissionSales!I183/100))+((CommissionSales!Q183*CommissionSales!J183)*(CommissionSales!I183/100))</f>
      </c>
      <c r="W45" s="4">
        <f>(U45 - V45)</f>
      </c>
    </row>
    <row r="46">
      <c r="A46" s="0" t="s">
        <v>45</v>
      </c>
      <c r="B46" s="0" t="s">
        <v>216</v>
      </c>
      <c r="C46" s="0" t="s">
        <v>217</v>
      </c>
      <c r="D46" s="0">
        <f>CommissionSales!I184</f>
      </c>
      <c r="E46" s="0">
        <f>CommissionSales!J184</f>
      </c>
      <c r="F46" s="0">
        <f>CommissionSales!K184</f>
      </c>
      <c r="G46" s="0">
        <f>CommissionSales!L184</f>
      </c>
      <c r="H46" s="0">
        <f>CommissionSales!M184</f>
      </c>
      <c r="I46" s="0">
        <f>CommissionSales!N184</f>
      </c>
      <c r="J46" s="0">
        <f>CommissionSales!O184</f>
      </c>
      <c r="K46" s="0">
        <f>CommissionSales!P184</f>
      </c>
      <c r="L46" s="0">
        <f>CommissionSales!Q184</f>
      </c>
      <c r="M46" s="0">
        <f>F46+G46+H46+I46+J46+K46+L46</f>
      </c>
      <c r="N46" s="4">
        <f>(CommissionSales!K184*CommissionSales!J184)</f>
      </c>
      <c r="O46" s="4">
        <f>(CommissionSales!L184*CommissionSales!J184)</f>
      </c>
      <c r="P46" s="4">
        <f>(CommissionSales!M184*CommissionSales!J184)</f>
      </c>
      <c r="Q46" s="4">
        <f>(CommissionSales!N184*CommissionSales!J184)</f>
      </c>
      <c r="R46" s="4">
        <f>(CommissionSales!O184*CommissionSales!J184)</f>
      </c>
      <c r="S46" s="4">
        <f>(CommissionSales!P184*CommissionSales!J184)</f>
      </c>
      <c r="T46" s="4">
        <f>(CommissionSales!Q184*CommissionSales!J184)</f>
      </c>
      <c r="U46" s="4">
        <f>(CommissionSales!K184*CommissionSales!J184)+(CommissionSales!L184*CommissionSales!J184)+(CommissionSales!M184*CommissionSales!J184)+(CommissionSales!N184*CommissionSales!J184)+(CommissionSales!O184*CommissionSales!J184)+(CommissionSales!P184*CommissionSales!J184)+(CommissionSales!Q184*CommissionSales!J184)</f>
      </c>
      <c r="V46" s="4">
        <f>((CommissionSales!K184*CommissionSales!J184)*(CommissionSales!I184/100))+((CommissionSales!L184*CommissionSales!J184)*(CommissionSales!I184/100))+((CommissionSales!M184*CommissionSales!J184)*(CommissionSales!I184/100))+((CommissionSales!N184*CommissionSales!J184)*(CommissionSales!I184/100))+((CommissionSales!O184*CommissionSales!J184)*(CommissionSales!I184/100))+((CommissionSales!P184*CommissionSales!J184)*(CommissionSales!I184/100))+((CommissionSales!Q184*CommissionSales!J184)*(CommissionSales!I184/100))</f>
      </c>
      <c r="W46" s="4">
        <f>(U46 - V46)</f>
      </c>
    </row>
    <row r="47">
      <c r="A47" s="0" t="s">
        <v>45</v>
      </c>
      <c r="B47" s="0" t="s">
        <v>250</v>
      </c>
      <c r="C47" s="0" t="s">
        <v>251</v>
      </c>
      <c r="D47" s="0">
        <f>CommissionSales!I185</f>
      </c>
      <c r="E47" s="0">
        <f>CommissionSales!J185</f>
      </c>
      <c r="F47" s="0">
        <f>CommissionSales!K185</f>
      </c>
      <c r="G47" s="0">
        <f>CommissionSales!L185</f>
      </c>
      <c r="H47" s="0">
        <f>CommissionSales!M185</f>
      </c>
      <c r="I47" s="0">
        <f>CommissionSales!N185</f>
      </c>
      <c r="J47" s="0">
        <f>CommissionSales!O185</f>
      </c>
      <c r="K47" s="0">
        <f>CommissionSales!P185</f>
      </c>
      <c r="L47" s="0">
        <f>CommissionSales!Q185</f>
      </c>
      <c r="M47" s="0">
        <f>F47+G47+H47+I47+J47+K47+L47</f>
      </c>
      <c r="N47" s="4">
        <f>(CommissionSales!K185*CommissionSales!J185)</f>
      </c>
      <c r="O47" s="4">
        <f>(CommissionSales!L185*CommissionSales!J185)</f>
      </c>
      <c r="P47" s="4">
        <f>(CommissionSales!M185*CommissionSales!J185)</f>
      </c>
      <c r="Q47" s="4">
        <f>(CommissionSales!N185*CommissionSales!J185)</f>
      </c>
      <c r="R47" s="4">
        <f>(CommissionSales!O185*CommissionSales!J185)</f>
      </c>
      <c r="S47" s="4">
        <f>(CommissionSales!P185*CommissionSales!J185)</f>
      </c>
      <c r="T47" s="4">
        <f>(CommissionSales!Q185*CommissionSales!J185)</f>
      </c>
      <c r="U47" s="4">
        <f>(CommissionSales!K185*CommissionSales!J185)+(CommissionSales!L185*CommissionSales!J185)+(CommissionSales!M185*CommissionSales!J185)+(CommissionSales!N185*CommissionSales!J185)+(CommissionSales!O185*CommissionSales!J185)+(CommissionSales!P185*CommissionSales!J185)+(CommissionSales!Q185*CommissionSales!J185)</f>
      </c>
      <c r="V47" s="4">
        <f>((CommissionSales!K185*CommissionSales!J185)*(CommissionSales!I185/100))+((CommissionSales!L185*CommissionSales!J185)*(CommissionSales!I185/100))+((CommissionSales!M185*CommissionSales!J185)*(CommissionSales!I185/100))+((CommissionSales!N185*CommissionSales!J185)*(CommissionSales!I185/100))+((CommissionSales!O185*CommissionSales!J185)*(CommissionSales!I185/100))+((CommissionSales!P185*CommissionSales!J185)*(CommissionSales!I185/100))+((CommissionSales!Q185*CommissionSales!J185)*(CommissionSales!I185/100))</f>
      </c>
      <c r="W47" s="4">
        <f>(U47 - V47)</f>
      </c>
    </row>
    <row r="48">
      <c r="A48" s="0" t="s">
        <v>45</v>
      </c>
      <c r="B48" s="0" t="s">
        <v>218</v>
      </c>
      <c r="C48" s="0" t="s">
        <v>219</v>
      </c>
      <c r="D48" s="0">
        <f>CommissionSales!I186</f>
      </c>
      <c r="E48" s="0">
        <f>CommissionSales!J186</f>
      </c>
      <c r="F48" s="0">
        <f>CommissionSales!K186</f>
      </c>
      <c r="G48" s="0">
        <f>CommissionSales!L186</f>
      </c>
      <c r="H48" s="0">
        <f>CommissionSales!M186</f>
      </c>
      <c r="I48" s="0">
        <f>CommissionSales!N186</f>
      </c>
      <c r="J48" s="0">
        <f>CommissionSales!O186</f>
      </c>
      <c r="K48" s="0">
        <f>CommissionSales!P186</f>
      </c>
      <c r="L48" s="0">
        <f>CommissionSales!Q186</f>
      </c>
      <c r="M48" s="0">
        <f>F48+G48+H48+I48+J48+K48+L48</f>
      </c>
      <c r="N48" s="4">
        <f>(CommissionSales!K186*CommissionSales!J186)</f>
      </c>
      <c r="O48" s="4">
        <f>(CommissionSales!L186*CommissionSales!J186)</f>
      </c>
      <c r="P48" s="4">
        <f>(CommissionSales!M186*CommissionSales!J186)</f>
      </c>
      <c r="Q48" s="4">
        <f>(CommissionSales!N186*CommissionSales!J186)</f>
      </c>
      <c r="R48" s="4">
        <f>(CommissionSales!O186*CommissionSales!J186)</f>
      </c>
      <c r="S48" s="4">
        <f>(CommissionSales!P186*CommissionSales!J186)</f>
      </c>
      <c r="T48" s="4">
        <f>(CommissionSales!Q186*CommissionSales!J186)</f>
      </c>
      <c r="U48" s="4">
        <f>(CommissionSales!K186*CommissionSales!J186)+(CommissionSales!L186*CommissionSales!J186)+(CommissionSales!M186*CommissionSales!J186)+(CommissionSales!N186*CommissionSales!J186)+(CommissionSales!O186*CommissionSales!J186)+(CommissionSales!P186*CommissionSales!J186)+(CommissionSales!Q186*CommissionSales!J186)</f>
      </c>
      <c r="V48" s="4">
        <f>((CommissionSales!K186*CommissionSales!J186)*(CommissionSales!I186/100))+((CommissionSales!L186*CommissionSales!J186)*(CommissionSales!I186/100))+((CommissionSales!M186*CommissionSales!J186)*(CommissionSales!I186/100))+((CommissionSales!N186*CommissionSales!J186)*(CommissionSales!I186/100))+((CommissionSales!O186*CommissionSales!J186)*(CommissionSales!I186/100))+((CommissionSales!P186*CommissionSales!J186)*(CommissionSales!I186/100))+((CommissionSales!Q186*CommissionSales!J186)*(CommissionSales!I186/100))</f>
      </c>
      <c r="W48" s="4">
        <f>(U48 - V48)</f>
      </c>
    </row>
    <row r="49">
      <c r="A49" s="0" t="s">
        <v>45</v>
      </c>
      <c r="B49" s="0" t="s">
        <v>252</v>
      </c>
      <c r="C49" s="0" t="s">
        <v>253</v>
      </c>
      <c r="D49" s="0">
        <f>CommissionSales!I187</f>
      </c>
      <c r="E49" s="0">
        <f>CommissionSales!J187</f>
      </c>
      <c r="F49" s="0">
        <f>CommissionSales!K187</f>
      </c>
      <c r="G49" s="0">
        <f>CommissionSales!L187</f>
      </c>
      <c r="H49" s="0">
        <f>CommissionSales!M187</f>
      </c>
      <c r="I49" s="0">
        <f>CommissionSales!N187</f>
      </c>
      <c r="J49" s="0">
        <f>CommissionSales!O187</f>
      </c>
      <c r="K49" s="0">
        <f>CommissionSales!P187</f>
      </c>
      <c r="L49" s="0">
        <f>CommissionSales!Q187</f>
      </c>
      <c r="M49" s="0">
        <f>F49+G49+H49+I49+J49+K49+L49</f>
      </c>
      <c r="N49" s="4">
        <f>(CommissionSales!K187*CommissionSales!J187)</f>
      </c>
      <c r="O49" s="4">
        <f>(CommissionSales!L187*CommissionSales!J187)</f>
      </c>
      <c r="P49" s="4">
        <f>(CommissionSales!M187*CommissionSales!J187)</f>
      </c>
      <c r="Q49" s="4">
        <f>(CommissionSales!N187*CommissionSales!J187)</f>
      </c>
      <c r="R49" s="4">
        <f>(CommissionSales!O187*CommissionSales!J187)</f>
      </c>
      <c r="S49" s="4">
        <f>(CommissionSales!P187*CommissionSales!J187)</f>
      </c>
      <c r="T49" s="4">
        <f>(CommissionSales!Q187*CommissionSales!J187)</f>
      </c>
      <c r="U49" s="4">
        <f>(CommissionSales!K187*CommissionSales!J187)+(CommissionSales!L187*CommissionSales!J187)+(CommissionSales!M187*CommissionSales!J187)+(CommissionSales!N187*CommissionSales!J187)+(CommissionSales!O187*CommissionSales!J187)+(CommissionSales!P187*CommissionSales!J187)+(CommissionSales!Q187*CommissionSales!J187)</f>
      </c>
      <c r="V49" s="4">
        <f>((CommissionSales!K187*CommissionSales!J187)*(CommissionSales!I187/100))+((CommissionSales!L187*CommissionSales!J187)*(CommissionSales!I187/100))+((CommissionSales!M187*CommissionSales!J187)*(CommissionSales!I187/100))+((CommissionSales!N187*CommissionSales!J187)*(CommissionSales!I187/100))+((CommissionSales!O187*CommissionSales!J187)*(CommissionSales!I187/100))+((CommissionSales!P187*CommissionSales!J187)*(CommissionSales!I187/100))+((CommissionSales!Q187*CommissionSales!J187)*(CommissionSales!I187/100))</f>
      </c>
      <c r="W49" s="4">
        <f>(U49 - V49)</f>
      </c>
    </row>
    <row r="50">
      <c r="A50" s="0" t="s">
        <v>45</v>
      </c>
      <c r="B50" s="0" t="s">
        <v>254</v>
      </c>
      <c r="C50" s="0" t="s">
        <v>255</v>
      </c>
      <c r="D50" s="0">
        <f>CommissionSales!I188</f>
      </c>
      <c r="E50" s="0">
        <f>CommissionSales!J188</f>
      </c>
      <c r="F50" s="0">
        <f>CommissionSales!K188</f>
      </c>
      <c r="G50" s="0">
        <f>CommissionSales!L188</f>
      </c>
      <c r="H50" s="0">
        <f>CommissionSales!M188</f>
      </c>
      <c r="I50" s="0">
        <f>CommissionSales!N188</f>
      </c>
      <c r="J50" s="0">
        <f>CommissionSales!O188</f>
      </c>
      <c r="K50" s="0">
        <f>CommissionSales!P188</f>
      </c>
      <c r="L50" s="0">
        <f>CommissionSales!Q188</f>
      </c>
      <c r="M50" s="0">
        <f>F50+G50+H50+I50+J50+K50+L50</f>
      </c>
      <c r="N50" s="4">
        <f>(CommissionSales!K188*CommissionSales!J188)</f>
      </c>
      <c r="O50" s="4">
        <f>(CommissionSales!L188*CommissionSales!J188)</f>
      </c>
      <c r="P50" s="4">
        <f>(CommissionSales!M188*CommissionSales!J188)</f>
      </c>
      <c r="Q50" s="4">
        <f>(CommissionSales!N188*CommissionSales!J188)</f>
      </c>
      <c r="R50" s="4">
        <f>(CommissionSales!O188*CommissionSales!J188)</f>
      </c>
      <c r="S50" s="4">
        <f>(CommissionSales!P188*CommissionSales!J188)</f>
      </c>
      <c r="T50" s="4">
        <f>(CommissionSales!Q188*CommissionSales!J188)</f>
      </c>
      <c r="U50" s="4">
        <f>(CommissionSales!K188*CommissionSales!J188)+(CommissionSales!L188*CommissionSales!J188)+(CommissionSales!M188*CommissionSales!J188)+(CommissionSales!N188*CommissionSales!J188)+(CommissionSales!O188*CommissionSales!J188)+(CommissionSales!P188*CommissionSales!J188)+(CommissionSales!Q188*CommissionSales!J188)</f>
      </c>
      <c r="V50" s="4">
        <f>((CommissionSales!K188*CommissionSales!J188)*(CommissionSales!I188/100))+((CommissionSales!L188*CommissionSales!J188)*(CommissionSales!I188/100))+((CommissionSales!M188*CommissionSales!J188)*(CommissionSales!I188/100))+((CommissionSales!N188*CommissionSales!J188)*(CommissionSales!I188/100))+((CommissionSales!O188*CommissionSales!J188)*(CommissionSales!I188/100))+((CommissionSales!P188*CommissionSales!J188)*(CommissionSales!I188/100))+((CommissionSales!Q188*CommissionSales!J188)*(CommissionSales!I188/100))</f>
      </c>
      <c r="W50" s="4">
        <f>(U50 - V50)</f>
      </c>
    </row>
    <row r="51">
      <c r="A51" s="0" t="s">
        <v>45</v>
      </c>
      <c r="B51" s="0" t="s">
        <v>220</v>
      </c>
      <c r="C51" s="0" t="s">
        <v>221</v>
      </c>
      <c r="D51" s="0">
        <f>CommissionSales!I189</f>
      </c>
      <c r="E51" s="0">
        <f>CommissionSales!J189</f>
      </c>
      <c r="F51" s="0">
        <f>CommissionSales!K189</f>
      </c>
      <c r="G51" s="0">
        <f>CommissionSales!L189</f>
      </c>
      <c r="H51" s="0">
        <f>CommissionSales!M189</f>
      </c>
      <c r="I51" s="0">
        <f>CommissionSales!N189</f>
      </c>
      <c r="J51" s="0">
        <f>CommissionSales!O189</f>
      </c>
      <c r="K51" s="0">
        <f>CommissionSales!P189</f>
      </c>
      <c r="L51" s="0">
        <f>CommissionSales!Q189</f>
      </c>
      <c r="M51" s="0">
        <f>F51+G51+H51+I51+J51+K51+L51</f>
      </c>
      <c r="N51" s="4">
        <f>(CommissionSales!K189*CommissionSales!J189)</f>
      </c>
      <c r="O51" s="4">
        <f>(CommissionSales!L189*CommissionSales!J189)</f>
      </c>
      <c r="P51" s="4">
        <f>(CommissionSales!M189*CommissionSales!J189)</f>
      </c>
      <c r="Q51" s="4">
        <f>(CommissionSales!N189*CommissionSales!J189)</f>
      </c>
      <c r="R51" s="4">
        <f>(CommissionSales!O189*CommissionSales!J189)</f>
      </c>
      <c r="S51" s="4">
        <f>(CommissionSales!P189*CommissionSales!J189)</f>
      </c>
      <c r="T51" s="4">
        <f>(CommissionSales!Q189*CommissionSales!J189)</f>
      </c>
      <c r="U51" s="4">
        <f>(CommissionSales!K189*CommissionSales!J189)+(CommissionSales!L189*CommissionSales!J189)+(CommissionSales!M189*CommissionSales!J189)+(CommissionSales!N189*CommissionSales!J189)+(CommissionSales!O189*CommissionSales!J189)+(CommissionSales!P189*CommissionSales!J189)+(CommissionSales!Q189*CommissionSales!J189)</f>
      </c>
      <c r="V51" s="4">
        <f>((CommissionSales!K189*CommissionSales!J189)*(CommissionSales!I189/100))+((CommissionSales!L189*CommissionSales!J189)*(CommissionSales!I189/100))+((CommissionSales!M189*CommissionSales!J189)*(CommissionSales!I189/100))+((CommissionSales!N189*CommissionSales!J189)*(CommissionSales!I189/100))+((CommissionSales!O189*CommissionSales!J189)*(CommissionSales!I189/100))+((CommissionSales!P189*CommissionSales!J189)*(CommissionSales!I189/100))+((CommissionSales!Q189*CommissionSales!J189)*(CommissionSales!I189/100))</f>
      </c>
      <c r="W51" s="4">
        <f>(U51 - V51)</f>
      </c>
    </row>
    <row r="52">
      <c r="A52" s="0" t="s">
        <v>45</v>
      </c>
      <c r="B52" s="0" t="s">
        <v>222</v>
      </c>
      <c r="C52" s="0" t="s">
        <v>223</v>
      </c>
      <c r="D52" s="0">
        <f>CommissionSales!I190</f>
      </c>
      <c r="E52" s="0">
        <f>CommissionSales!J190</f>
      </c>
      <c r="F52" s="0">
        <f>CommissionSales!K190</f>
      </c>
      <c r="G52" s="0">
        <f>CommissionSales!L190</f>
      </c>
      <c r="H52" s="0">
        <f>CommissionSales!M190</f>
      </c>
      <c r="I52" s="0">
        <f>CommissionSales!N190</f>
      </c>
      <c r="J52" s="0">
        <f>CommissionSales!O190</f>
      </c>
      <c r="K52" s="0">
        <f>CommissionSales!P190</f>
      </c>
      <c r="L52" s="0">
        <f>CommissionSales!Q190</f>
      </c>
      <c r="M52" s="0">
        <f>F52+G52+H52+I52+J52+K52+L52</f>
      </c>
      <c r="N52" s="4">
        <f>(CommissionSales!K190*CommissionSales!J190)</f>
      </c>
      <c r="O52" s="4">
        <f>(CommissionSales!L190*CommissionSales!J190)</f>
      </c>
      <c r="P52" s="4">
        <f>(CommissionSales!M190*CommissionSales!J190)</f>
      </c>
      <c r="Q52" s="4">
        <f>(CommissionSales!N190*CommissionSales!J190)</f>
      </c>
      <c r="R52" s="4">
        <f>(CommissionSales!O190*CommissionSales!J190)</f>
      </c>
      <c r="S52" s="4">
        <f>(CommissionSales!P190*CommissionSales!J190)</f>
      </c>
      <c r="T52" s="4">
        <f>(CommissionSales!Q190*CommissionSales!J190)</f>
      </c>
      <c r="U52" s="4">
        <f>(CommissionSales!K190*CommissionSales!J190)+(CommissionSales!L190*CommissionSales!J190)+(CommissionSales!M190*CommissionSales!J190)+(CommissionSales!N190*CommissionSales!J190)+(CommissionSales!O190*CommissionSales!J190)+(CommissionSales!P190*CommissionSales!J190)+(CommissionSales!Q190*CommissionSales!J190)</f>
      </c>
      <c r="V52" s="4">
        <f>((CommissionSales!K190*CommissionSales!J190)*(CommissionSales!I190/100))+((CommissionSales!L190*CommissionSales!J190)*(CommissionSales!I190/100))+((CommissionSales!M190*CommissionSales!J190)*(CommissionSales!I190/100))+((CommissionSales!N190*CommissionSales!J190)*(CommissionSales!I190/100))+((CommissionSales!O190*CommissionSales!J190)*(CommissionSales!I190/100))+((CommissionSales!P190*CommissionSales!J190)*(CommissionSales!I190/100))+((CommissionSales!Q190*CommissionSales!J190)*(CommissionSales!I190/100))</f>
      </c>
      <c r="W52" s="4">
        <f>(U52 - V52)</f>
      </c>
    </row>
    <row r="53">
      <c r="A53" s="0" t="s">
        <v>45</v>
      </c>
      <c r="B53" s="0" t="s">
        <v>224</v>
      </c>
      <c r="C53" s="0" t="s">
        <v>225</v>
      </c>
      <c r="D53" s="0">
        <f>CommissionSales!I191</f>
      </c>
      <c r="E53" s="0">
        <f>CommissionSales!J191</f>
      </c>
      <c r="F53" s="0">
        <f>CommissionSales!K191</f>
      </c>
      <c r="G53" s="0">
        <f>CommissionSales!L191</f>
      </c>
      <c r="H53" s="0">
        <f>CommissionSales!M191</f>
      </c>
      <c r="I53" s="0">
        <f>CommissionSales!N191</f>
      </c>
      <c r="J53" s="0">
        <f>CommissionSales!O191</f>
      </c>
      <c r="K53" s="0">
        <f>CommissionSales!P191</f>
      </c>
      <c r="L53" s="0">
        <f>CommissionSales!Q191</f>
      </c>
      <c r="M53" s="0">
        <f>F53+G53+H53+I53+J53+K53+L53</f>
      </c>
      <c r="N53" s="4">
        <f>(CommissionSales!K191*CommissionSales!J191)</f>
      </c>
      <c r="O53" s="4">
        <f>(CommissionSales!L191*CommissionSales!J191)</f>
      </c>
      <c r="P53" s="4">
        <f>(CommissionSales!M191*CommissionSales!J191)</f>
      </c>
      <c r="Q53" s="4">
        <f>(CommissionSales!N191*CommissionSales!J191)</f>
      </c>
      <c r="R53" s="4">
        <f>(CommissionSales!O191*CommissionSales!J191)</f>
      </c>
      <c r="S53" s="4">
        <f>(CommissionSales!P191*CommissionSales!J191)</f>
      </c>
      <c r="T53" s="4">
        <f>(CommissionSales!Q191*CommissionSales!J191)</f>
      </c>
      <c r="U53" s="4">
        <f>(CommissionSales!K191*CommissionSales!J191)+(CommissionSales!L191*CommissionSales!J191)+(CommissionSales!M191*CommissionSales!J191)+(CommissionSales!N191*CommissionSales!J191)+(CommissionSales!O191*CommissionSales!J191)+(CommissionSales!P191*CommissionSales!J191)+(CommissionSales!Q191*CommissionSales!J191)</f>
      </c>
      <c r="V53" s="4">
        <f>((CommissionSales!K191*CommissionSales!J191)*(CommissionSales!I191/100))+((CommissionSales!L191*CommissionSales!J191)*(CommissionSales!I191/100))+((CommissionSales!M191*CommissionSales!J191)*(CommissionSales!I191/100))+((CommissionSales!N191*CommissionSales!J191)*(CommissionSales!I191/100))+((CommissionSales!O191*CommissionSales!J191)*(CommissionSales!I191/100))+((CommissionSales!P191*CommissionSales!J191)*(CommissionSales!I191/100))+((CommissionSales!Q191*CommissionSales!J191)*(CommissionSales!I191/100))</f>
      </c>
      <c r="W53" s="4">
        <f>(U53 - V53)</f>
      </c>
    </row>
    <row r="54">
      <c r="A54" s="0" t="s">
        <v>45</v>
      </c>
      <c r="B54" s="0" t="s">
        <v>256</v>
      </c>
      <c r="C54" s="0" t="s">
        <v>257</v>
      </c>
      <c r="D54" s="0">
        <f>CommissionSales!I192</f>
      </c>
      <c r="E54" s="0">
        <f>CommissionSales!J192</f>
      </c>
      <c r="F54" s="0">
        <f>CommissionSales!K192</f>
      </c>
      <c r="G54" s="0">
        <f>CommissionSales!L192</f>
      </c>
      <c r="H54" s="0">
        <f>CommissionSales!M192</f>
      </c>
      <c r="I54" s="0">
        <f>CommissionSales!N192</f>
      </c>
      <c r="J54" s="0">
        <f>CommissionSales!O192</f>
      </c>
      <c r="K54" s="0">
        <f>CommissionSales!P192</f>
      </c>
      <c r="L54" s="0">
        <f>CommissionSales!Q192</f>
      </c>
      <c r="M54" s="0">
        <f>F54+G54+H54+I54+J54+K54+L54</f>
      </c>
      <c r="N54" s="4">
        <f>(CommissionSales!K192*CommissionSales!J192)</f>
      </c>
      <c r="O54" s="4">
        <f>(CommissionSales!L192*CommissionSales!J192)</f>
      </c>
      <c r="P54" s="4">
        <f>(CommissionSales!M192*CommissionSales!J192)</f>
      </c>
      <c r="Q54" s="4">
        <f>(CommissionSales!N192*CommissionSales!J192)</f>
      </c>
      <c r="R54" s="4">
        <f>(CommissionSales!O192*CommissionSales!J192)</f>
      </c>
      <c r="S54" s="4">
        <f>(CommissionSales!P192*CommissionSales!J192)</f>
      </c>
      <c r="T54" s="4">
        <f>(CommissionSales!Q192*CommissionSales!J192)</f>
      </c>
      <c r="U54" s="4">
        <f>(CommissionSales!K192*CommissionSales!J192)+(CommissionSales!L192*CommissionSales!J192)+(CommissionSales!M192*CommissionSales!J192)+(CommissionSales!N192*CommissionSales!J192)+(CommissionSales!O192*CommissionSales!J192)+(CommissionSales!P192*CommissionSales!J192)+(CommissionSales!Q192*CommissionSales!J192)</f>
      </c>
      <c r="V54" s="4">
        <f>((CommissionSales!K192*CommissionSales!J192)*(CommissionSales!I192/100))+((CommissionSales!L192*CommissionSales!J192)*(CommissionSales!I192/100))+((CommissionSales!M192*CommissionSales!J192)*(CommissionSales!I192/100))+((CommissionSales!N192*CommissionSales!J192)*(CommissionSales!I192/100))+((CommissionSales!O192*CommissionSales!J192)*(CommissionSales!I192/100))+((CommissionSales!P192*CommissionSales!J192)*(CommissionSales!I192/100))+((CommissionSales!Q192*CommissionSales!J192)*(CommissionSales!I192/100))</f>
      </c>
      <c r="W54" s="4">
        <f>(U54 - V54)</f>
      </c>
    </row>
    <row r="55">
      <c r="A55" s="0" t="s">
        <v>45</v>
      </c>
      <c r="B55" s="0" t="s">
        <v>226</v>
      </c>
      <c r="C55" s="0" t="s">
        <v>227</v>
      </c>
      <c r="D55" s="0">
        <f>CommissionSales!I193</f>
      </c>
      <c r="E55" s="0">
        <f>CommissionSales!J193</f>
      </c>
      <c r="F55" s="0">
        <f>CommissionSales!K193</f>
      </c>
      <c r="G55" s="0">
        <f>CommissionSales!L193</f>
      </c>
      <c r="H55" s="0">
        <f>CommissionSales!M193</f>
      </c>
      <c r="I55" s="0">
        <f>CommissionSales!N193</f>
      </c>
      <c r="J55" s="0">
        <f>CommissionSales!O193</f>
      </c>
      <c r="K55" s="0">
        <f>CommissionSales!P193</f>
      </c>
      <c r="L55" s="0">
        <f>CommissionSales!Q193</f>
      </c>
      <c r="M55" s="0">
        <f>F55+G55+H55+I55+J55+K55+L55</f>
      </c>
      <c r="N55" s="4">
        <f>(CommissionSales!K193*CommissionSales!J193)</f>
      </c>
      <c r="O55" s="4">
        <f>(CommissionSales!L193*CommissionSales!J193)</f>
      </c>
      <c r="P55" s="4">
        <f>(CommissionSales!M193*CommissionSales!J193)</f>
      </c>
      <c r="Q55" s="4">
        <f>(CommissionSales!N193*CommissionSales!J193)</f>
      </c>
      <c r="R55" s="4">
        <f>(CommissionSales!O193*CommissionSales!J193)</f>
      </c>
      <c r="S55" s="4">
        <f>(CommissionSales!P193*CommissionSales!J193)</f>
      </c>
      <c r="T55" s="4">
        <f>(CommissionSales!Q193*CommissionSales!J193)</f>
      </c>
      <c r="U55" s="4">
        <f>(CommissionSales!K193*CommissionSales!J193)+(CommissionSales!L193*CommissionSales!J193)+(CommissionSales!M193*CommissionSales!J193)+(CommissionSales!N193*CommissionSales!J193)+(CommissionSales!O193*CommissionSales!J193)+(CommissionSales!P193*CommissionSales!J193)+(CommissionSales!Q193*CommissionSales!J193)</f>
      </c>
      <c r="V55" s="4">
        <f>((CommissionSales!K193*CommissionSales!J193)*(CommissionSales!I193/100))+((CommissionSales!L193*CommissionSales!J193)*(CommissionSales!I193/100))+((CommissionSales!M193*CommissionSales!J193)*(CommissionSales!I193/100))+((CommissionSales!N193*CommissionSales!J193)*(CommissionSales!I193/100))+((CommissionSales!O193*CommissionSales!J193)*(CommissionSales!I193/100))+((CommissionSales!P193*CommissionSales!J193)*(CommissionSales!I193/100))+((CommissionSales!Q193*CommissionSales!J193)*(CommissionSales!I193/100))</f>
      </c>
      <c r="W55" s="4">
        <f>(U55 - V55)</f>
      </c>
    </row>
    <row r="56">
      <c r="A56" s="0" t="s">
        <v>45</v>
      </c>
      <c r="B56" s="0" t="s">
        <v>258</v>
      </c>
      <c r="C56" s="0" t="s">
        <v>259</v>
      </c>
      <c r="D56" s="0">
        <f>CommissionSales!I194</f>
      </c>
      <c r="E56" s="0">
        <f>CommissionSales!J194</f>
      </c>
      <c r="F56" s="0">
        <f>CommissionSales!K194</f>
      </c>
      <c r="G56" s="0">
        <f>CommissionSales!L194</f>
      </c>
      <c r="H56" s="0">
        <f>CommissionSales!M194</f>
      </c>
      <c r="I56" s="0">
        <f>CommissionSales!N194</f>
      </c>
      <c r="J56" s="0">
        <f>CommissionSales!O194</f>
      </c>
      <c r="K56" s="0">
        <f>CommissionSales!P194</f>
      </c>
      <c r="L56" s="0">
        <f>CommissionSales!Q194</f>
      </c>
      <c r="M56" s="0">
        <f>F56+G56+H56+I56+J56+K56+L56</f>
      </c>
      <c r="N56" s="4">
        <f>(CommissionSales!K194*CommissionSales!J194)</f>
      </c>
      <c r="O56" s="4">
        <f>(CommissionSales!L194*CommissionSales!J194)</f>
      </c>
      <c r="P56" s="4">
        <f>(CommissionSales!M194*CommissionSales!J194)</f>
      </c>
      <c r="Q56" s="4">
        <f>(CommissionSales!N194*CommissionSales!J194)</f>
      </c>
      <c r="R56" s="4">
        <f>(CommissionSales!O194*CommissionSales!J194)</f>
      </c>
      <c r="S56" s="4">
        <f>(CommissionSales!P194*CommissionSales!J194)</f>
      </c>
      <c r="T56" s="4">
        <f>(CommissionSales!Q194*CommissionSales!J194)</f>
      </c>
      <c r="U56" s="4">
        <f>(CommissionSales!K194*CommissionSales!J194)+(CommissionSales!L194*CommissionSales!J194)+(CommissionSales!M194*CommissionSales!J194)+(CommissionSales!N194*CommissionSales!J194)+(CommissionSales!O194*CommissionSales!J194)+(CommissionSales!P194*CommissionSales!J194)+(CommissionSales!Q194*CommissionSales!J194)</f>
      </c>
      <c r="V56" s="4">
        <f>((CommissionSales!K194*CommissionSales!J194)*(CommissionSales!I194/100))+((CommissionSales!L194*CommissionSales!J194)*(CommissionSales!I194/100))+((CommissionSales!M194*CommissionSales!J194)*(CommissionSales!I194/100))+((CommissionSales!N194*CommissionSales!J194)*(CommissionSales!I194/100))+((CommissionSales!O194*CommissionSales!J194)*(CommissionSales!I194/100))+((CommissionSales!P194*CommissionSales!J194)*(CommissionSales!I194/100))+((CommissionSales!Q194*CommissionSales!J194)*(CommissionSales!I194/100))</f>
      </c>
      <c r="W56" s="4">
        <f>(U56 - V56)</f>
      </c>
    </row>
    <row r="57">
      <c r="A57" s="0" t="s">
        <v>45</v>
      </c>
      <c r="B57" s="0" t="s">
        <v>260</v>
      </c>
      <c r="C57" s="0" t="s">
        <v>261</v>
      </c>
      <c r="D57" s="0">
        <f>CommissionSales!I195</f>
      </c>
      <c r="E57" s="0">
        <f>CommissionSales!J195</f>
      </c>
      <c r="F57" s="0">
        <f>CommissionSales!K195</f>
      </c>
      <c r="G57" s="0">
        <f>CommissionSales!L195</f>
      </c>
      <c r="H57" s="0">
        <f>CommissionSales!M195</f>
      </c>
      <c r="I57" s="0">
        <f>CommissionSales!N195</f>
      </c>
      <c r="J57" s="0">
        <f>CommissionSales!O195</f>
      </c>
      <c r="K57" s="0">
        <f>CommissionSales!P195</f>
      </c>
      <c r="L57" s="0">
        <f>CommissionSales!Q195</f>
      </c>
      <c r="M57" s="0">
        <f>F57+G57+H57+I57+J57+K57+L57</f>
      </c>
      <c r="N57" s="4">
        <f>(CommissionSales!K195*CommissionSales!J195)</f>
      </c>
      <c r="O57" s="4">
        <f>(CommissionSales!L195*CommissionSales!J195)</f>
      </c>
      <c r="P57" s="4">
        <f>(CommissionSales!M195*CommissionSales!J195)</f>
      </c>
      <c r="Q57" s="4">
        <f>(CommissionSales!N195*CommissionSales!J195)</f>
      </c>
      <c r="R57" s="4">
        <f>(CommissionSales!O195*CommissionSales!J195)</f>
      </c>
      <c r="S57" s="4">
        <f>(CommissionSales!P195*CommissionSales!J195)</f>
      </c>
      <c r="T57" s="4">
        <f>(CommissionSales!Q195*CommissionSales!J195)</f>
      </c>
      <c r="U57" s="4">
        <f>(CommissionSales!K195*CommissionSales!J195)+(CommissionSales!L195*CommissionSales!J195)+(CommissionSales!M195*CommissionSales!J195)+(CommissionSales!N195*CommissionSales!J195)+(CommissionSales!O195*CommissionSales!J195)+(CommissionSales!P195*CommissionSales!J195)+(CommissionSales!Q195*CommissionSales!J195)</f>
      </c>
      <c r="V57" s="4">
        <f>((CommissionSales!K195*CommissionSales!J195)*(CommissionSales!I195/100))+((CommissionSales!L195*CommissionSales!J195)*(CommissionSales!I195/100))+((CommissionSales!M195*CommissionSales!J195)*(CommissionSales!I195/100))+((CommissionSales!N195*CommissionSales!J195)*(CommissionSales!I195/100))+((CommissionSales!O195*CommissionSales!J195)*(CommissionSales!I195/100))+((CommissionSales!P195*CommissionSales!J195)*(CommissionSales!I195/100))+((CommissionSales!Q195*CommissionSales!J195)*(CommissionSales!I195/100))</f>
      </c>
      <c r="W57" s="4">
        <f>(U57 - V57)</f>
      </c>
    </row>
    <row r="58">
      <c r="A58" s="0" t="s">
        <v>45</v>
      </c>
      <c r="B58" s="0" t="s">
        <v>262</v>
      </c>
      <c r="C58" s="0" t="s">
        <v>263</v>
      </c>
      <c r="D58" s="0">
        <f>CommissionSales!I196</f>
      </c>
      <c r="E58" s="0">
        <f>CommissionSales!J196</f>
      </c>
      <c r="F58" s="0">
        <f>CommissionSales!K196</f>
      </c>
      <c r="G58" s="0">
        <f>CommissionSales!L196</f>
      </c>
      <c r="H58" s="0">
        <f>CommissionSales!M196</f>
      </c>
      <c r="I58" s="0">
        <f>CommissionSales!N196</f>
      </c>
      <c r="J58" s="0">
        <f>CommissionSales!O196</f>
      </c>
      <c r="K58" s="0">
        <f>CommissionSales!P196</f>
      </c>
      <c r="L58" s="0">
        <f>CommissionSales!Q196</f>
      </c>
      <c r="M58" s="0">
        <f>F58+G58+H58+I58+J58+K58+L58</f>
      </c>
      <c r="N58" s="4">
        <f>(CommissionSales!K196*CommissionSales!J196)</f>
      </c>
      <c r="O58" s="4">
        <f>(CommissionSales!L196*CommissionSales!J196)</f>
      </c>
      <c r="P58" s="4">
        <f>(CommissionSales!M196*CommissionSales!J196)</f>
      </c>
      <c r="Q58" s="4">
        <f>(CommissionSales!N196*CommissionSales!J196)</f>
      </c>
      <c r="R58" s="4">
        <f>(CommissionSales!O196*CommissionSales!J196)</f>
      </c>
      <c r="S58" s="4">
        <f>(CommissionSales!P196*CommissionSales!J196)</f>
      </c>
      <c r="T58" s="4">
        <f>(CommissionSales!Q196*CommissionSales!J196)</f>
      </c>
      <c r="U58" s="4">
        <f>(CommissionSales!K196*CommissionSales!J196)+(CommissionSales!L196*CommissionSales!J196)+(CommissionSales!M196*CommissionSales!J196)+(CommissionSales!N196*CommissionSales!J196)+(CommissionSales!O196*CommissionSales!J196)+(CommissionSales!P196*CommissionSales!J196)+(CommissionSales!Q196*CommissionSales!J196)</f>
      </c>
      <c r="V58" s="4">
        <f>((CommissionSales!K196*CommissionSales!J196)*(CommissionSales!I196/100))+((CommissionSales!L196*CommissionSales!J196)*(CommissionSales!I196/100))+((CommissionSales!M196*CommissionSales!J196)*(CommissionSales!I196/100))+((CommissionSales!N196*CommissionSales!J196)*(CommissionSales!I196/100))+((CommissionSales!O196*CommissionSales!J196)*(CommissionSales!I196/100))+((CommissionSales!P196*CommissionSales!J196)*(CommissionSales!I196/100))+((CommissionSales!Q196*CommissionSales!J196)*(CommissionSales!I196/100))</f>
      </c>
      <c r="W58" s="4">
        <f>(U58 - V58)</f>
      </c>
    </row>
    <row r="59">
      <c r="A59" s="0" t="s">
        <v>45</v>
      </c>
      <c r="B59" s="0" t="s">
        <v>228</v>
      </c>
      <c r="C59" s="0" t="s">
        <v>229</v>
      </c>
      <c r="D59" s="0">
        <f>CommissionSales!I197</f>
      </c>
      <c r="E59" s="0">
        <f>CommissionSales!J197</f>
      </c>
      <c r="F59" s="0">
        <f>CommissionSales!K197</f>
      </c>
      <c r="G59" s="0">
        <f>CommissionSales!L197</f>
      </c>
      <c r="H59" s="0">
        <f>CommissionSales!M197</f>
      </c>
      <c r="I59" s="0">
        <f>CommissionSales!N197</f>
      </c>
      <c r="J59" s="0">
        <f>CommissionSales!O197</f>
      </c>
      <c r="K59" s="0">
        <f>CommissionSales!P197</f>
      </c>
      <c r="L59" s="0">
        <f>CommissionSales!Q197</f>
      </c>
      <c r="M59" s="0">
        <f>F59+G59+H59+I59+J59+K59+L59</f>
      </c>
      <c r="N59" s="4">
        <f>(CommissionSales!K197*CommissionSales!J197)</f>
      </c>
      <c r="O59" s="4">
        <f>(CommissionSales!L197*CommissionSales!J197)</f>
      </c>
      <c r="P59" s="4">
        <f>(CommissionSales!M197*CommissionSales!J197)</f>
      </c>
      <c r="Q59" s="4">
        <f>(CommissionSales!N197*CommissionSales!J197)</f>
      </c>
      <c r="R59" s="4">
        <f>(CommissionSales!O197*CommissionSales!J197)</f>
      </c>
      <c r="S59" s="4">
        <f>(CommissionSales!P197*CommissionSales!J197)</f>
      </c>
      <c r="T59" s="4">
        <f>(CommissionSales!Q197*CommissionSales!J197)</f>
      </c>
      <c r="U59" s="4">
        <f>(CommissionSales!K197*CommissionSales!J197)+(CommissionSales!L197*CommissionSales!J197)+(CommissionSales!M197*CommissionSales!J197)+(CommissionSales!N197*CommissionSales!J197)+(CommissionSales!O197*CommissionSales!J197)+(CommissionSales!P197*CommissionSales!J197)+(CommissionSales!Q197*CommissionSales!J197)</f>
      </c>
      <c r="V59" s="4">
        <f>((CommissionSales!K197*CommissionSales!J197)*(CommissionSales!I197/100))+((CommissionSales!L197*CommissionSales!J197)*(CommissionSales!I197/100))+((CommissionSales!M197*CommissionSales!J197)*(CommissionSales!I197/100))+((CommissionSales!N197*CommissionSales!J197)*(CommissionSales!I197/100))+((CommissionSales!O197*CommissionSales!J197)*(CommissionSales!I197/100))+((CommissionSales!P197*CommissionSales!J197)*(CommissionSales!I197/100))+((CommissionSales!Q197*CommissionSales!J197)*(CommissionSales!I197/100))</f>
      </c>
      <c r="W59" s="4">
        <f>(U59 - V59)</f>
      </c>
    </row>
    <row r="60">
      <c r="A60" s="0" t="s">
        <v>45</v>
      </c>
      <c r="B60" s="0" t="s">
        <v>230</v>
      </c>
      <c r="C60" s="0" t="s">
        <v>231</v>
      </c>
      <c r="D60" s="0">
        <f>CommissionSales!I198</f>
      </c>
      <c r="E60" s="0">
        <f>CommissionSales!J198</f>
      </c>
      <c r="F60" s="0">
        <f>CommissionSales!K198</f>
      </c>
      <c r="G60" s="0">
        <f>CommissionSales!L198</f>
      </c>
      <c r="H60" s="0">
        <f>CommissionSales!M198</f>
      </c>
      <c r="I60" s="0">
        <f>CommissionSales!N198</f>
      </c>
      <c r="J60" s="0">
        <f>CommissionSales!O198</f>
      </c>
      <c r="K60" s="0">
        <f>CommissionSales!P198</f>
      </c>
      <c r="L60" s="0">
        <f>CommissionSales!Q198</f>
      </c>
      <c r="M60" s="0">
        <f>F60+G60+H60+I60+J60+K60+L60</f>
      </c>
      <c r="N60" s="4">
        <f>(CommissionSales!K198*CommissionSales!J198)</f>
      </c>
      <c r="O60" s="4">
        <f>(CommissionSales!L198*CommissionSales!J198)</f>
      </c>
      <c r="P60" s="4">
        <f>(CommissionSales!M198*CommissionSales!J198)</f>
      </c>
      <c r="Q60" s="4">
        <f>(CommissionSales!N198*CommissionSales!J198)</f>
      </c>
      <c r="R60" s="4">
        <f>(CommissionSales!O198*CommissionSales!J198)</f>
      </c>
      <c r="S60" s="4">
        <f>(CommissionSales!P198*CommissionSales!J198)</f>
      </c>
      <c r="T60" s="4">
        <f>(CommissionSales!Q198*CommissionSales!J198)</f>
      </c>
      <c r="U60" s="4">
        <f>(CommissionSales!K198*CommissionSales!J198)+(CommissionSales!L198*CommissionSales!J198)+(CommissionSales!M198*CommissionSales!J198)+(CommissionSales!N198*CommissionSales!J198)+(CommissionSales!O198*CommissionSales!J198)+(CommissionSales!P198*CommissionSales!J198)+(CommissionSales!Q198*CommissionSales!J198)</f>
      </c>
      <c r="V60" s="4">
        <f>((CommissionSales!K198*CommissionSales!J198)*(CommissionSales!I198/100))+((CommissionSales!L198*CommissionSales!J198)*(CommissionSales!I198/100))+((CommissionSales!M198*CommissionSales!J198)*(CommissionSales!I198/100))+((CommissionSales!N198*CommissionSales!J198)*(CommissionSales!I198/100))+((CommissionSales!O198*CommissionSales!J198)*(CommissionSales!I198/100))+((CommissionSales!P198*CommissionSales!J198)*(CommissionSales!I198/100))+((CommissionSales!Q198*CommissionSales!J198)*(CommissionSales!I198/100))</f>
      </c>
      <c r="W60" s="4">
        <f>(U60 - V60)</f>
      </c>
    </row>
    <row r="61">
      <c r="A61" s="0" t="s">
        <v>45</v>
      </c>
      <c r="B61" s="0" t="s">
        <v>232</v>
      </c>
      <c r="C61" s="0" t="s">
        <v>233</v>
      </c>
      <c r="D61" s="0">
        <f>CommissionSales!I199</f>
      </c>
      <c r="E61" s="0">
        <f>CommissionSales!J199</f>
      </c>
      <c r="F61" s="0">
        <f>CommissionSales!K199</f>
      </c>
      <c r="G61" s="0">
        <f>CommissionSales!L199</f>
      </c>
      <c r="H61" s="0">
        <f>CommissionSales!M199</f>
      </c>
      <c r="I61" s="0">
        <f>CommissionSales!N199</f>
      </c>
      <c r="J61" s="0">
        <f>CommissionSales!O199</f>
      </c>
      <c r="K61" s="0">
        <f>CommissionSales!P199</f>
      </c>
      <c r="L61" s="0">
        <f>CommissionSales!Q199</f>
      </c>
      <c r="M61" s="0">
        <f>F61+G61+H61+I61+J61+K61+L61</f>
      </c>
      <c r="N61" s="4">
        <f>(CommissionSales!K199*CommissionSales!J199)</f>
      </c>
      <c r="O61" s="4">
        <f>(CommissionSales!L199*CommissionSales!J199)</f>
      </c>
      <c r="P61" s="4">
        <f>(CommissionSales!M199*CommissionSales!J199)</f>
      </c>
      <c r="Q61" s="4">
        <f>(CommissionSales!N199*CommissionSales!J199)</f>
      </c>
      <c r="R61" s="4">
        <f>(CommissionSales!O199*CommissionSales!J199)</f>
      </c>
      <c r="S61" s="4">
        <f>(CommissionSales!P199*CommissionSales!J199)</f>
      </c>
      <c r="T61" s="4">
        <f>(CommissionSales!Q199*CommissionSales!J199)</f>
      </c>
      <c r="U61" s="4">
        <f>(CommissionSales!K199*CommissionSales!J199)+(CommissionSales!L199*CommissionSales!J199)+(CommissionSales!M199*CommissionSales!J199)+(CommissionSales!N199*CommissionSales!J199)+(CommissionSales!O199*CommissionSales!J199)+(CommissionSales!P199*CommissionSales!J199)+(CommissionSales!Q199*CommissionSales!J199)</f>
      </c>
      <c r="V61" s="4">
        <f>((CommissionSales!K199*CommissionSales!J199)*(CommissionSales!I199/100))+((CommissionSales!L199*CommissionSales!J199)*(CommissionSales!I199/100))+((CommissionSales!M199*CommissionSales!J199)*(CommissionSales!I199/100))+((CommissionSales!N199*CommissionSales!J199)*(CommissionSales!I199/100))+((CommissionSales!O199*CommissionSales!J199)*(CommissionSales!I199/100))+((CommissionSales!P199*CommissionSales!J199)*(CommissionSales!I199/100))+((CommissionSales!Q199*CommissionSales!J199)*(CommissionSales!I199/100))</f>
      </c>
      <c r="W61" s="4">
        <f>(U61 - V61)</f>
      </c>
    </row>
    <row r="62">
      <c r="A62" s="0" t="s">
        <v>45</v>
      </c>
      <c r="B62" s="0" t="s">
        <v>234</v>
      </c>
      <c r="C62" s="0" t="s">
        <v>235</v>
      </c>
      <c r="D62" s="0">
        <f>CommissionSales!I200</f>
      </c>
      <c r="E62" s="0">
        <f>CommissionSales!J200</f>
      </c>
      <c r="F62" s="0">
        <f>CommissionSales!K200</f>
      </c>
      <c r="G62" s="0">
        <f>CommissionSales!L200</f>
      </c>
      <c r="H62" s="0">
        <f>CommissionSales!M200</f>
      </c>
      <c r="I62" s="0">
        <f>CommissionSales!N200</f>
      </c>
      <c r="J62" s="0">
        <f>CommissionSales!O200</f>
      </c>
      <c r="K62" s="0">
        <f>CommissionSales!P200</f>
      </c>
      <c r="L62" s="0">
        <f>CommissionSales!Q200</f>
      </c>
      <c r="M62" s="0">
        <f>F62+G62+H62+I62+J62+K62+L62</f>
      </c>
      <c r="N62" s="4">
        <f>(CommissionSales!K200*CommissionSales!J200)</f>
      </c>
      <c r="O62" s="4">
        <f>(CommissionSales!L200*CommissionSales!J200)</f>
      </c>
      <c r="P62" s="4">
        <f>(CommissionSales!M200*CommissionSales!J200)</f>
      </c>
      <c r="Q62" s="4">
        <f>(CommissionSales!N200*CommissionSales!J200)</f>
      </c>
      <c r="R62" s="4">
        <f>(CommissionSales!O200*CommissionSales!J200)</f>
      </c>
      <c r="S62" s="4">
        <f>(CommissionSales!P200*CommissionSales!J200)</f>
      </c>
      <c r="T62" s="4">
        <f>(CommissionSales!Q200*CommissionSales!J200)</f>
      </c>
      <c r="U62" s="4">
        <f>(CommissionSales!K200*CommissionSales!J200)+(CommissionSales!L200*CommissionSales!J200)+(CommissionSales!M200*CommissionSales!J200)+(CommissionSales!N200*CommissionSales!J200)+(CommissionSales!O200*CommissionSales!J200)+(CommissionSales!P200*CommissionSales!J200)+(CommissionSales!Q200*CommissionSales!J200)</f>
      </c>
      <c r="V62" s="4">
        <f>((CommissionSales!K200*CommissionSales!J200)*(CommissionSales!I200/100))+((CommissionSales!L200*CommissionSales!J200)*(CommissionSales!I200/100))+((CommissionSales!M200*CommissionSales!J200)*(CommissionSales!I200/100))+((CommissionSales!N200*CommissionSales!J200)*(CommissionSales!I200/100))+((CommissionSales!O200*CommissionSales!J200)*(CommissionSales!I200/100))+((CommissionSales!P200*CommissionSales!J200)*(CommissionSales!I200/100))+((CommissionSales!Q200*CommissionSales!J200)*(CommissionSales!I200/100))</f>
      </c>
      <c r="W62" s="4">
        <f>(U62 - V62)</f>
      </c>
    </row>
    <row r="63">
      <c r="A63" s="0" t="s">
        <v>45</v>
      </c>
      <c r="B63" s="0" t="s">
        <v>188</v>
      </c>
      <c r="C63" s="0" t="s">
        <v>189</v>
      </c>
      <c r="D63" s="0">
        <f>CommissionSales!I201</f>
      </c>
      <c r="E63" s="0">
        <f>CommissionSales!J201</f>
      </c>
      <c r="F63" s="0">
        <f>CommissionSales!K201</f>
      </c>
      <c r="G63" s="0">
        <f>CommissionSales!L201</f>
      </c>
      <c r="H63" s="0">
        <f>CommissionSales!M201</f>
      </c>
      <c r="I63" s="0">
        <f>CommissionSales!N201</f>
      </c>
      <c r="J63" s="0">
        <f>CommissionSales!O201</f>
      </c>
      <c r="K63" s="0">
        <f>CommissionSales!P201</f>
      </c>
      <c r="L63" s="0">
        <f>CommissionSales!Q201</f>
      </c>
      <c r="M63" s="0">
        <f>F63+G63+H63+I63+J63+K63+L63</f>
      </c>
      <c r="N63" s="4">
        <f>(CommissionSales!K201*CommissionSales!J201)</f>
      </c>
      <c r="O63" s="4">
        <f>(CommissionSales!L201*CommissionSales!J201)</f>
      </c>
      <c r="P63" s="4">
        <f>(CommissionSales!M201*CommissionSales!J201)</f>
      </c>
      <c r="Q63" s="4">
        <f>(CommissionSales!N201*CommissionSales!J201)</f>
      </c>
      <c r="R63" s="4">
        <f>(CommissionSales!O201*CommissionSales!J201)</f>
      </c>
      <c r="S63" s="4">
        <f>(CommissionSales!P201*CommissionSales!J201)</f>
      </c>
      <c r="T63" s="4">
        <f>(CommissionSales!Q201*CommissionSales!J201)</f>
      </c>
      <c r="U63" s="4">
        <f>(CommissionSales!K201*CommissionSales!J201)+(CommissionSales!L201*CommissionSales!J201)+(CommissionSales!M201*CommissionSales!J201)+(CommissionSales!N201*CommissionSales!J201)+(CommissionSales!O201*CommissionSales!J201)+(CommissionSales!P201*CommissionSales!J201)+(CommissionSales!Q201*CommissionSales!J201)</f>
      </c>
      <c r="V63" s="4">
        <f>((CommissionSales!K201*CommissionSales!J201)*(CommissionSales!I201/100))+((CommissionSales!L201*CommissionSales!J201)*(CommissionSales!I201/100))+((CommissionSales!M201*CommissionSales!J201)*(CommissionSales!I201/100))+((CommissionSales!N201*CommissionSales!J201)*(CommissionSales!I201/100))+((CommissionSales!O201*CommissionSales!J201)*(CommissionSales!I201/100))+((CommissionSales!P201*CommissionSales!J201)*(CommissionSales!I201/100))+((CommissionSales!Q201*CommissionSales!J201)*(CommissionSales!I201/100))</f>
      </c>
      <c r="W63" s="4">
        <f>(U63 - V63)</f>
      </c>
    </row>
    <row r="64">
      <c r="U64" s="4"/>
      <c r="V64" s="4"/>
      <c r="W64" s="4"/>
    </row>
    <row r="65">
      <c r="A65" s="6" t="s">
        <v>981</v>
      </c>
      <c r="U65" s="6">
        <f>SUM(U2:U64)</f>
      </c>
      <c r="V65" s="6">
        <f>SUM(V2:V64)</f>
      </c>
      <c r="W65" s="6">
        <f>SUM(W2:W64)</f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W8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45</v>
      </c>
      <c r="B2" s="0" t="s">
        <v>266</v>
      </c>
      <c r="C2" s="0" t="s">
        <v>267</v>
      </c>
      <c r="D2" s="0">
        <f>CommissionSales!I202</f>
      </c>
      <c r="E2" s="0">
        <f>CommissionSales!J202</f>
      </c>
      <c r="F2" s="0">
        <f>CommissionSales!K202</f>
      </c>
      <c r="G2" s="0">
        <f>CommissionSales!L202</f>
      </c>
      <c r="H2" s="0">
        <f>CommissionSales!M202</f>
      </c>
      <c r="I2" s="0">
        <f>CommissionSales!N202</f>
      </c>
      <c r="J2" s="0">
        <f>CommissionSales!O202</f>
      </c>
      <c r="K2" s="0">
        <f>CommissionSales!P202</f>
      </c>
      <c r="L2" s="0">
        <f>CommissionSales!Q202</f>
      </c>
      <c r="M2" s="0">
        <f>F2+G2+H2+I2+J2+K2+L2</f>
      </c>
      <c r="N2" s="4">
        <f>(CommissionSales!K202*CommissionSales!J202)</f>
      </c>
      <c r="O2" s="4">
        <f>(CommissionSales!L202*CommissionSales!J202)</f>
      </c>
      <c r="P2" s="4">
        <f>(CommissionSales!M202*CommissionSales!J202)</f>
      </c>
      <c r="Q2" s="4">
        <f>(CommissionSales!N202*CommissionSales!J202)</f>
      </c>
      <c r="R2" s="4">
        <f>(CommissionSales!O202*CommissionSales!J202)</f>
      </c>
      <c r="S2" s="4">
        <f>(CommissionSales!P202*CommissionSales!J202)</f>
      </c>
      <c r="T2" s="4">
        <f>(CommissionSales!Q202*CommissionSales!J202)</f>
      </c>
      <c r="U2" s="4">
        <f>(CommissionSales!K202*CommissionSales!J202)+(CommissionSales!L202*CommissionSales!J202)+(CommissionSales!M202*CommissionSales!J202)+(CommissionSales!N202*CommissionSales!J202)+(CommissionSales!O202*CommissionSales!J202)+(CommissionSales!P202*CommissionSales!J202)+(CommissionSales!Q202*CommissionSales!J202)</f>
      </c>
      <c r="V2" s="4">
        <f>((CommissionSales!K202*CommissionSales!J202)*(CommissionSales!I202/100))+((CommissionSales!L202*CommissionSales!J202)*(CommissionSales!I202/100))+((CommissionSales!M202*CommissionSales!J202)*(CommissionSales!I202/100))+((CommissionSales!N202*CommissionSales!J202)*(CommissionSales!I202/100))+((CommissionSales!O202*CommissionSales!J202)*(CommissionSales!I202/100))+((CommissionSales!P202*CommissionSales!J202)*(CommissionSales!I202/100))+((CommissionSales!Q202*CommissionSales!J202)*(CommissionSales!I202/100))</f>
      </c>
      <c r="W2" s="4">
        <f>(U2 - V2)</f>
      </c>
    </row>
    <row r="3">
      <c r="A3" s="0" t="s">
        <v>45</v>
      </c>
      <c r="B3" s="0" t="s">
        <v>268</v>
      </c>
      <c r="C3" s="0" t="s">
        <v>269</v>
      </c>
      <c r="D3" s="0">
        <f>CommissionSales!I203</f>
      </c>
      <c r="E3" s="0">
        <f>CommissionSales!J203</f>
      </c>
      <c r="F3" s="0">
        <f>CommissionSales!K203</f>
      </c>
      <c r="G3" s="0">
        <f>CommissionSales!L203</f>
      </c>
      <c r="H3" s="0">
        <f>CommissionSales!M203</f>
      </c>
      <c r="I3" s="0">
        <f>CommissionSales!N203</f>
      </c>
      <c r="J3" s="0">
        <f>CommissionSales!O203</f>
      </c>
      <c r="K3" s="0">
        <f>CommissionSales!P203</f>
      </c>
      <c r="L3" s="0">
        <f>CommissionSales!Q203</f>
      </c>
      <c r="M3" s="0">
        <f>F3+G3+H3+I3+J3+K3+L3</f>
      </c>
      <c r="N3" s="4">
        <f>(CommissionSales!K203*CommissionSales!J203)</f>
      </c>
      <c r="O3" s="4">
        <f>(CommissionSales!L203*CommissionSales!J203)</f>
      </c>
      <c r="P3" s="4">
        <f>(CommissionSales!M203*CommissionSales!J203)</f>
      </c>
      <c r="Q3" s="4">
        <f>(CommissionSales!N203*CommissionSales!J203)</f>
      </c>
      <c r="R3" s="4">
        <f>(CommissionSales!O203*CommissionSales!J203)</f>
      </c>
      <c r="S3" s="4">
        <f>(CommissionSales!P203*CommissionSales!J203)</f>
      </c>
      <c r="T3" s="4">
        <f>(CommissionSales!Q203*CommissionSales!J203)</f>
      </c>
      <c r="U3" s="4">
        <f>(CommissionSales!K203*CommissionSales!J203)+(CommissionSales!L203*CommissionSales!J203)+(CommissionSales!M203*CommissionSales!J203)+(CommissionSales!N203*CommissionSales!J203)+(CommissionSales!O203*CommissionSales!J203)+(CommissionSales!P203*CommissionSales!J203)+(CommissionSales!Q203*CommissionSales!J203)</f>
      </c>
      <c r="V3" s="4">
        <f>((CommissionSales!K203*CommissionSales!J203)*(CommissionSales!I203/100))+((CommissionSales!L203*CommissionSales!J203)*(CommissionSales!I203/100))+((CommissionSales!M203*CommissionSales!J203)*(CommissionSales!I203/100))+((CommissionSales!N203*CommissionSales!J203)*(CommissionSales!I203/100))+((CommissionSales!O203*CommissionSales!J203)*(CommissionSales!I203/100))+((CommissionSales!P203*CommissionSales!J203)*(CommissionSales!I203/100))+((CommissionSales!Q203*CommissionSales!J203)*(CommissionSales!I203/100))</f>
      </c>
      <c r="W3" s="4">
        <f>(U3 - V3)</f>
      </c>
    </row>
    <row r="4">
      <c r="A4" s="0" t="s">
        <v>45</v>
      </c>
      <c r="B4" s="0" t="s">
        <v>270</v>
      </c>
      <c r="C4" s="0" t="s">
        <v>271</v>
      </c>
      <c r="D4" s="0">
        <f>CommissionSales!I204</f>
      </c>
      <c r="E4" s="0">
        <f>CommissionSales!J204</f>
      </c>
      <c r="F4" s="0">
        <f>CommissionSales!K204</f>
      </c>
      <c r="G4" s="0">
        <f>CommissionSales!L204</f>
      </c>
      <c r="H4" s="0">
        <f>CommissionSales!M204</f>
      </c>
      <c r="I4" s="0">
        <f>CommissionSales!N204</f>
      </c>
      <c r="J4" s="0">
        <f>CommissionSales!O204</f>
      </c>
      <c r="K4" s="0">
        <f>CommissionSales!P204</f>
      </c>
      <c r="L4" s="0">
        <f>CommissionSales!Q204</f>
      </c>
      <c r="M4" s="0">
        <f>F4+G4+H4+I4+J4+K4+L4</f>
      </c>
      <c r="N4" s="4">
        <f>(CommissionSales!K204*CommissionSales!J204)</f>
      </c>
      <c r="O4" s="4">
        <f>(CommissionSales!L204*CommissionSales!J204)</f>
      </c>
      <c r="P4" s="4">
        <f>(CommissionSales!M204*CommissionSales!J204)</f>
      </c>
      <c r="Q4" s="4">
        <f>(CommissionSales!N204*CommissionSales!J204)</f>
      </c>
      <c r="R4" s="4">
        <f>(CommissionSales!O204*CommissionSales!J204)</f>
      </c>
      <c r="S4" s="4">
        <f>(CommissionSales!P204*CommissionSales!J204)</f>
      </c>
      <c r="T4" s="4">
        <f>(CommissionSales!Q204*CommissionSales!J204)</f>
      </c>
      <c r="U4" s="4">
        <f>(CommissionSales!K204*CommissionSales!J204)+(CommissionSales!L204*CommissionSales!J204)+(CommissionSales!M204*CommissionSales!J204)+(CommissionSales!N204*CommissionSales!J204)+(CommissionSales!O204*CommissionSales!J204)+(CommissionSales!P204*CommissionSales!J204)+(CommissionSales!Q204*CommissionSales!J204)</f>
      </c>
      <c r="V4" s="4">
        <f>((CommissionSales!K204*CommissionSales!J204)*(CommissionSales!I204/100))+((CommissionSales!L204*CommissionSales!J204)*(CommissionSales!I204/100))+((CommissionSales!M204*CommissionSales!J204)*(CommissionSales!I204/100))+((CommissionSales!N204*CommissionSales!J204)*(CommissionSales!I204/100))+((CommissionSales!O204*CommissionSales!J204)*(CommissionSales!I204/100))+((CommissionSales!P204*CommissionSales!J204)*(CommissionSales!I204/100))+((CommissionSales!Q204*CommissionSales!J204)*(CommissionSales!I204/100))</f>
      </c>
      <c r="W4" s="4">
        <f>(U4 - V4)</f>
      </c>
    </row>
    <row r="5">
      <c r="A5" s="0" t="s">
        <v>45</v>
      </c>
      <c r="B5" s="0" t="s">
        <v>272</v>
      </c>
      <c r="C5" s="0" t="s">
        <v>273</v>
      </c>
      <c r="D5" s="0">
        <f>CommissionSales!I205</f>
      </c>
      <c r="E5" s="0">
        <f>CommissionSales!J205</f>
      </c>
      <c r="F5" s="0">
        <f>CommissionSales!K205</f>
      </c>
      <c r="G5" s="0">
        <f>CommissionSales!L205</f>
      </c>
      <c r="H5" s="0">
        <f>CommissionSales!M205</f>
      </c>
      <c r="I5" s="0">
        <f>CommissionSales!N205</f>
      </c>
      <c r="J5" s="0">
        <f>CommissionSales!O205</f>
      </c>
      <c r="K5" s="0">
        <f>CommissionSales!P205</f>
      </c>
      <c r="L5" s="0">
        <f>CommissionSales!Q205</f>
      </c>
      <c r="M5" s="0">
        <f>F5+G5+H5+I5+J5+K5+L5</f>
      </c>
      <c r="N5" s="4">
        <f>(CommissionSales!K205*CommissionSales!J205)</f>
      </c>
      <c r="O5" s="4">
        <f>(CommissionSales!L205*CommissionSales!J205)</f>
      </c>
      <c r="P5" s="4">
        <f>(CommissionSales!M205*CommissionSales!J205)</f>
      </c>
      <c r="Q5" s="4">
        <f>(CommissionSales!N205*CommissionSales!J205)</f>
      </c>
      <c r="R5" s="4">
        <f>(CommissionSales!O205*CommissionSales!J205)</f>
      </c>
      <c r="S5" s="4">
        <f>(CommissionSales!P205*CommissionSales!J205)</f>
      </c>
      <c r="T5" s="4">
        <f>(CommissionSales!Q205*CommissionSales!J205)</f>
      </c>
      <c r="U5" s="4">
        <f>(CommissionSales!K205*CommissionSales!J205)+(CommissionSales!L205*CommissionSales!J205)+(CommissionSales!M205*CommissionSales!J205)+(CommissionSales!N205*CommissionSales!J205)+(CommissionSales!O205*CommissionSales!J205)+(CommissionSales!P205*CommissionSales!J205)+(CommissionSales!Q205*CommissionSales!J205)</f>
      </c>
      <c r="V5" s="4">
        <f>((CommissionSales!K205*CommissionSales!J205)*(CommissionSales!I205/100))+((CommissionSales!L205*CommissionSales!J205)*(CommissionSales!I205/100))+((CommissionSales!M205*CommissionSales!J205)*(CommissionSales!I205/100))+((CommissionSales!N205*CommissionSales!J205)*(CommissionSales!I205/100))+((CommissionSales!O205*CommissionSales!J205)*(CommissionSales!I205/100))+((CommissionSales!P205*CommissionSales!J205)*(CommissionSales!I205/100))+((CommissionSales!Q205*CommissionSales!J205)*(CommissionSales!I205/100))</f>
      </c>
      <c r="W5" s="4">
        <f>(U5 - V5)</f>
      </c>
    </row>
    <row r="6">
      <c r="A6" s="0" t="s">
        <v>45</v>
      </c>
      <c r="B6" s="0" t="s">
        <v>274</v>
      </c>
      <c r="C6" s="0" t="s">
        <v>275</v>
      </c>
      <c r="D6" s="0">
        <f>CommissionSales!I206</f>
      </c>
      <c r="E6" s="0">
        <f>CommissionSales!J206</f>
      </c>
      <c r="F6" s="0">
        <f>CommissionSales!K206</f>
      </c>
      <c r="G6" s="0">
        <f>CommissionSales!L206</f>
      </c>
      <c r="H6" s="0">
        <f>CommissionSales!M206</f>
      </c>
      <c r="I6" s="0">
        <f>CommissionSales!N206</f>
      </c>
      <c r="J6" s="0">
        <f>CommissionSales!O206</f>
      </c>
      <c r="K6" s="0">
        <f>CommissionSales!P206</f>
      </c>
      <c r="L6" s="0">
        <f>CommissionSales!Q206</f>
      </c>
      <c r="M6" s="0">
        <f>F6+G6+H6+I6+J6+K6+L6</f>
      </c>
      <c r="N6" s="4">
        <f>(CommissionSales!K206*CommissionSales!J206)</f>
      </c>
      <c r="O6" s="4">
        <f>(CommissionSales!L206*CommissionSales!J206)</f>
      </c>
      <c r="P6" s="4">
        <f>(CommissionSales!M206*CommissionSales!J206)</f>
      </c>
      <c r="Q6" s="4">
        <f>(CommissionSales!N206*CommissionSales!J206)</f>
      </c>
      <c r="R6" s="4">
        <f>(CommissionSales!O206*CommissionSales!J206)</f>
      </c>
      <c r="S6" s="4">
        <f>(CommissionSales!P206*CommissionSales!J206)</f>
      </c>
      <c r="T6" s="4">
        <f>(CommissionSales!Q206*CommissionSales!J206)</f>
      </c>
      <c r="U6" s="4">
        <f>(CommissionSales!K206*CommissionSales!J206)+(CommissionSales!L206*CommissionSales!J206)+(CommissionSales!M206*CommissionSales!J206)+(CommissionSales!N206*CommissionSales!J206)+(CommissionSales!O206*CommissionSales!J206)+(CommissionSales!P206*CommissionSales!J206)+(CommissionSales!Q206*CommissionSales!J206)</f>
      </c>
      <c r="V6" s="4">
        <f>((CommissionSales!K206*CommissionSales!J206)*(CommissionSales!I206/100))+((CommissionSales!L206*CommissionSales!J206)*(CommissionSales!I206/100))+((CommissionSales!M206*CommissionSales!J206)*(CommissionSales!I206/100))+((CommissionSales!N206*CommissionSales!J206)*(CommissionSales!I206/100))+((CommissionSales!O206*CommissionSales!J206)*(CommissionSales!I206/100))+((CommissionSales!P206*CommissionSales!J206)*(CommissionSales!I206/100))+((CommissionSales!Q206*CommissionSales!J206)*(CommissionSales!I206/100))</f>
      </c>
      <c r="W6" s="4">
        <f>(U6 - V6)</f>
      </c>
    </row>
    <row r="7">
      <c r="U7" s="4"/>
      <c r="V7" s="4"/>
      <c r="W7" s="4"/>
    </row>
    <row r="8">
      <c r="A8" s="6" t="s">
        <v>981</v>
      </c>
      <c r="U8" s="6">
        <f>SUM(U2:U7)</f>
      </c>
      <c r="V8" s="6">
        <f>SUM(V2:V7)</f>
      </c>
      <c r="W8" s="6">
        <f>SUM(W2:W7)</f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W39"/>
  <sheetViews>
    <sheetView workbookViewId="0"/>
  </sheetViews>
  <sheetFormatPr defaultRowHeight="15" defaultColWidth="14"/>
  <cols>
    <col min="1" max="1" width="30" customWidth="1"/>
    <col min="3" max="3" width="30" customWidth="1"/>
  </cols>
  <sheetData>
    <row r="1">
      <c r="A1" s="6" t="s">
        <v>2</v>
      </c>
      <c r="B1" s="6" t="s">
        <v>982</v>
      </c>
      <c r="C1" s="6" t="s">
        <v>983</v>
      </c>
      <c r="D1" s="6" t="s">
        <v>984</v>
      </c>
      <c r="E1" s="6" t="s">
        <v>985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6" t="s">
        <v>17</v>
      </c>
      <c r="N1" s="0" t="s">
        <v>986</v>
      </c>
      <c r="O1" s="0" t="s">
        <v>987</v>
      </c>
      <c r="P1" s="0" t="s">
        <v>988</v>
      </c>
      <c r="Q1" s="0" t="s">
        <v>989</v>
      </c>
      <c r="R1" s="0" t="s">
        <v>990</v>
      </c>
      <c r="S1" s="0" t="s">
        <v>991</v>
      </c>
      <c r="T1" s="0" t="s">
        <v>992</v>
      </c>
      <c r="U1" s="6" t="s">
        <v>993</v>
      </c>
      <c r="V1" s="6" t="s">
        <v>18</v>
      </c>
      <c r="W1" s="6" t="s">
        <v>980</v>
      </c>
    </row>
    <row r="2">
      <c r="A2" s="0" t="s">
        <v>21</v>
      </c>
      <c r="B2" s="0" t="s">
        <v>278</v>
      </c>
      <c r="C2" s="0" t="s">
        <v>279</v>
      </c>
      <c r="D2" s="0">
        <f>CommissionSales!I207</f>
      </c>
      <c r="E2" s="0">
        <f>CommissionSales!J207</f>
      </c>
      <c r="F2" s="0">
        <f>CommissionSales!K207</f>
      </c>
      <c r="G2" s="0">
        <f>CommissionSales!L207</f>
      </c>
      <c r="H2" s="0">
        <f>CommissionSales!M207</f>
      </c>
      <c r="I2" s="0">
        <f>CommissionSales!N207</f>
      </c>
      <c r="J2" s="0">
        <f>CommissionSales!O207</f>
      </c>
      <c r="K2" s="0">
        <f>CommissionSales!P207</f>
      </c>
      <c r="L2" s="0">
        <f>CommissionSales!Q207</f>
      </c>
      <c r="M2" s="0">
        <f>F2+G2+H2+I2+J2+K2+L2</f>
      </c>
      <c r="N2" s="4">
        <f>(CommissionSales!K207*CommissionSales!J207)</f>
      </c>
      <c r="O2" s="4">
        <f>(CommissionSales!L207*CommissionSales!J207)</f>
      </c>
      <c r="P2" s="4">
        <f>(CommissionSales!M207*CommissionSales!J207)</f>
      </c>
      <c r="Q2" s="4">
        <f>(CommissionSales!N207*CommissionSales!J207)</f>
      </c>
      <c r="R2" s="4">
        <f>(CommissionSales!O207*CommissionSales!J207)</f>
      </c>
      <c r="S2" s="4">
        <f>(CommissionSales!P207*CommissionSales!J207)</f>
      </c>
      <c r="T2" s="4">
        <f>(CommissionSales!Q207*CommissionSales!J207)</f>
      </c>
      <c r="U2" s="4">
        <f>(CommissionSales!K207*CommissionSales!J207)+(CommissionSales!L207*CommissionSales!J207)+(CommissionSales!M207*CommissionSales!J207)+(CommissionSales!N207*CommissionSales!J207)+(CommissionSales!O207*CommissionSales!J207)+(CommissionSales!P207*CommissionSales!J207)+(CommissionSales!Q207*CommissionSales!J207)</f>
      </c>
      <c r="V2" s="4">
        <f>((CommissionSales!K207*CommissionSales!J207)*(CommissionSales!I207/100))+((CommissionSales!L207*CommissionSales!J207)*(CommissionSales!I207/100))+((CommissionSales!M207*CommissionSales!J207)*(CommissionSales!I207/100))+((CommissionSales!N207*CommissionSales!J207)*(CommissionSales!I207/100))+((CommissionSales!O207*CommissionSales!J207)*(CommissionSales!I207/100))+((CommissionSales!P207*CommissionSales!J207)*(CommissionSales!I207/100))+((CommissionSales!Q207*CommissionSales!J207)*(CommissionSales!I207/100))</f>
      </c>
      <c r="W2" s="4">
        <f>(U2 - V2)</f>
      </c>
    </row>
    <row r="3">
      <c r="A3" s="0" t="s">
        <v>21</v>
      </c>
      <c r="B3" s="0" t="s">
        <v>280</v>
      </c>
      <c r="C3" s="0" t="s">
        <v>281</v>
      </c>
      <c r="D3" s="0">
        <f>CommissionSales!I208</f>
      </c>
      <c r="E3" s="0">
        <f>CommissionSales!J208</f>
      </c>
      <c r="F3" s="0">
        <f>CommissionSales!K208</f>
      </c>
      <c r="G3" s="0">
        <f>CommissionSales!L208</f>
      </c>
      <c r="H3" s="0">
        <f>CommissionSales!M208</f>
      </c>
      <c r="I3" s="0">
        <f>CommissionSales!N208</f>
      </c>
      <c r="J3" s="0">
        <f>CommissionSales!O208</f>
      </c>
      <c r="K3" s="0">
        <f>CommissionSales!P208</f>
      </c>
      <c r="L3" s="0">
        <f>CommissionSales!Q208</f>
      </c>
      <c r="M3" s="0">
        <f>F3+G3+H3+I3+J3+K3+L3</f>
      </c>
      <c r="N3" s="4">
        <f>(CommissionSales!K208*CommissionSales!J208)</f>
      </c>
      <c r="O3" s="4">
        <f>(CommissionSales!L208*CommissionSales!J208)</f>
      </c>
      <c r="P3" s="4">
        <f>(CommissionSales!M208*CommissionSales!J208)</f>
      </c>
      <c r="Q3" s="4">
        <f>(CommissionSales!N208*CommissionSales!J208)</f>
      </c>
      <c r="R3" s="4">
        <f>(CommissionSales!O208*CommissionSales!J208)</f>
      </c>
      <c r="S3" s="4">
        <f>(CommissionSales!P208*CommissionSales!J208)</f>
      </c>
      <c r="T3" s="4">
        <f>(CommissionSales!Q208*CommissionSales!J208)</f>
      </c>
      <c r="U3" s="4">
        <f>(CommissionSales!K208*CommissionSales!J208)+(CommissionSales!L208*CommissionSales!J208)+(CommissionSales!M208*CommissionSales!J208)+(CommissionSales!N208*CommissionSales!J208)+(CommissionSales!O208*CommissionSales!J208)+(CommissionSales!P208*CommissionSales!J208)+(CommissionSales!Q208*CommissionSales!J208)</f>
      </c>
      <c r="V3" s="4">
        <f>((CommissionSales!K208*CommissionSales!J208)*(CommissionSales!I208/100))+((CommissionSales!L208*CommissionSales!J208)*(CommissionSales!I208/100))+((CommissionSales!M208*CommissionSales!J208)*(CommissionSales!I208/100))+((CommissionSales!N208*CommissionSales!J208)*(CommissionSales!I208/100))+((CommissionSales!O208*CommissionSales!J208)*(CommissionSales!I208/100))+((CommissionSales!P208*CommissionSales!J208)*(CommissionSales!I208/100))+((CommissionSales!Q208*CommissionSales!J208)*(CommissionSales!I208/100))</f>
      </c>
      <c r="W3" s="4">
        <f>(U3 - V3)</f>
      </c>
    </row>
    <row r="4">
      <c r="A4" s="0" t="s">
        <v>21</v>
      </c>
      <c r="B4" s="0" t="s">
        <v>282</v>
      </c>
      <c r="C4" s="0" t="s">
        <v>283</v>
      </c>
      <c r="D4" s="0">
        <f>CommissionSales!I209</f>
      </c>
      <c r="E4" s="0">
        <f>CommissionSales!J209</f>
      </c>
      <c r="F4" s="0">
        <f>CommissionSales!K209</f>
      </c>
      <c r="G4" s="0">
        <f>CommissionSales!L209</f>
      </c>
      <c r="H4" s="0">
        <f>CommissionSales!M209</f>
      </c>
      <c r="I4" s="0">
        <f>CommissionSales!N209</f>
      </c>
      <c r="J4" s="0">
        <f>CommissionSales!O209</f>
      </c>
      <c r="K4" s="0">
        <f>CommissionSales!P209</f>
      </c>
      <c r="L4" s="0">
        <f>CommissionSales!Q209</f>
      </c>
      <c r="M4" s="0">
        <f>F4+G4+H4+I4+J4+K4+L4</f>
      </c>
      <c r="N4" s="4">
        <f>(CommissionSales!K209*CommissionSales!J209)</f>
      </c>
      <c r="O4" s="4">
        <f>(CommissionSales!L209*CommissionSales!J209)</f>
      </c>
      <c r="P4" s="4">
        <f>(CommissionSales!M209*CommissionSales!J209)</f>
      </c>
      <c r="Q4" s="4">
        <f>(CommissionSales!N209*CommissionSales!J209)</f>
      </c>
      <c r="R4" s="4">
        <f>(CommissionSales!O209*CommissionSales!J209)</f>
      </c>
      <c r="S4" s="4">
        <f>(CommissionSales!P209*CommissionSales!J209)</f>
      </c>
      <c r="T4" s="4">
        <f>(CommissionSales!Q209*CommissionSales!J209)</f>
      </c>
      <c r="U4" s="4">
        <f>(CommissionSales!K209*CommissionSales!J209)+(CommissionSales!L209*CommissionSales!J209)+(CommissionSales!M209*CommissionSales!J209)+(CommissionSales!N209*CommissionSales!J209)+(CommissionSales!O209*CommissionSales!J209)+(CommissionSales!P209*CommissionSales!J209)+(CommissionSales!Q209*CommissionSales!J209)</f>
      </c>
      <c r="V4" s="4">
        <f>((CommissionSales!K209*CommissionSales!J209)*(CommissionSales!I209/100))+((CommissionSales!L209*CommissionSales!J209)*(CommissionSales!I209/100))+((CommissionSales!M209*CommissionSales!J209)*(CommissionSales!I209/100))+((CommissionSales!N209*CommissionSales!J209)*(CommissionSales!I209/100))+((CommissionSales!O209*CommissionSales!J209)*(CommissionSales!I209/100))+((CommissionSales!P209*CommissionSales!J209)*(CommissionSales!I209/100))+((CommissionSales!Q209*CommissionSales!J209)*(CommissionSales!I209/100))</f>
      </c>
      <c r="W4" s="4">
        <f>(U4 - V4)</f>
      </c>
    </row>
    <row r="5">
      <c r="A5" s="0" t="s">
        <v>21</v>
      </c>
      <c r="B5" s="0" t="s">
        <v>284</v>
      </c>
      <c r="C5" s="0" t="s">
        <v>285</v>
      </c>
      <c r="D5" s="0">
        <f>CommissionSales!I210</f>
      </c>
      <c r="E5" s="0">
        <f>CommissionSales!J210</f>
      </c>
      <c r="F5" s="0">
        <f>CommissionSales!K210</f>
      </c>
      <c r="G5" s="0">
        <f>CommissionSales!L210</f>
      </c>
      <c r="H5" s="0">
        <f>CommissionSales!M210</f>
      </c>
      <c r="I5" s="0">
        <f>CommissionSales!N210</f>
      </c>
      <c r="J5" s="0">
        <f>CommissionSales!O210</f>
      </c>
      <c r="K5" s="0">
        <f>CommissionSales!P210</f>
      </c>
      <c r="L5" s="0">
        <f>CommissionSales!Q210</f>
      </c>
      <c r="M5" s="0">
        <f>F5+G5+H5+I5+J5+K5+L5</f>
      </c>
      <c r="N5" s="4">
        <f>(CommissionSales!K210*CommissionSales!J210)</f>
      </c>
      <c r="O5" s="4">
        <f>(CommissionSales!L210*CommissionSales!J210)</f>
      </c>
      <c r="P5" s="4">
        <f>(CommissionSales!M210*CommissionSales!J210)</f>
      </c>
      <c r="Q5" s="4">
        <f>(CommissionSales!N210*CommissionSales!J210)</f>
      </c>
      <c r="R5" s="4">
        <f>(CommissionSales!O210*CommissionSales!J210)</f>
      </c>
      <c r="S5" s="4">
        <f>(CommissionSales!P210*CommissionSales!J210)</f>
      </c>
      <c r="T5" s="4">
        <f>(CommissionSales!Q210*CommissionSales!J210)</f>
      </c>
      <c r="U5" s="4">
        <f>(CommissionSales!K210*CommissionSales!J210)+(CommissionSales!L210*CommissionSales!J210)+(CommissionSales!M210*CommissionSales!J210)+(CommissionSales!N210*CommissionSales!J210)+(CommissionSales!O210*CommissionSales!J210)+(CommissionSales!P210*CommissionSales!J210)+(CommissionSales!Q210*CommissionSales!J210)</f>
      </c>
      <c r="V5" s="4">
        <f>((CommissionSales!K210*CommissionSales!J210)*(CommissionSales!I210/100))+((CommissionSales!L210*CommissionSales!J210)*(CommissionSales!I210/100))+((CommissionSales!M210*CommissionSales!J210)*(CommissionSales!I210/100))+((CommissionSales!N210*CommissionSales!J210)*(CommissionSales!I210/100))+((CommissionSales!O210*CommissionSales!J210)*(CommissionSales!I210/100))+((CommissionSales!P210*CommissionSales!J210)*(CommissionSales!I210/100))+((CommissionSales!Q210*CommissionSales!J210)*(CommissionSales!I210/100))</f>
      </c>
      <c r="W5" s="4">
        <f>(U5 - V5)</f>
      </c>
    </row>
    <row r="6">
      <c r="A6" s="0" t="s">
        <v>21</v>
      </c>
      <c r="B6" s="0" t="s">
        <v>286</v>
      </c>
      <c r="C6" s="0" t="s">
        <v>287</v>
      </c>
      <c r="D6" s="0">
        <f>CommissionSales!I211</f>
      </c>
      <c r="E6" s="0">
        <f>CommissionSales!J211</f>
      </c>
      <c r="F6" s="0">
        <f>CommissionSales!K211</f>
      </c>
      <c r="G6" s="0">
        <f>CommissionSales!L211</f>
      </c>
      <c r="H6" s="0">
        <f>CommissionSales!M211</f>
      </c>
      <c r="I6" s="0">
        <f>CommissionSales!N211</f>
      </c>
      <c r="J6" s="0">
        <f>CommissionSales!O211</f>
      </c>
      <c r="K6" s="0">
        <f>CommissionSales!P211</f>
      </c>
      <c r="L6" s="0">
        <f>CommissionSales!Q211</f>
      </c>
      <c r="M6" s="0">
        <f>F6+G6+H6+I6+J6+K6+L6</f>
      </c>
      <c r="N6" s="4">
        <f>(CommissionSales!K211*CommissionSales!J211)</f>
      </c>
      <c r="O6" s="4">
        <f>(CommissionSales!L211*CommissionSales!J211)</f>
      </c>
      <c r="P6" s="4">
        <f>(CommissionSales!M211*CommissionSales!J211)</f>
      </c>
      <c r="Q6" s="4">
        <f>(CommissionSales!N211*CommissionSales!J211)</f>
      </c>
      <c r="R6" s="4">
        <f>(CommissionSales!O211*CommissionSales!J211)</f>
      </c>
      <c r="S6" s="4">
        <f>(CommissionSales!P211*CommissionSales!J211)</f>
      </c>
      <c r="T6" s="4">
        <f>(CommissionSales!Q211*CommissionSales!J211)</f>
      </c>
      <c r="U6" s="4">
        <f>(CommissionSales!K211*CommissionSales!J211)+(CommissionSales!L211*CommissionSales!J211)+(CommissionSales!M211*CommissionSales!J211)+(CommissionSales!N211*CommissionSales!J211)+(CommissionSales!O211*CommissionSales!J211)+(CommissionSales!P211*CommissionSales!J211)+(CommissionSales!Q211*CommissionSales!J211)</f>
      </c>
      <c r="V6" s="4">
        <f>((CommissionSales!K211*CommissionSales!J211)*(CommissionSales!I211/100))+((CommissionSales!L211*CommissionSales!J211)*(CommissionSales!I211/100))+((CommissionSales!M211*CommissionSales!J211)*(CommissionSales!I211/100))+((CommissionSales!N211*CommissionSales!J211)*(CommissionSales!I211/100))+((CommissionSales!O211*CommissionSales!J211)*(CommissionSales!I211/100))+((CommissionSales!P211*CommissionSales!J211)*(CommissionSales!I211/100))+((CommissionSales!Q211*CommissionSales!J211)*(CommissionSales!I211/100))</f>
      </c>
      <c r="W6" s="4">
        <f>(U6 - V6)</f>
      </c>
    </row>
    <row r="7">
      <c r="A7" s="0" t="s">
        <v>21</v>
      </c>
      <c r="B7" s="0" t="s">
        <v>288</v>
      </c>
      <c r="C7" s="0" t="s">
        <v>289</v>
      </c>
      <c r="D7" s="0">
        <f>CommissionSales!I212</f>
      </c>
      <c r="E7" s="0">
        <f>CommissionSales!J212</f>
      </c>
      <c r="F7" s="0">
        <f>CommissionSales!K212</f>
      </c>
      <c r="G7" s="0">
        <f>CommissionSales!L212</f>
      </c>
      <c r="H7" s="0">
        <f>CommissionSales!M212</f>
      </c>
      <c r="I7" s="0">
        <f>CommissionSales!N212</f>
      </c>
      <c r="J7" s="0">
        <f>CommissionSales!O212</f>
      </c>
      <c r="K7" s="0">
        <f>CommissionSales!P212</f>
      </c>
      <c r="L7" s="0">
        <f>CommissionSales!Q212</f>
      </c>
      <c r="M7" s="0">
        <f>F7+G7+H7+I7+J7+K7+L7</f>
      </c>
      <c r="N7" s="4">
        <f>(CommissionSales!K212*CommissionSales!J212)</f>
      </c>
      <c r="O7" s="4">
        <f>(CommissionSales!L212*CommissionSales!J212)</f>
      </c>
      <c r="P7" s="4">
        <f>(CommissionSales!M212*CommissionSales!J212)</f>
      </c>
      <c r="Q7" s="4">
        <f>(CommissionSales!N212*CommissionSales!J212)</f>
      </c>
      <c r="R7" s="4">
        <f>(CommissionSales!O212*CommissionSales!J212)</f>
      </c>
      <c r="S7" s="4">
        <f>(CommissionSales!P212*CommissionSales!J212)</f>
      </c>
      <c r="T7" s="4">
        <f>(CommissionSales!Q212*CommissionSales!J212)</f>
      </c>
      <c r="U7" s="4">
        <f>(CommissionSales!K212*CommissionSales!J212)+(CommissionSales!L212*CommissionSales!J212)+(CommissionSales!M212*CommissionSales!J212)+(CommissionSales!N212*CommissionSales!J212)+(CommissionSales!O212*CommissionSales!J212)+(CommissionSales!P212*CommissionSales!J212)+(CommissionSales!Q212*CommissionSales!J212)</f>
      </c>
      <c r="V7" s="4">
        <f>((CommissionSales!K212*CommissionSales!J212)*(CommissionSales!I212/100))+((CommissionSales!L212*CommissionSales!J212)*(CommissionSales!I212/100))+((CommissionSales!M212*CommissionSales!J212)*(CommissionSales!I212/100))+((CommissionSales!N212*CommissionSales!J212)*(CommissionSales!I212/100))+((CommissionSales!O212*CommissionSales!J212)*(CommissionSales!I212/100))+((CommissionSales!P212*CommissionSales!J212)*(CommissionSales!I212/100))+((CommissionSales!Q212*CommissionSales!J212)*(CommissionSales!I212/100))</f>
      </c>
      <c r="W7" s="4">
        <f>(U7 - V7)</f>
      </c>
    </row>
    <row r="8">
      <c r="A8" s="0" t="s">
        <v>21</v>
      </c>
      <c r="B8" s="0" t="s">
        <v>290</v>
      </c>
      <c r="C8" s="0" t="s">
        <v>291</v>
      </c>
      <c r="D8" s="0">
        <f>CommissionSales!I213</f>
      </c>
      <c r="E8" s="0">
        <f>CommissionSales!J213</f>
      </c>
      <c r="F8" s="0">
        <f>CommissionSales!K213</f>
      </c>
      <c r="G8" s="0">
        <f>CommissionSales!L213</f>
      </c>
      <c r="H8" s="0">
        <f>CommissionSales!M213</f>
      </c>
      <c r="I8" s="0">
        <f>CommissionSales!N213</f>
      </c>
      <c r="J8" s="0">
        <f>CommissionSales!O213</f>
      </c>
      <c r="K8" s="0">
        <f>CommissionSales!P213</f>
      </c>
      <c r="L8" s="0">
        <f>CommissionSales!Q213</f>
      </c>
      <c r="M8" s="0">
        <f>F8+G8+H8+I8+J8+K8+L8</f>
      </c>
      <c r="N8" s="4">
        <f>(CommissionSales!K213*CommissionSales!J213)</f>
      </c>
      <c r="O8" s="4">
        <f>(CommissionSales!L213*CommissionSales!J213)</f>
      </c>
      <c r="P8" s="4">
        <f>(CommissionSales!M213*CommissionSales!J213)</f>
      </c>
      <c r="Q8" s="4">
        <f>(CommissionSales!N213*CommissionSales!J213)</f>
      </c>
      <c r="R8" s="4">
        <f>(CommissionSales!O213*CommissionSales!J213)</f>
      </c>
      <c r="S8" s="4">
        <f>(CommissionSales!P213*CommissionSales!J213)</f>
      </c>
      <c r="T8" s="4">
        <f>(CommissionSales!Q213*CommissionSales!J213)</f>
      </c>
      <c r="U8" s="4">
        <f>(CommissionSales!K213*CommissionSales!J213)+(CommissionSales!L213*CommissionSales!J213)+(CommissionSales!M213*CommissionSales!J213)+(CommissionSales!N213*CommissionSales!J213)+(CommissionSales!O213*CommissionSales!J213)+(CommissionSales!P213*CommissionSales!J213)+(CommissionSales!Q213*CommissionSales!J213)</f>
      </c>
      <c r="V8" s="4">
        <f>((CommissionSales!K213*CommissionSales!J213)*(CommissionSales!I213/100))+((CommissionSales!L213*CommissionSales!J213)*(CommissionSales!I213/100))+((CommissionSales!M213*CommissionSales!J213)*(CommissionSales!I213/100))+((CommissionSales!N213*CommissionSales!J213)*(CommissionSales!I213/100))+((CommissionSales!O213*CommissionSales!J213)*(CommissionSales!I213/100))+((CommissionSales!P213*CommissionSales!J213)*(CommissionSales!I213/100))+((CommissionSales!Q213*CommissionSales!J213)*(CommissionSales!I213/100))</f>
      </c>
      <c r="W8" s="4">
        <f>(U8 - V8)</f>
      </c>
    </row>
    <row r="9">
      <c r="A9" s="0" t="s">
        <v>21</v>
      </c>
      <c r="B9" s="0" t="s">
        <v>292</v>
      </c>
      <c r="C9" s="0" t="s">
        <v>293</v>
      </c>
      <c r="D9" s="0">
        <f>CommissionSales!I214</f>
      </c>
      <c r="E9" s="0">
        <f>CommissionSales!J214</f>
      </c>
      <c r="F9" s="0">
        <f>CommissionSales!K214</f>
      </c>
      <c r="G9" s="0">
        <f>CommissionSales!L214</f>
      </c>
      <c r="H9" s="0">
        <f>CommissionSales!M214</f>
      </c>
      <c r="I9" s="0">
        <f>CommissionSales!N214</f>
      </c>
      <c r="J9" s="0">
        <f>CommissionSales!O214</f>
      </c>
      <c r="K9" s="0">
        <f>CommissionSales!P214</f>
      </c>
      <c r="L9" s="0">
        <f>CommissionSales!Q214</f>
      </c>
      <c r="M9" s="0">
        <f>F9+G9+H9+I9+J9+K9+L9</f>
      </c>
      <c r="N9" s="4">
        <f>(CommissionSales!K214*CommissionSales!J214)</f>
      </c>
      <c r="O9" s="4">
        <f>(CommissionSales!L214*CommissionSales!J214)</f>
      </c>
      <c r="P9" s="4">
        <f>(CommissionSales!M214*CommissionSales!J214)</f>
      </c>
      <c r="Q9" s="4">
        <f>(CommissionSales!N214*CommissionSales!J214)</f>
      </c>
      <c r="R9" s="4">
        <f>(CommissionSales!O214*CommissionSales!J214)</f>
      </c>
      <c r="S9" s="4">
        <f>(CommissionSales!P214*CommissionSales!J214)</f>
      </c>
      <c r="T9" s="4">
        <f>(CommissionSales!Q214*CommissionSales!J214)</f>
      </c>
      <c r="U9" s="4">
        <f>(CommissionSales!K214*CommissionSales!J214)+(CommissionSales!L214*CommissionSales!J214)+(CommissionSales!M214*CommissionSales!J214)+(CommissionSales!N214*CommissionSales!J214)+(CommissionSales!O214*CommissionSales!J214)+(CommissionSales!P214*CommissionSales!J214)+(CommissionSales!Q214*CommissionSales!J214)</f>
      </c>
      <c r="V9" s="4">
        <f>((CommissionSales!K214*CommissionSales!J214)*(CommissionSales!I214/100))+((CommissionSales!L214*CommissionSales!J214)*(CommissionSales!I214/100))+((CommissionSales!M214*CommissionSales!J214)*(CommissionSales!I214/100))+((CommissionSales!N214*CommissionSales!J214)*(CommissionSales!I214/100))+((CommissionSales!O214*CommissionSales!J214)*(CommissionSales!I214/100))+((CommissionSales!P214*CommissionSales!J214)*(CommissionSales!I214/100))+((CommissionSales!Q214*CommissionSales!J214)*(CommissionSales!I214/100))</f>
      </c>
      <c r="W9" s="4">
        <f>(U9 - V9)</f>
      </c>
    </row>
    <row r="10">
      <c r="A10" s="0" t="s">
        <v>38</v>
      </c>
      <c r="B10" s="0" t="s">
        <v>278</v>
      </c>
      <c r="C10" s="0" t="s">
        <v>279</v>
      </c>
      <c r="D10" s="0">
        <f>CommissionSales!I215</f>
      </c>
      <c r="E10" s="0">
        <f>CommissionSales!J215</f>
      </c>
      <c r="F10" s="0">
        <f>CommissionSales!K215</f>
      </c>
      <c r="G10" s="0">
        <f>CommissionSales!L215</f>
      </c>
      <c r="H10" s="0">
        <f>CommissionSales!M215</f>
      </c>
      <c r="I10" s="0">
        <f>CommissionSales!N215</f>
      </c>
      <c r="J10" s="0">
        <f>CommissionSales!O215</f>
      </c>
      <c r="K10" s="0">
        <f>CommissionSales!P215</f>
      </c>
      <c r="L10" s="0">
        <f>CommissionSales!Q215</f>
      </c>
      <c r="M10" s="0">
        <f>F10+G10+H10+I10+J10+K10+L10</f>
      </c>
      <c r="N10" s="4">
        <f>(CommissionSales!K215*CommissionSales!J215)</f>
      </c>
      <c r="O10" s="4">
        <f>(CommissionSales!L215*CommissionSales!J215)</f>
      </c>
      <c r="P10" s="4">
        <f>(CommissionSales!M215*CommissionSales!J215)</f>
      </c>
      <c r="Q10" s="4">
        <f>(CommissionSales!N215*CommissionSales!J215)</f>
      </c>
      <c r="R10" s="4">
        <f>(CommissionSales!O215*CommissionSales!J215)</f>
      </c>
      <c r="S10" s="4">
        <f>(CommissionSales!P215*CommissionSales!J215)</f>
      </c>
      <c r="T10" s="4">
        <f>(CommissionSales!Q215*CommissionSales!J215)</f>
      </c>
      <c r="U10" s="4">
        <f>(CommissionSales!K215*CommissionSales!J215)+(CommissionSales!L215*CommissionSales!J215)+(CommissionSales!M215*CommissionSales!J215)+(CommissionSales!N215*CommissionSales!J215)+(CommissionSales!O215*CommissionSales!J215)+(CommissionSales!P215*CommissionSales!J215)+(CommissionSales!Q215*CommissionSales!J215)</f>
      </c>
      <c r="V10" s="4">
        <f>((CommissionSales!K215*CommissionSales!J215)*(CommissionSales!I215/100))+((CommissionSales!L215*CommissionSales!J215)*(CommissionSales!I215/100))+((CommissionSales!M215*CommissionSales!J215)*(CommissionSales!I215/100))+((CommissionSales!N215*CommissionSales!J215)*(CommissionSales!I215/100))+((CommissionSales!O215*CommissionSales!J215)*(CommissionSales!I215/100))+((CommissionSales!P215*CommissionSales!J215)*(CommissionSales!I215/100))+((CommissionSales!Q215*CommissionSales!J215)*(CommissionSales!I215/100))</f>
      </c>
      <c r="W10" s="4">
        <f>(U10 - V10)</f>
      </c>
    </row>
    <row r="11">
      <c r="A11" s="0" t="s">
        <v>38</v>
      </c>
      <c r="B11" s="0" t="s">
        <v>294</v>
      </c>
      <c r="C11" s="0" t="s">
        <v>295</v>
      </c>
      <c r="D11" s="0">
        <f>CommissionSales!I216</f>
      </c>
      <c r="E11" s="0">
        <f>CommissionSales!J216</f>
      </c>
      <c r="F11" s="0">
        <f>CommissionSales!K216</f>
      </c>
      <c r="G11" s="0">
        <f>CommissionSales!L216</f>
      </c>
      <c r="H11" s="0">
        <f>CommissionSales!M216</f>
      </c>
      <c r="I11" s="0">
        <f>CommissionSales!N216</f>
      </c>
      <c r="J11" s="0">
        <f>CommissionSales!O216</f>
      </c>
      <c r="K11" s="0">
        <f>CommissionSales!P216</f>
      </c>
      <c r="L11" s="0">
        <f>CommissionSales!Q216</f>
      </c>
      <c r="M11" s="0">
        <f>F11+G11+H11+I11+J11+K11+L11</f>
      </c>
      <c r="N11" s="4">
        <f>(CommissionSales!K216*CommissionSales!J216)</f>
      </c>
      <c r="O11" s="4">
        <f>(CommissionSales!L216*CommissionSales!J216)</f>
      </c>
      <c r="P11" s="4">
        <f>(CommissionSales!M216*CommissionSales!J216)</f>
      </c>
      <c r="Q11" s="4">
        <f>(CommissionSales!N216*CommissionSales!J216)</f>
      </c>
      <c r="R11" s="4">
        <f>(CommissionSales!O216*CommissionSales!J216)</f>
      </c>
      <c r="S11" s="4">
        <f>(CommissionSales!P216*CommissionSales!J216)</f>
      </c>
      <c r="T11" s="4">
        <f>(CommissionSales!Q216*CommissionSales!J216)</f>
      </c>
      <c r="U11" s="4">
        <f>(CommissionSales!K216*CommissionSales!J216)+(CommissionSales!L216*CommissionSales!J216)+(CommissionSales!M216*CommissionSales!J216)+(CommissionSales!N216*CommissionSales!J216)+(CommissionSales!O216*CommissionSales!J216)+(CommissionSales!P216*CommissionSales!J216)+(CommissionSales!Q216*CommissionSales!J216)</f>
      </c>
      <c r="V11" s="4">
        <f>((CommissionSales!K216*CommissionSales!J216)*(CommissionSales!I216/100))+((CommissionSales!L216*CommissionSales!J216)*(CommissionSales!I216/100))+((CommissionSales!M216*CommissionSales!J216)*(CommissionSales!I216/100))+((CommissionSales!N216*CommissionSales!J216)*(CommissionSales!I216/100))+((CommissionSales!O216*CommissionSales!J216)*(CommissionSales!I216/100))+((CommissionSales!P216*CommissionSales!J216)*(CommissionSales!I216/100))+((CommissionSales!Q216*CommissionSales!J216)*(CommissionSales!I216/100))</f>
      </c>
      <c r="W11" s="4">
        <f>(U11 - V11)</f>
      </c>
    </row>
    <row r="12">
      <c r="A12" s="0" t="s">
        <v>38</v>
      </c>
      <c r="B12" s="0" t="s">
        <v>280</v>
      </c>
      <c r="C12" s="0" t="s">
        <v>281</v>
      </c>
      <c r="D12" s="0">
        <f>CommissionSales!I217</f>
      </c>
      <c r="E12" s="0">
        <f>CommissionSales!J217</f>
      </c>
      <c r="F12" s="0">
        <f>CommissionSales!K217</f>
      </c>
      <c r="G12" s="0">
        <f>CommissionSales!L217</f>
      </c>
      <c r="H12" s="0">
        <f>CommissionSales!M217</f>
      </c>
      <c r="I12" s="0">
        <f>CommissionSales!N217</f>
      </c>
      <c r="J12" s="0">
        <f>CommissionSales!O217</f>
      </c>
      <c r="K12" s="0">
        <f>CommissionSales!P217</f>
      </c>
      <c r="L12" s="0">
        <f>CommissionSales!Q217</f>
      </c>
      <c r="M12" s="0">
        <f>F12+G12+H12+I12+J12+K12+L12</f>
      </c>
      <c r="N12" s="4">
        <f>(CommissionSales!K217*CommissionSales!J217)</f>
      </c>
      <c r="O12" s="4">
        <f>(CommissionSales!L217*CommissionSales!J217)</f>
      </c>
      <c r="P12" s="4">
        <f>(CommissionSales!M217*CommissionSales!J217)</f>
      </c>
      <c r="Q12" s="4">
        <f>(CommissionSales!N217*CommissionSales!J217)</f>
      </c>
      <c r="R12" s="4">
        <f>(CommissionSales!O217*CommissionSales!J217)</f>
      </c>
      <c r="S12" s="4">
        <f>(CommissionSales!P217*CommissionSales!J217)</f>
      </c>
      <c r="T12" s="4">
        <f>(CommissionSales!Q217*CommissionSales!J217)</f>
      </c>
      <c r="U12" s="4">
        <f>(CommissionSales!K217*CommissionSales!J217)+(CommissionSales!L217*CommissionSales!J217)+(CommissionSales!M217*CommissionSales!J217)+(CommissionSales!N217*CommissionSales!J217)+(CommissionSales!O217*CommissionSales!J217)+(CommissionSales!P217*CommissionSales!J217)+(CommissionSales!Q217*CommissionSales!J217)</f>
      </c>
      <c r="V12" s="4">
        <f>((CommissionSales!K217*CommissionSales!J217)*(CommissionSales!I217/100))+((CommissionSales!L217*CommissionSales!J217)*(CommissionSales!I217/100))+((CommissionSales!M217*CommissionSales!J217)*(CommissionSales!I217/100))+((CommissionSales!N217*CommissionSales!J217)*(CommissionSales!I217/100))+((CommissionSales!O217*CommissionSales!J217)*(CommissionSales!I217/100))+((CommissionSales!P217*CommissionSales!J217)*(CommissionSales!I217/100))+((CommissionSales!Q217*CommissionSales!J217)*(CommissionSales!I217/100))</f>
      </c>
      <c r="W12" s="4">
        <f>(U12 - V12)</f>
      </c>
    </row>
    <row r="13">
      <c r="A13" s="0" t="s">
        <v>38</v>
      </c>
      <c r="B13" s="0" t="s">
        <v>284</v>
      </c>
      <c r="C13" s="0" t="s">
        <v>285</v>
      </c>
      <c r="D13" s="0">
        <f>CommissionSales!I218</f>
      </c>
      <c r="E13" s="0">
        <f>CommissionSales!J218</f>
      </c>
      <c r="F13" s="0">
        <f>CommissionSales!K218</f>
      </c>
      <c r="G13" s="0">
        <f>CommissionSales!L218</f>
      </c>
      <c r="H13" s="0">
        <f>CommissionSales!M218</f>
      </c>
      <c r="I13" s="0">
        <f>CommissionSales!N218</f>
      </c>
      <c r="J13" s="0">
        <f>CommissionSales!O218</f>
      </c>
      <c r="K13" s="0">
        <f>CommissionSales!P218</f>
      </c>
      <c r="L13" s="0">
        <f>CommissionSales!Q218</f>
      </c>
      <c r="M13" s="0">
        <f>F13+G13+H13+I13+J13+K13+L13</f>
      </c>
      <c r="N13" s="4">
        <f>(CommissionSales!K218*CommissionSales!J218)</f>
      </c>
      <c r="O13" s="4">
        <f>(CommissionSales!L218*CommissionSales!J218)</f>
      </c>
      <c r="P13" s="4">
        <f>(CommissionSales!M218*CommissionSales!J218)</f>
      </c>
      <c r="Q13" s="4">
        <f>(CommissionSales!N218*CommissionSales!J218)</f>
      </c>
      <c r="R13" s="4">
        <f>(CommissionSales!O218*CommissionSales!J218)</f>
      </c>
      <c r="S13" s="4">
        <f>(CommissionSales!P218*CommissionSales!J218)</f>
      </c>
      <c r="T13" s="4">
        <f>(CommissionSales!Q218*CommissionSales!J218)</f>
      </c>
      <c r="U13" s="4">
        <f>(CommissionSales!K218*CommissionSales!J218)+(CommissionSales!L218*CommissionSales!J218)+(CommissionSales!M218*CommissionSales!J218)+(CommissionSales!N218*CommissionSales!J218)+(CommissionSales!O218*CommissionSales!J218)+(CommissionSales!P218*CommissionSales!J218)+(CommissionSales!Q218*CommissionSales!J218)</f>
      </c>
      <c r="V13" s="4">
        <f>((CommissionSales!K218*CommissionSales!J218)*(CommissionSales!I218/100))+((CommissionSales!L218*CommissionSales!J218)*(CommissionSales!I218/100))+((CommissionSales!M218*CommissionSales!J218)*(CommissionSales!I218/100))+((CommissionSales!N218*CommissionSales!J218)*(CommissionSales!I218/100))+((CommissionSales!O218*CommissionSales!J218)*(CommissionSales!I218/100))+((CommissionSales!P218*CommissionSales!J218)*(CommissionSales!I218/100))+((CommissionSales!Q218*CommissionSales!J218)*(CommissionSales!I218/100))</f>
      </c>
      <c r="W13" s="4">
        <f>(U13 - V13)</f>
      </c>
    </row>
    <row r="14">
      <c r="A14" s="0" t="s">
        <v>38</v>
      </c>
      <c r="B14" s="0" t="s">
        <v>286</v>
      </c>
      <c r="C14" s="0" t="s">
        <v>287</v>
      </c>
      <c r="D14" s="0">
        <f>CommissionSales!I219</f>
      </c>
      <c r="E14" s="0">
        <f>CommissionSales!J219</f>
      </c>
      <c r="F14" s="0">
        <f>CommissionSales!K219</f>
      </c>
      <c r="G14" s="0">
        <f>CommissionSales!L219</f>
      </c>
      <c r="H14" s="0">
        <f>CommissionSales!M219</f>
      </c>
      <c r="I14" s="0">
        <f>CommissionSales!N219</f>
      </c>
      <c r="J14" s="0">
        <f>CommissionSales!O219</f>
      </c>
      <c r="K14" s="0">
        <f>CommissionSales!P219</f>
      </c>
      <c r="L14" s="0">
        <f>CommissionSales!Q219</f>
      </c>
      <c r="M14" s="0">
        <f>F14+G14+H14+I14+J14+K14+L14</f>
      </c>
      <c r="N14" s="4">
        <f>(CommissionSales!K219*CommissionSales!J219)</f>
      </c>
      <c r="O14" s="4">
        <f>(CommissionSales!L219*CommissionSales!J219)</f>
      </c>
      <c r="P14" s="4">
        <f>(CommissionSales!M219*CommissionSales!J219)</f>
      </c>
      <c r="Q14" s="4">
        <f>(CommissionSales!N219*CommissionSales!J219)</f>
      </c>
      <c r="R14" s="4">
        <f>(CommissionSales!O219*CommissionSales!J219)</f>
      </c>
      <c r="S14" s="4">
        <f>(CommissionSales!P219*CommissionSales!J219)</f>
      </c>
      <c r="T14" s="4">
        <f>(CommissionSales!Q219*CommissionSales!J219)</f>
      </c>
      <c r="U14" s="4">
        <f>(CommissionSales!K219*CommissionSales!J219)+(CommissionSales!L219*CommissionSales!J219)+(CommissionSales!M219*CommissionSales!J219)+(CommissionSales!N219*CommissionSales!J219)+(CommissionSales!O219*CommissionSales!J219)+(CommissionSales!P219*CommissionSales!J219)+(CommissionSales!Q219*CommissionSales!J219)</f>
      </c>
      <c r="V14" s="4">
        <f>((CommissionSales!K219*CommissionSales!J219)*(CommissionSales!I219/100))+((CommissionSales!L219*CommissionSales!J219)*(CommissionSales!I219/100))+((CommissionSales!M219*CommissionSales!J219)*(CommissionSales!I219/100))+((CommissionSales!N219*CommissionSales!J219)*(CommissionSales!I219/100))+((CommissionSales!O219*CommissionSales!J219)*(CommissionSales!I219/100))+((CommissionSales!P219*CommissionSales!J219)*(CommissionSales!I219/100))+((CommissionSales!Q219*CommissionSales!J219)*(CommissionSales!I219/100))</f>
      </c>
      <c r="W14" s="4">
        <f>(U14 - V14)</f>
      </c>
    </row>
    <row r="15">
      <c r="A15" s="0" t="s">
        <v>38</v>
      </c>
      <c r="B15" s="0" t="s">
        <v>288</v>
      </c>
      <c r="C15" s="0" t="s">
        <v>289</v>
      </c>
      <c r="D15" s="0">
        <f>CommissionSales!I220</f>
      </c>
      <c r="E15" s="0">
        <f>CommissionSales!J220</f>
      </c>
      <c r="F15" s="0">
        <f>CommissionSales!K220</f>
      </c>
      <c r="G15" s="0">
        <f>CommissionSales!L220</f>
      </c>
      <c r="H15" s="0">
        <f>CommissionSales!M220</f>
      </c>
      <c r="I15" s="0">
        <f>CommissionSales!N220</f>
      </c>
      <c r="J15" s="0">
        <f>CommissionSales!O220</f>
      </c>
      <c r="K15" s="0">
        <f>CommissionSales!P220</f>
      </c>
      <c r="L15" s="0">
        <f>CommissionSales!Q220</f>
      </c>
      <c r="M15" s="0">
        <f>F15+G15+H15+I15+J15+K15+L15</f>
      </c>
      <c r="N15" s="4">
        <f>(CommissionSales!K220*CommissionSales!J220)</f>
      </c>
      <c r="O15" s="4">
        <f>(CommissionSales!L220*CommissionSales!J220)</f>
      </c>
      <c r="P15" s="4">
        <f>(CommissionSales!M220*CommissionSales!J220)</f>
      </c>
      <c r="Q15" s="4">
        <f>(CommissionSales!N220*CommissionSales!J220)</f>
      </c>
      <c r="R15" s="4">
        <f>(CommissionSales!O220*CommissionSales!J220)</f>
      </c>
      <c r="S15" s="4">
        <f>(CommissionSales!P220*CommissionSales!J220)</f>
      </c>
      <c r="T15" s="4">
        <f>(CommissionSales!Q220*CommissionSales!J220)</f>
      </c>
      <c r="U15" s="4">
        <f>(CommissionSales!K220*CommissionSales!J220)+(CommissionSales!L220*CommissionSales!J220)+(CommissionSales!M220*CommissionSales!J220)+(CommissionSales!N220*CommissionSales!J220)+(CommissionSales!O220*CommissionSales!J220)+(CommissionSales!P220*CommissionSales!J220)+(CommissionSales!Q220*CommissionSales!J220)</f>
      </c>
      <c r="V15" s="4">
        <f>((CommissionSales!K220*CommissionSales!J220)*(CommissionSales!I220/100))+((CommissionSales!L220*CommissionSales!J220)*(CommissionSales!I220/100))+((CommissionSales!M220*CommissionSales!J220)*(CommissionSales!I220/100))+((CommissionSales!N220*CommissionSales!J220)*(CommissionSales!I220/100))+((CommissionSales!O220*CommissionSales!J220)*(CommissionSales!I220/100))+((CommissionSales!P220*CommissionSales!J220)*(CommissionSales!I220/100))+((CommissionSales!Q220*CommissionSales!J220)*(CommissionSales!I220/100))</f>
      </c>
      <c r="W15" s="4">
        <f>(U15 - V15)</f>
      </c>
    </row>
    <row r="16">
      <c r="A16" s="0" t="s">
        <v>38</v>
      </c>
      <c r="B16" s="0" t="s">
        <v>290</v>
      </c>
      <c r="C16" s="0" t="s">
        <v>291</v>
      </c>
      <c r="D16" s="0">
        <f>CommissionSales!I221</f>
      </c>
      <c r="E16" s="0">
        <f>CommissionSales!J221</f>
      </c>
      <c r="F16" s="0">
        <f>CommissionSales!K221</f>
      </c>
      <c r="G16" s="0">
        <f>CommissionSales!L221</f>
      </c>
      <c r="H16" s="0">
        <f>CommissionSales!M221</f>
      </c>
      <c r="I16" s="0">
        <f>CommissionSales!N221</f>
      </c>
      <c r="J16" s="0">
        <f>CommissionSales!O221</f>
      </c>
      <c r="K16" s="0">
        <f>CommissionSales!P221</f>
      </c>
      <c r="L16" s="0">
        <f>CommissionSales!Q221</f>
      </c>
      <c r="M16" s="0">
        <f>F16+G16+H16+I16+J16+K16+L16</f>
      </c>
      <c r="N16" s="4">
        <f>(CommissionSales!K221*CommissionSales!J221)</f>
      </c>
      <c r="O16" s="4">
        <f>(CommissionSales!L221*CommissionSales!J221)</f>
      </c>
      <c r="P16" s="4">
        <f>(CommissionSales!M221*CommissionSales!J221)</f>
      </c>
      <c r="Q16" s="4">
        <f>(CommissionSales!N221*CommissionSales!J221)</f>
      </c>
      <c r="R16" s="4">
        <f>(CommissionSales!O221*CommissionSales!J221)</f>
      </c>
      <c r="S16" s="4">
        <f>(CommissionSales!P221*CommissionSales!J221)</f>
      </c>
      <c r="T16" s="4">
        <f>(CommissionSales!Q221*CommissionSales!J221)</f>
      </c>
      <c r="U16" s="4">
        <f>(CommissionSales!K221*CommissionSales!J221)+(CommissionSales!L221*CommissionSales!J221)+(CommissionSales!M221*CommissionSales!J221)+(CommissionSales!N221*CommissionSales!J221)+(CommissionSales!O221*CommissionSales!J221)+(CommissionSales!P221*CommissionSales!J221)+(CommissionSales!Q221*CommissionSales!J221)</f>
      </c>
      <c r="V16" s="4">
        <f>((CommissionSales!K221*CommissionSales!J221)*(CommissionSales!I221/100))+((CommissionSales!L221*CommissionSales!J221)*(CommissionSales!I221/100))+((CommissionSales!M221*CommissionSales!J221)*(CommissionSales!I221/100))+((CommissionSales!N221*CommissionSales!J221)*(CommissionSales!I221/100))+((CommissionSales!O221*CommissionSales!J221)*(CommissionSales!I221/100))+((CommissionSales!P221*CommissionSales!J221)*(CommissionSales!I221/100))+((CommissionSales!Q221*CommissionSales!J221)*(CommissionSales!I221/100))</f>
      </c>
      <c r="W16" s="4">
        <f>(U16 - V16)</f>
      </c>
    </row>
    <row r="17">
      <c r="A17" s="0" t="s">
        <v>45</v>
      </c>
      <c r="B17" s="0" t="s">
        <v>296</v>
      </c>
      <c r="C17" s="0" t="s">
        <v>297</v>
      </c>
      <c r="D17" s="0">
        <f>CommissionSales!I222</f>
      </c>
      <c r="E17" s="0">
        <f>CommissionSales!J222</f>
      </c>
      <c r="F17" s="0">
        <f>CommissionSales!K222</f>
      </c>
      <c r="G17" s="0">
        <f>CommissionSales!L222</f>
      </c>
      <c r="H17" s="0">
        <f>CommissionSales!M222</f>
      </c>
      <c r="I17" s="0">
        <f>CommissionSales!N222</f>
      </c>
      <c r="J17" s="0">
        <f>CommissionSales!O222</f>
      </c>
      <c r="K17" s="0">
        <f>CommissionSales!P222</f>
      </c>
      <c r="L17" s="0">
        <f>CommissionSales!Q222</f>
      </c>
      <c r="M17" s="0">
        <f>F17+G17+H17+I17+J17+K17+L17</f>
      </c>
      <c r="N17" s="4">
        <f>(CommissionSales!K222*CommissionSales!J222)</f>
      </c>
      <c r="O17" s="4">
        <f>(CommissionSales!L222*CommissionSales!J222)</f>
      </c>
      <c r="P17" s="4">
        <f>(CommissionSales!M222*CommissionSales!J222)</f>
      </c>
      <c r="Q17" s="4">
        <f>(CommissionSales!N222*CommissionSales!J222)</f>
      </c>
      <c r="R17" s="4">
        <f>(CommissionSales!O222*CommissionSales!J222)</f>
      </c>
      <c r="S17" s="4">
        <f>(CommissionSales!P222*CommissionSales!J222)</f>
      </c>
      <c r="T17" s="4">
        <f>(CommissionSales!Q222*CommissionSales!J222)</f>
      </c>
      <c r="U17" s="4">
        <f>(CommissionSales!K222*CommissionSales!J222)+(CommissionSales!L222*CommissionSales!J222)+(CommissionSales!M222*CommissionSales!J222)+(CommissionSales!N222*CommissionSales!J222)+(CommissionSales!O222*CommissionSales!J222)+(CommissionSales!P222*CommissionSales!J222)+(CommissionSales!Q222*CommissionSales!J222)</f>
      </c>
      <c r="V17" s="4">
        <f>((CommissionSales!K222*CommissionSales!J222)*(CommissionSales!I222/100))+((CommissionSales!L222*CommissionSales!J222)*(CommissionSales!I222/100))+((CommissionSales!M222*CommissionSales!J222)*(CommissionSales!I222/100))+((CommissionSales!N222*CommissionSales!J222)*(CommissionSales!I222/100))+((CommissionSales!O222*CommissionSales!J222)*(CommissionSales!I222/100))+((CommissionSales!P222*CommissionSales!J222)*(CommissionSales!I222/100))+((CommissionSales!Q222*CommissionSales!J222)*(CommissionSales!I222/100))</f>
      </c>
      <c r="W17" s="4">
        <f>(U17 - V17)</f>
      </c>
    </row>
    <row r="18">
      <c r="A18" s="0" t="s">
        <v>45</v>
      </c>
      <c r="B18" s="0" t="s">
        <v>278</v>
      </c>
      <c r="C18" s="0" t="s">
        <v>279</v>
      </c>
      <c r="D18" s="0">
        <f>CommissionSales!I223</f>
      </c>
      <c r="E18" s="0">
        <f>CommissionSales!J223</f>
      </c>
      <c r="F18" s="0">
        <f>CommissionSales!K223</f>
      </c>
      <c r="G18" s="0">
        <f>CommissionSales!L223</f>
      </c>
      <c r="H18" s="0">
        <f>CommissionSales!M223</f>
      </c>
      <c r="I18" s="0">
        <f>CommissionSales!N223</f>
      </c>
      <c r="J18" s="0">
        <f>CommissionSales!O223</f>
      </c>
      <c r="K18" s="0">
        <f>CommissionSales!P223</f>
      </c>
      <c r="L18" s="0">
        <f>CommissionSales!Q223</f>
      </c>
      <c r="M18" s="0">
        <f>F18+G18+H18+I18+J18+K18+L18</f>
      </c>
      <c r="N18" s="4">
        <f>(CommissionSales!K223*CommissionSales!J223)</f>
      </c>
      <c r="O18" s="4">
        <f>(CommissionSales!L223*CommissionSales!J223)</f>
      </c>
      <c r="P18" s="4">
        <f>(CommissionSales!M223*CommissionSales!J223)</f>
      </c>
      <c r="Q18" s="4">
        <f>(CommissionSales!N223*CommissionSales!J223)</f>
      </c>
      <c r="R18" s="4">
        <f>(CommissionSales!O223*CommissionSales!J223)</f>
      </c>
      <c r="S18" s="4">
        <f>(CommissionSales!P223*CommissionSales!J223)</f>
      </c>
      <c r="T18" s="4">
        <f>(CommissionSales!Q223*CommissionSales!J223)</f>
      </c>
      <c r="U18" s="4">
        <f>(CommissionSales!K223*CommissionSales!J223)+(CommissionSales!L223*CommissionSales!J223)+(CommissionSales!M223*CommissionSales!J223)+(CommissionSales!N223*CommissionSales!J223)+(CommissionSales!O223*CommissionSales!J223)+(CommissionSales!P223*CommissionSales!J223)+(CommissionSales!Q223*CommissionSales!J223)</f>
      </c>
      <c r="V18" s="4">
        <f>((CommissionSales!K223*CommissionSales!J223)*(CommissionSales!I223/100))+((CommissionSales!L223*CommissionSales!J223)*(CommissionSales!I223/100))+((CommissionSales!M223*CommissionSales!J223)*(CommissionSales!I223/100))+((CommissionSales!N223*CommissionSales!J223)*(CommissionSales!I223/100))+((CommissionSales!O223*CommissionSales!J223)*(CommissionSales!I223/100))+((CommissionSales!P223*CommissionSales!J223)*(CommissionSales!I223/100))+((CommissionSales!Q223*CommissionSales!J223)*(CommissionSales!I223/100))</f>
      </c>
      <c r="W18" s="4">
        <f>(U18 - V18)</f>
      </c>
    </row>
    <row r="19">
      <c r="A19" s="0" t="s">
        <v>45</v>
      </c>
      <c r="B19" s="0" t="s">
        <v>298</v>
      </c>
      <c r="C19" s="0" t="s">
        <v>299</v>
      </c>
      <c r="D19" s="0">
        <f>CommissionSales!I224</f>
      </c>
      <c r="E19" s="0">
        <f>CommissionSales!J224</f>
      </c>
      <c r="F19" s="0">
        <f>CommissionSales!K224</f>
      </c>
      <c r="G19" s="0">
        <f>CommissionSales!L224</f>
      </c>
      <c r="H19" s="0">
        <f>CommissionSales!M224</f>
      </c>
      <c r="I19" s="0">
        <f>CommissionSales!N224</f>
      </c>
      <c r="J19" s="0">
        <f>CommissionSales!O224</f>
      </c>
      <c r="K19" s="0">
        <f>CommissionSales!P224</f>
      </c>
      <c r="L19" s="0">
        <f>CommissionSales!Q224</f>
      </c>
      <c r="M19" s="0">
        <f>F19+G19+H19+I19+J19+K19+L19</f>
      </c>
      <c r="N19" s="4">
        <f>(CommissionSales!K224*CommissionSales!J224)</f>
      </c>
      <c r="O19" s="4">
        <f>(CommissionSales!L224*CommissionSales!J224)</f>
      </c>
      <c r="P19" s="4">
        <f>(CommissionSales!M224*CommissionSales!J224)</f>
      </c>
      <c r="Q19" s="4">
        <f>(CommissionSales!N224*CommissionSales!J224)</f>
      </c>
      <c r="R19" s="4">
        <f>(CommissionSales!O224*CommissionSales!J224)</f>
      </c>
      <c r="S19" s="4">
        <f>(CommissionSales!P224*CommissionSales!J224)</f>
      </c>
      <c r="T19" s="4">
        <f>(CommissionSales!Q224*CommissionSales!J224)</f>
      </c>
      <c r="U19" s="4">
        <f>(CommissionSales!K224*CommissionSales!J224)+(CommissionSales!L224*CommissionSales!J224)+(CommissionSales!M224*CommissionSales!J224)+(CommissionSales!N224*CommissionSales!J224)+(CommissionSales!O224*CommissionSales!J224)+(CommissionSales!P224*CommissionSales!J224)+(CommissionSales!Q224*CommissionSales!J224)</f>
      </c>
      <c r="V19" s="4">
        <f>((CommissionSales!K224*CommissionSales!J224)*(CommissionSales!I224/100))+((CommissionSales!L224*CommissionSales!J224)*(CommissionSales!I224/100))+((CommissionSales!M224*CommissionSales!J224)*(CommissionSales!I224/100))+((CommissionSales!N224*CommissionSales!J224)*(CommissionSales!I224/100))+((CommissionSales!O224*CommissionSales!J224)*(CommissionSales!I224/100))+((CommissionSales!P224*CommissionSales!J224)*(CommissionSales!I224/100))+((CommissionSales!Q224*CommissionSales!J224)*(CommissionSales!I224/100))</f>
      </c>
      <c r="W19" s="4">
        <f>(U19 - V19)</f>
      </c>
    </row>
    <row r="20">
      <c r="A20" s="0" t="s">
        <v>45</v>
      </c>
      <c r="B20" s="0" t="s">
        <v>300</v>
      </c>
      <c r="C20" s="0" t="s">
        <v>301</v>
      </c>
      <c r="D20" s="0">
        <f>CommissionSales!I225</f>
      </c>
      <c r="E20" s="0">
        <f>CommissionSales!J225</f>
      </c>
      <c r="F20" s="0">
        <f>CommissionSales!K225</f>
      </c>
      <c r="G20" s="0">
        <f>CommissionSales!L225</f>
      </c>
      <c r="H20" s="0">
        <f>CommissionSales!M225</f>
      </c>
      <c r="I20" s="0">
        <f>CommissionSales!N225</f>
      </c>
      <c r="J20" s="0">
        <f>CommissionSales!O225</f>
      </c>
      <c r="K20" s="0">
        <f>CommissionSales!P225</f>
      </c>
      <c r="L20" s="0">
        <f>CommissionSales!Q225</f>
      </c>
      <c r="M20" s="0">
        <f>F20+G20+H20+I20+J20+K20+L20</f>
      </c>
      <c r="N20" s="4">
        <f>(CommissionSales!K225*CommissionSales!J225)</f>
      </c>
      <c r="O20" s="4">
        <f>(CommissionSales!L225*CommissionSales!J225)</f>
      </c>
      <c r="P20" s="4">
        <f>(CommissionSales!M225*CommissionSales!J225)</f>
      </c>
      <c r="Q20" s="4">
        <f>(CommissionSales!N225*CommissionSales!J225)</f>
      </c>
      <c r="R20" s="4">
        <f>(CommissionSales!O225*CommissionSales!J225)</f>
      </c>
      <c r="S20" s="4">
        <f>(CommissionSales!P225*CommissionSales!J225)</f>
      </c>
      <c r="T20" s="4">
        <f>(CommissionSales!Q225*CommissionSales!J225)</f>
      </c>
      <c r="U20" s="4">
        <f>(CommissionSales!K225*CommissionSales!J225)+(CommissionSales!L225*CommissionSales!J225)+(CommissionSales!M225*CommissionSales!J225)+(CommissionSales!N225*CommissionSales!J225)+(CommissionSales!O225*CommissionSales!J225)+(CommissionSales!P225*CommissionSales!J225)+(CommissionSales!Q225*CommissionSales!J225)</f>
      </c>
      <c r="V20" s="4">
        <f>((CommissionSales!K225*CommissionSales!J225)*(CommissionSales!I225/100))+((CommissionSales!L225*CommissionSales!J225)*(CommissionSales!I225/100))+((CommissionSales!M225*CommissionSales!J225)*(CommissionSales!I225/100))+((CommissionSales!N225*CommissionSales!J225)*(CommissionSales!I225/100))+((CommissionSales!O225*CommissionSales!J225)*(CommissionSales!I225/100))+((CommissionSales!P225*CommissionSales!J225)*(CommissionSales!I225/100))+((CommissionSales!Q225*CommissionSales!J225)*(CommissionSales!I225/100))</f>
      </c>
      <c r="W20" s="4">
        <f>(U20 - V20)</f>
      </c>
    </row>
    <row r="21">
      <c r="A21" s="0" t="s">
        <v>45</v>
      </c>
      <c r="B21" s="0" t="s">
        <v>302</v>
      </c>
      <c r="C21" s="0" t="s">
        <v>303</v>
      </c>
      <c r="D21" s="0">
        <f>CommissionSales!I226</f>
      </c>
      <c r="E21" s="0">
        <f>CommissionSales!J226</f>
      </c>
      <c r="F21" s="0">
        <f>CommissionSales!K226</f>
      </c>
      <c r="G21" s="0">
        <f>CommissionSales!L226</f>
      </c>
      <c r="H21" s="0">
        <f>CommissionSales!M226</f>
      </c>
      <c r="I21" s="0">
        <f>CommissionSales!N226</f>
      </c>
      <c r="J21" s="0">
        <f>CommissionSales!O226</f>
      </c>
      <c r="K21" s="0">
        <f>CommissionSales!P226</f>
      </c>
      <c r="L21" s="0">
        <f>CommissionSales!Q226</f>
      </c>
      <c r="M21" s="0">
        <f>F21+G21+H21+I21+J21+K21+L21</f>
      </c>
      <c r="N21" s="4">
        <f>(CommissionSales!K226*CommissionSales!J226)</f>
      </c>
      <c r="O21" s="4">
        <f>(CommissionSales!L226*CommissionSales!J226)</f>
      </c>
      <c r="P21" s="4">
        <f>(CommissionSales!M226*CommissionSales!J226)</f>
      </c>
      <c r="Q21" s="4">
        <f>(CommissionSales!N226*CommissionSales!J226)</f>
      </c>
      <c r="R21" s="4">
        <f>(CommissionSales!O226*CommissionSales!J226)</f>
      </c>
      <c r="S21" s="4">
        <f>(CommissionSales!P226*CommissionSales!J226)</f>
      </c>
      <c r="T21" s="4">
        <f>(CommissionSales!Q226*CommissionSales!J226)</f>
      </c>
      <c r="U21" s="4">
        <f>(CommissionSales!K226*CommissionSales!J226)+(CommissionSales!L226*CommissionSales!J226)+(CommissionSales!M226*CommissionSales!J226)+(CommissionSales!N226*CommissionSales!J226)+(CommissionSales!O226*CommissionSales!J226)+(CommissionSales!P226*CommissionSales!J226)+(CommissionSales!Q226*CommissionSales!J226)</f>
      </c>
      <c r="V21" s="4">
        <f>((CommissionSales!K226*CommissionSales!J226)*(CommissionSales!I226/100))+((CommissionSales!L226*CommissionSales!J226)*(CommissionSales!I226/100))+((CommissionSales!M226*CommissionSales!J226)*(CommissionSales!I226/100))+((CommissionSales!N226*CommissionSales!J226)*(CommissionSales!I226/100))+((CommissionSales!O226*CommissionSales!J226)*(CommissionSales!I226/100))+((CommissionSales!P226*CommissionSales!J226)*(CommissionSales!I226/100))+((CommissionSales!Q226*CommissionSales!J226)*(CommissionSales!I226/100))</f>
      </c>
      <c r="W21" s="4">
        <f>(U21 - V21)</f>
      </c>
    </row>
    <row r="22">
      <c r="A22" s="0" t="s">
        <v>45</v>
      </c>
      <c r="B22" s="0" t="s">
        <v>294</v>
      </c>
      <c r="C22" s="0" t="s">
        <v>295</v>
      </c>
      <c r="D22" s="0">
        <f>CommissionSales!I227</f>
      </c>
      <c r="E22" s="0">
        <f>CommissionSales!J227</f>
      </c>
      <c r="F22" s="0">
        <f>CommissionSales!K227</f>
      </c>
      <c r="G22" s="0">
        <f>CommissionSales!L227</f>
      </c>
      <c r="H22" s="0">
        <f>CommissionSales!M227</f>
      </c>
      <c r="I22" s="0">
        <f>CommissionSales!N227</f>
      </c>
      <c r="J22" s="0">
        <f>CommissionSales!O227</f>
      </c>
      <c r="K22" s="0">
        <f>CommissionSales!P227</f>
      </c>
      <c r="L22" s="0">
        <f>CommissionSales!Q227</f>
      </c>
      <c r="M22" s="0">
        <f>F22+G22+H22+I22+J22+K22+L22</f>
      </c>
      <c r="N22" s="4">
        <f>(CommissionSales!K227*CommissionSales!J227)</f>
      </c>
      <c r="O22" s="4">
        <f>(CommissionSales!L227*CommissionSales!J227)</f>
      </c>
      <c r="P22" s="4">
        <f>(CommissionSales!M227*CommissionSales!J227)</f>
      </c>
      <c r="Q22" s="4">
        <f>(CommissionSales!N227*CommissionSales!J227)</f>
      </c>
      <c r="R22" s="4">
        <f>(CommissionSales!O227*CommissionSales!J227)</f>
      </c>
      <c r="S22" s="4">
        <f>(CommissionSales!P227*CommissionSales!J227)</f>
      </c>
      <c r="T22" s="4">
        <f>(CommissionSales!Q227*CommissionSales!J227)</f>
      </c>
      <c r="U22" s="4">
        <f>(CommissionSales!K227*CommissionSales!J227)+(CommissionSales!L227*CommissionSales!J227)+(CommissionSales!M227*CommissionSales!J227)+(CommissionSales!N227*CommissionSales!J227)+(CommissionSales!O227*CommissionSales!J227)+(CommissionSales!P227*CommissionSales!J227)+(CommissionSales!Q227*CommissionSales!J227)</f>
      </c>
      <c r="V22" s="4">
        <f>((CommissionSales!K227*CommissionSales!J227)*(CommissionSales!I227/100))+((CommissionSales!L227*CommissionSales!J227)*(CommissionSales!I227/100))+((CommissionSales!M227*CommissionSales!J227)*(CommissionSales!I227/100))+((CommissionSales!N227*CommissionSales!J227)*(CommissionSales!I227/100))+((CommissionSales!O227*CommissionSales!J227)*(CommissionSales!I227/100))+((CommissionSales!P227*CommissionSales!J227)*(CommissionSales!I227/100))+((CommissionSales!Q227*CommissionSales!J227)*(CommissionSales!I227/100))</f>
      </c>
      <c r="W22" s="4">
        <f>(U22 - V22)</f>
      </c>
    </row>
    <row r="23">
      <c r="A23" s="0" t="s">
        <v>45</v>
      </c>
      <c r="B23" s="0" t="s">
        <v>304</v>
      </c>
      <c r="C23" s="0" t="s">
        <v>305</v>
      </c>
      <c r="D23" s="0">
        <f>CommissionSales!I228</f>
      </c>
      <c r="E23" s="0">
        <f>CommissionSales!J228</f>
      </c>
      <c r="F23" s="0">
        <f>CommissionSales!K228</f>
      </c>
      <c r="G23" s="0">
        <f>CommissionSales!L228</f>
      </c>
      <c r="H23" s="0">
        <f>CommissionSales!M228</f>
      </c>
      <c r="I23" s="0">
        <f>CommissionSales!N228</f>
      </c>
      <c r="J23" s="0">
        <f>CommissionSales!O228</f>
      </c>
      <c r="K23" s="0">
        <f>CommissionSales!P228</f>
      </c>
      <c r="L23" s="0">
        <f>CommissionSales!Q228</f>
      </c>
      <c r="M23" s="0">
        <f>F23+G23+H23+I23+J23+K23+L23</f>
      </c>
      <c r="N23" s="4">
        <f>(CommissionSales!K228*CommissionSales!J228)</f>
      </c>
      <c r="O23" s="4">
        <f>(CommissionSales!L228*CommissionSales!J228)</f>
      </c>
      <c r="P23" s="4">
        <f>(CommissionSales!M228*CommissionSales!J228)</f>
      </c>
      <c r="Q23" s="4">
        <f>(CommissionSales!N228*CommissionSales!J228)</f>
      </c>
      <c r="R23" s="4">
        <f>(CommissionSales!O228*CommissionSales!J228)</f>
      </c>
      <c r="S23" s="4">
        <f>(CommissionSales!P228*CommissionSales!J228)</f>
      </c>
      <c r="T23" s="4">
        <f>(CommissionSales!Q228*CommissionSales!J228)</f>
      </c>
      <c r="U23" s="4">
        <f>(CommissionSales!K228*CommissionSales!J228)+(CommissionSales!L228*CommissionSales!J228)+(CommissionSales!M228*CommissionSales!J228)+(CommissionSales!N228*CommissionSales!J228)+(CommissionSales!O228*CommissionSales!J228)+(CommissionSales!P228*CommissionSales!J228)+(CommissionSales!Q228*CommissionSales!J228)</f>
      </c>
      <c r="V23" s="4">
        <f>((CommissionSales!K228*CommissionSales!J228)*(CommissionSales!I228/100))+((CommissionSales!L228*CommissionSales!J228)*(CommissionSales!I228/100))+((CommissionSales!M228*CommissionSales!J228)*(CommissionSales!I228/100))+((CommissionSales!N228*CommissionSales!J228)*(CommissionSales!I228/100))+((CommissionSales!O228*CommissionSales!J228)*(CommissionSales!I228/100))+((CommissionSales!P228*CommissionSales!J228)*(CommissionSales!I228/100))+((CommissionSales!Q228*CommissionSales!J228)*(CommissionSales!I228/100))</f>
      </c>
      <c r="W23" s="4">
        <f>(U23 - V23)</f>
      </c>
    </row>
    <row r="24">
      <c r="A24" s="0" t="s">
        <v>45</v>
      </c>
      <c r="B24" s="0" t="s">
        <v>306</v>
      </c>
      <c r="C24" s="0" t="s">
        <v>307</v>
      </c>
      <c r="D24" s="0">
        <f>CommissionSales!I229</f>
      </c>
      <c r="E24" s="0">
        <f>CommissionSales!J229</f>
      </c>
      <c r="F24" s="0">
        <f>CommissionSales!K229</f>
      </c>
      <c r="G24" s="0">
        <f>CommissionSales!L229</f>
      </c>
      <c r="H24" s="0">
        <f>CommissionSales!M229</f>
      </c>
      <c r="I24" s="0">
        <f>CommissionSales!N229</f>
      </c>
      <c r="J24" s="0">
        <f>CommissionSales!O229</f>
      </c>
      <c r="K24" s="0">
        <f>CommissionSales!P229</f>
      </c>
      <c r="L24" s="0">
        <f>CommissionSales!Q229</f>
      </c>
      <c r="M24" s="0">
        <f>F24+G24+H24+I24+J24+K24+L24</f>
      </c>
      <c r="N24" s="4">
        <f>(CommissionSales!K229*CommissionSales!J229)</f>
      </c>
      <c r="O24" s="4">
        <f>(CommissionSales!L229*CommissionSales!J229)</f>
      </c>
      <c r="P24" s="4">
        <f>(CommissionSales!M229*CommissionSales!J229)</f>
      </c>
      <c r="Q24" s="4">
        <f>(CommissionSales!N229*CommissionSales!J229)</f>
      </c>
      <c r="R24" s="4">
        <f>(CommissionSales!O229*CommissionSales!J229)</f>
      </c>
      <c r="S24" s="4">
        <f>(CommissionSales!P229*CommissionSales!J229)</f>
      </c>
      <c r="T24" s="4">
        <f>(CommissionSales!Q229*CommissionSales!J229)</f>
      </c>
      <c r="U24" s="4">
        <f>(CommissionSales!K229*CommissionSales!J229)+(CommissionSales!L229*CommissionSales!J229)+(CommissionSales!M229*CommissionSales!J229)+(CommissionSales!N229*CommissionSales!J229)+(CommissionSales!O229*CommissionSales!J229)+(CommissionSales!P229*CommissionSales!J229)+(CommissionSales!Q229*CommissionSales!J229)</f>
      </c>
      <c r="V24" s="4">
        <f>((CommissionSales!K229*CommissionSales!J229)*(CommissionSales!I229/100))+((CommissionSales!L229*CommissionSales!J229)*(CommissionSales!I229/100))+((CommissionSales!M229*CommissionSales!J229)*(CommissionSales!I229/100))+((CommissionSales!N229*CommissionSales!J229)*(CommissionSales!I229/100))+((CommissionSales!O229*CommissionSales!J229)*(CommissionSales!I229/100))+((CommissionSales!P229*CommissionSales!J229)*(CommissionSales!I229/100))+((CommissionSales!Q229*CommissionSales!J229)*(CommissionSales!I229/100))</f>
      </c>
      <c r="W24" s="4">
        <f>(U24 - V24)</f>
      </c>
    </row>
    <row r="25">
      <c r="A25" s="0" t="s">
        <v>45</v>
      </c>
      <c r="B25" s="0" t="s">
        <v>308</v>
      </c>
      <c r="C25" s="0" t="s">
        <v>309</v>
      </c>
      <c r="D25" s="0">
        <f>CommissionSales!I230</f>
      </c>
      <c r="E25" s="0">
        <f>CommissionSales!J230</f>
      </c>
      <c r="F25" s="0">
        <f>CommissionSales!K230</f>
      </c>
      <c r="G25" s="0">
        <f>CommissionSales!L230</f>
      </c>
      <c r="H25" s="0">
        <f>CommissionSales!M230</f>
      </c>
      <c r="I25" s="0">
        <f>CommissionSales!N230</f>
      </c>
      <c r="J25" s="0">
        <f>CommissionSales!O230</f>
      </c>
      <c r="K25" s="0">
        <f>CommissionSales!P230</f>
      </c>
      <c r="L25" s="0">
        <f>CommissionSales!Q230</f>
      </c>
      <c r="M25" s="0">
        <f>F25+G25+H25+I25+J25+K25+L25</f>
      </c>
      <c r="N25" s="4">
        <f>(CommissionSales!K230*CommissionSales!J230)</f>
      </c>
      <c r="O25" s="4">
        <f>(CommissionSales!L230*CommissionSales!J230)</f>
      </c>
      <c r="P25" s="4">
        <f>(CommissionSales!M230*CommissionSales!J230)</f>
      </c>
      <c r="Q25" s="4">
        <f>(CommissionSales!N230*CommissionSales!J230)</f>
      </c>
      <c r="R25" s="4">
        <f>(CommissionSales!O230*CommissionSales!J230)</f>
      </c>
      <c r="S25" s="4">
        <f>(CommissionSales!P230*CommissionSales!J230)</f>
      </c>
      <c r="T25" s="4">
        <f>(CommissionSales!Q230*CommissionSales!J230)</f>
      </c>
      <c r="U25" s="4">
        <f>(CommissionSales!K230*CommissionSales!J230)+(CommissionSales!L230*CommissionSales!J230)+(CommissionSales!M230*CommissionSales!J230)+(CommissionSales!N230*CommissionSales!J230)+(CommissionSales!O230*CommissionSales!J230)+(CommissionSales!P230*CommissionSales!J230)+(CommissionSales!Q230*CommissionSales!J230)</f>
      </c>
      <c r="V25" s="4">
        <f>((CommissionSales!K230*CommissionSales!J230)*(CommissionSales!I230/100))+((CommissionSales!L230*CommissionSales!J230)*(CommissionSales!I230/100))+((CommissionSales!M230*CommissionSales!J230)*(CommissionSales!I230/100))+((CommissionSales!N230*CommissionSales!J230)*(CommissionSales!I230/100))+((CommissionSales!O230*CommissionSales!J230)*(CommissionSales!I230/100))+((CommissionSales!P230*CommissionSales!J230)*(CommissionSales!I230/100))+((CommissionSales!Q230*CommissionSales!J230)*(CommissionSales!I230/100))</f>
      </c>
      <c r="W25" s="4">
        <f>(U25 - V25)</f>
      </c>
    </row>
    <row r="26">
      <c r="A26" s="0" t="s">
        <v>45</v>
      </c>
      <c r="B26" s="0" t="s">
        <v>280</v>
      </c>
      <c r="C26" s="0" t="s">
        <v>281</v>
      </c>
      <c r="D26" s="0">
        <f>CommissionSales!I231</f>
      </c>
      <c r="E26" s="0">
        <f>CommissionSales!J231</f>
      </c>
      <c r="F26" s="0">
        <f>CommissionSales!K231</f>
      </c>
      <c r="G26" s="0">
        <f>CommissionSales!L231</f>
      </c>
      <c r="H26" s="0">
        <f>CommissionSales!M231</f>
      </c>
      <c r="I26" s="0">
        <f>CommissionSales!N231</f>
      </c>
      <c r="J26" s="0">
        <f>CommissionSales!O231</f>
      </c>
      <c r="K26" s="0">
        <f>CommissionSales!P231</f>
      </c>
      <c r="L26" s="0">
        <f>CommissionSales!Q231</f>
      </c>
      <c r="M26" s="0">
        <f>F26+G26+H26+I26+J26+K26+L26</f>
      </c>
      <c r="N26" s="4">
        <f>(CommissionSales!K231*CommissionSales!J231)</f>
      </c>
      <c r="O26" s="4">
        <f>(CommissionSales!L231*CommissionSales!J231)</f>
      </c>
      <c r="P26" s="4">
        <f>(CommissionSales!M231*CommissionSales!J231)</f>
      </c>
      <c r="Q26" s="4">
        <f>(CommissionSales!N231*CommissionSales!J231)</f>
      </c>
      <c r="R26" s="4">
        <f>(CommissionSales!O231*CommissionSales!J231)</f>
      </c>
      <c r="S26" s="4">
        <f>(CommissionSales!P231*CommissionSales!J231)</f>
      </c>
      <c r="T26" s="4">
        <f>(CommissionSales!Q231*CommissionSales!J231)</f>
      </c>
      <c r="U26" s="4">
        <f>(CommissionSales!K231*CommissionSales!J231)+(CommissionSales!L231*CommissionSales!J231)+(CommissionSales!M231*CommissionSales!J231)+(CommissionSales!N231*CommissionSales!J231)+(CommissionSales!O231*CommissionSales!J231)+(CommissionSales!P231*CommissionSales!J231)+(CommissionSales!Q231*CommissionSales!J231)</f>
      </c>
      <c r="V26" s="4">
        <f>((CommissionSales!K231*CommissionSales!J231)*(CommissionSales!I231/100))+((CommissionSales!L231*CommissionSales!J231)*(CommissionSales!I231/100))+((CommissionSales!M231*CommissionSales!J231)*(CommissionSales!I231/100))+((CommissionSales!N231*CommissionSales!J231)*(CommissionSales!I231/100))+((CommissionSales!O231*CommissionSales!J231)*(CommissionSales!I231/100))+((CommissionSales!P231*CommissionSales!J231)*(CommissionSales!I231/100))+((CommissionSales!Q231*CommissionSales!J231)*(CommissionSales!I231/100))</f>
      </c>
      <c r="W26" s="4">
        <f>(U26 - V26)</f>
      </c>
    </row>
    <row r="27">
      <c r="A27" s="0" t="s">
        <v>45</v>
      </c>
      <c r="B27" s="0" t="s">
        <v>310</v>
      </c>
      <c r="C27" s="0" t="s">
        <v>311</v>
      </c>
      <c r="D27" s="0">
        <f>CommissionSales!I232</f>
      </c>
      <c r="E27" s="0">
        <f>CommissionSales!J232</f>
      </c>
      <c r="F27" s="0">
        <f>CommissionSales!K232</f>
      </c>
      <c r="G27" s="0">
        <f>CommissionSales!L232</f>
      </c>
      <c r="H27" s="0">
        <f>CommissionSales!M232</f>
      </c>
      <c r="I27" s="0">
        <f>CommissionSales!N232</f>
      </c>
      <c r="J27" s="0">
        <f>CommissionSales!O232</f>
      </c>
      <c r="K27" s="0">
        <f>CommissionSales!P232</f>
      </c>
      <c r="L27" s="0">
        <f>CommissionSales!Q232</f>
      </c>
      <c r="M27" s="0">
        <f>F27+G27+H27+I27+J27+K27+L27</f>
      </c>
      <c r="N27" s="4">
        <f>(CommissionSales!K232*CommissionSales!J232)</f>
      </c>
      <c r="O27" s="4">
        <f>(CommissionSales!L232*CommissionSales!J232)</f>
      </c>
      <c r="P27" s="4">
        <f>(CommissionSales!M232*CommissionSales!J232)</f>
      </c>
      <c r="Q27" s="4">
        <f>(CommissionSales!N232*CommissionSales!J232)</f>
      </c>
      <c r="R27" s="4">
        <f>(CommissionSales!O232*CommissionSales!J232)</f>
      </c>
      <c r="S27" s="4">
        <f>(CommissionSales!P232*CommissionSales!J232)</f>
      </c>
      <c r="T27" s="4">
        <f>(CommissionSales!Q232*CommissionSales!J232)</f>
      </c>
      <c r="U27" s="4">
        <f>(CommissionSales!K232*CommissionSales!J232)+(CommissionSales!L232*CommissionSales!J232)+(CommissionSales!M232*CommissionSales!J232)+(CommissionSales!N232*CommissionSales!J232)+(CommissionSales!O232*CommissionSales!J232)+(CommissionSales!P232*CommissionSales!J232)+(CommissionSales!Q232*CommissionSales!J232)</f>
      </c>
      <c r="V27" s="4">
        <f>((CommissionSales!K232*CommissionSales!J232)*(CommissionSales!I232/100))+((CommissionSales!L232*CommissionSales!J232)*(CommissionSales!I232/100))+((CommissionSales!M232*CommissionSales!J232)*(CommissionSales!I232/100))+((CommissionSales!N232*CommissionSales!J232)*(CommissionSales!I232/100))+((CommissionSales!O232*CommissionSales!J232)*(CommissionSales!I232/100))+((CommissionSales!P232*CommissionSales!J232)*(CommissionSales!I232/100))+((CommissionSales!Q232*CommissionSales!J232)*(CommissionSales!I232/100))</f>
      </c>
      <c r="W27" s="4">
        <f>(U27 - V27)</f>
      </c>
    </row>
    <row r="28">
      <c r="A28" s="0" t="s">
        <v>45</v>
      </c>
      <c r="B28" s="0" t="s">
        <v>312</v>
      </c>
      <c r="C28" s="0" t="s">
        <v>313</v>
      </c>
      <c r="D28" s="0">
        <f>CommissionSales!I233</f>
      </c>
      <c r="E28" s="0">
        <f>CommissionSales!J233</f>
      </c>
      <c r="F28" s="0">
        <f>CommissionSales!K233</f>
      </c>
      <c r="G28" s="0">
        <f>CommissionSales!L233</f>
      </c>
      <c r="H28" s="0">
        <f>CommissionSales!M233</f>
      </c>
      <c r="I28" s="0">
        <f>CommissionSales!N233</f>
      </c>
      <c r="J28" s="0">
        <f>CommissionSales!O233</f>
      </c>
      <c r="K28" s="0">
        <f>CommissionSales!P233</f>
      </c>
      <c r="L28" s="0">
        <f>CommissionSales!Q233</f>
      </c>
      <c r="M28" s="0">
        <f>F28+G28+H28+I28+J28+K28+L28</f>
      </c>
      <c r="N28" s="4">
        <f>(CommissionSales!K233*CommissionSales!J233)</f>
      </c>
      <c r="O28" s="4">
        <f>(CommissionSales!L233*CommissionSales!J233)</f>
      </c>
      <c r="P28" s="4">
        <f>(CommissionSales!M233*CommissionSales!J233)</f>
      </c>
      <c r="Q28" s="4">
        <f>(CommissionSales!N233*CommissionSales!J233)</f>
      </c>
      <c r="R28" s="4">
        <f>(CommissionSales!O233*CommissionSales!J233)</f>
      </c>
      <c r="S28" s="4">
        <f>(CommissionSales!P233*CommissionSales!J233)</f>
      </c>
      <c r="T28" s="4">
        <f>(CommissionSales!Q233*CommissionSales!J233)</f>
      </c>
      <c r="U28" s="4">
        <f>(CommissionSales!K233*CommissionSales!J233)+(CommissionSales!L233*CommissionSales!J233)+(CommissionSales!M233*CommissionSales!J233)+(CommissionSales!N233*CommissionSales!J233)+(CommissionSales!O233*CommissionSales!J233)+(CommissionSales!P233*CommissionSales!J233)+(CommissionSales!Q233*CommissionSales!J233)</f>
      </c>
      <c r="V28" s="4">
        <f>((CommissionSales!K233*CommissionSales!J233)*(CommissionSales!I233/100))+((CommissionSales!L233*CommissionSales!J233)*(CommissionSales!I233/100))+((CommissionSales!M233*CommissionSales!J233)*(CommissionSales!I233/100))+((CommissionSales!N233*CommissionSales!J233)*(CommissionSales!I233/100))+((CommissionSales!O233*CommissionSales!J233)*(CommissionSales!I233/100))+((CommissionSales!P233*CommissionSales!J233)*(CommissionSales!I233/100))+((CommissionSales!Q233*CommissionSales!J233)*(CommissionSales!I233/100))</f>
      </c>
      <c r="W28" s="4">
        <f>(U28 - V28)</f>
      </c>
    </row>
    <row r="29">
      <c r="A29" s="0" t="s">
        <v>45</v>
      </c>
      <c r="B29" s="0" t="s">
        <v>282</v>
      </c>
      <c r="C29" s="0" t="s">
        <v>283</v>
      </c>
      <c r="D29" s="0">
        <f>CommissionSales!I234</f>
      </c>
      <c r="E29" s="0">
        <f>CommissionSales!J234</f>
      </c>
      <c r="F29" s="0">
        <f>CommissionSales!K234</f>
      </c>
      <c r="G29" s="0">
        <f>CommissionSales!L234</f>
      </c>
      <c r="H29" s="0">
        <f>CommissionSales!M234</f>
      </c>
      <c r="I29" s="0">
        <f>CommissionSales!N234</f>
      </c>
      <c r="J29" s="0">
        <f>CommissionSales!O234</f>
      </c>
      <c r="K29" s="0">
        <f>CommissionSales!P234</f>
      </c>
      <c r="L29" s="0">
        <f>CommissionSales!Q234</f>
      </c>
      <c r="M29" s="0">
        <f>F29+G29+H29+I29+J29+K29+L29</f>
      </c>
      <c r="N29" s="4">
        <f>(CommissionSales!K234*CommissionSales!J234)</f>
      </c>
      <c r="O29" s="4">
        <f>(CommissionSales!L234*CommissionSales!J234)</f>
      </c>
      <c r="P29" s="4">
        <f>(CommissionSales!M234*CommissionSales!J234)</f>
      </c>
      <c r="Q29" s="4">
        <f>(CommissionSales!N234*CommissionSales!J234)</f>
      </c>
      <c r="R29" s="4">
        <f>(CommissionSales!O234*CommissionSales!J234)</f>
      </c>
      <c r="S29" s="4">
        <f>(CommissionSales!P234*CommissionSales!J234)</f>
      </c>
      <c r="T29" s="4">
        <f>(CommissionSales!Q234*CommissionSales!J234)</f>
      </c>
      <c r="U29" s="4">
        <f>(CommissionSales!K234*CommissionSales!J234)+(CommissionSales!L234*CommissionSales!J234)+(CommissionSales!M234*CommissionSales!J234)+(CommissionSales!N234*CommissionSales!J234)+(CommissionSales!O234*CommissionSales!J234)+(CommissionSales!P234*CommissionSales!J234)+(CommissionSales!Q234*CommissionSales!J234)</f>
      </c>
      <c r="V29" s="4">
        <f>((CommissionSales!K234*CommissionSales!J234)*(CommissionSales!I234/100))+((CommissionSales!L234*CommissionSales!J234)*(CommissionSales!I234/100))+((CommissionSales!M234*CommissionSales!J234)*(CommissionSales!I234/100))+((CommissionSales!N234*CommissionSales!J234)*(CommissionSales!I234/100))+((CommissionSales!O234*CommissionSales!J234)*(CommissionSales!I234/100))+((CommissionSales!P234*CommissionSales!J234)*(CommissionSales!I234/100))+((CommissionSales!Q234*CommissionSales!J234)*(CommissionSales!I234/100))</f>
      </c>
      <c r="W29" s="4">
        <f>(U29 - V29)</f>
      </c>
    </row>
    <row r="30">
      <c r="A30" s="0" t="s">
        <v>45</v>
      </c>
      <c r="B30" s="0" t="s">
        <v>314</v>
      </c>
      <c r="C30" s="0" t="s">
        <v>315</v>
      </c>
      <c r="D30" s="0">
        <f>CommissionSales!I235</f>
      </c>
      <c r="E30" s="0">
        <f>CommissionSales!J235</f>
      </c>
      <c r="F30" s="0">
        <f>CommissionSales!K235</f>
      </c>
      <c r="G30" s="0">
        <f>CommissionSales!L235</f>
      </c>
      <c r="H30" s="0">
        <f>CommissionSales!M235</f>
      </c>
      <c r="I30" s="0">
        <f>CommissionSales!N235</f>
      </c>
      <c r="J30" s="0">
        <f>CommissionSales!O235</f>
      </c>
      <c r="K30" s="0">
        <f>CommissionSales!P235</f>
      </c>
      <c r="L30" s="0">
        <f>CommissionSales!Q235</f>
      </c>
      <c r="M30" s="0">
        <f>F30+G30+H30+I30+J30+K30+L30</f>
      </c>
      <c r="N30" s="4">
        <f>(CommissionSales!K235*CommissionSales!J235)</f>
      </c>
      <c r="O30" s="4">
        <f>(CommissionSales!L235*CommissionSales!J235)</f>
      </c>
      <c r="P30" s="4">
        <f>(CommissionSales!M235*CommissionSales!J235)</f>
      </c>
      <c r="Q30" s="4">
        <f>(CommissionSales!N235*CommissionSales!J235)</f>
      </c>
      <c r="R30" s="4">
        <f>(CommissionSales!O235*CommissionSales!J235)</f>
      </c>
      <c r="S30" s="4">
        <f>(CommissionSales!P235*CommissionSales!J235)</f>
      </c>
      <c r="T30" s="4">
        <f>(CommissionSales!Q235*CommissionSales!J235)</f>
      </c>
      <c r="U30" s="4">
        <f>(CommissionSales!K235*CommissionSales!J235)+(CommissionSales!L235*CommissionSales!J235)+(CommissionSales!M235*CommissionSales!J235)+(CommissionSales!N235*CommissionSales!J235)+(CommissionSales!O235*CommissionSales!J235)+(CommissionSales!P235*CommissionSales!J235)+(CommissionSales!Q235*CommissionSales!J235)</f>
      </c>
      <c r="V30" s="4">
        <f>((CommissionSales!K235*CommissionSales!J235)*(CommissionSales!I235/100))+((CommissionSales!L235*CommissionSales!J235)*(CommissionSales!I235/100))+((CommissionSales!M235*CommissionSales!J235)*(CommissionSales!I235/100))+((CommissionSales!N235*CommissionSales!J235)*(CommissionSales!I235/100))+((CommissionSales!O235*CommissionSales!J235)*(CommissionSales!I235/100))+((CommissionSales!P235*CommissionSales!J235)*(CommissionSales!I235/100))+((CommissionSales!Q235*CommissionSales!J235)*(CommissionSales!I235/100))</f>
      </c>
      <c r="W30" s="4">
        <f>(U30 - V30)</f>
      </c>
    </row>
    <row r="31">
      <c r="A31" s="0" t="s">
        <v>45</v>
      </c>
      <c r="B31" s="0" t="s">
        <v>316</v>
      </c>
      <c r="C31" s="0" t="s">
        <v>317</v>
      </c>
      <c r="D31" s="0">
        <f>CommissionSales!I236</f>
      </c>
      <c r="E31" s="0">
        <f>CommissionSales!J236</f>
      </c>
      <c r="F31" s="0">
        <f>CommissionSales!K236</f>
      </c>
      <c r="G31" s="0">
        <f>CommissionSales!L236</f>
      </c>
      <c r="H31" s="0">
        <f>CommissionSales!M236</f>
      </c>
      <c r="I31" s="0">
        <f>CommissionSales!N236</f>
      </c>
      <c r="J31" s="0">
        <f>CommissionSales!O236</f>
      </c>
      <c r="K31" s="0">
        <f>CommissionSales!P236</f>
      </c>
      <c r="L31" s="0">
        <f>CommissionSales!Q236</f>
      </c>
      <c r="M31" s="0">
        <f>F31+G31+H31+I31+J31+K31+L31</f>
      </c>
      <c r="N31" s="4">
        <f>(CommissionSales!K236*CommissionSales!J236)</f>
      </c>
      <c r="O31" s="4">
        <f>(CommissionSales!L236*CommissionSales!J236)</f>
      </c>
      <c r="P31" s="4">
        <f>(CommissionSales!M236*CommissionSales!J236)</f>
      </c>
      <c r="Q31" s="4">
        <f>(CommissionSales!N236*CommissionSales!J236)</f>
      </c>
      <c r="R31" s="4">
        <f>(CommissionSales!O236*CommissionSales!J236)</f>
      </c>
      <c r="S31" s="4">
        <f>(CommissionSales!P236*CommissionSales!J236)</f>
      </c>
      <c r="T31" s="4">
        <f>(CommissionSales!Q236*CommissionSales!J236)</f>
      </c>
      <c r="U31" s="4">
        <f>(CommissionSales!K236*CommissionSales!J236)+(CommissionSales!L236*CommissionSales!J236)+(CommissionSales!M236*CommissionSales!J236)+(CommissionSales!N236*CommissionSales!J236)+(CommissionSales!O236*CommissionSales!J236)+(CommissionSales!P236*CommissionSales!J236)+(CommissionSales!Q236*CommissionSales!J236)</f>
      </c>
      <c r="V31" s="4">
        <f>((CommissionSales!K236*CommissionSales!J236)*(CommissionSales!I236/100))+((CommissionSales!L236*CommissionSales!J236)*(CommissionSales!I236/100))+((CommissionSales!M236*CommissionSales!J236)*(CommissionSales!I236/100))+((CommissionSales!N236*CommissionSales!J236)*(CommissionSales!I236/100))+((CommissionSales!O236*CommissionSales!J236)*(CommissionSales!I236/100))+((CommissionSales!P236*CommissionSales!J236)*(CommissionSales!I236/100))+((CommissionSales!Q236*CommissionSales!J236)*(CommissionSales!I236/100))</f>
      </c>
      <c r="W31" s="4">
        <f>(U31 - V31)</f>
      </c>
    </row>
    <row r="32">
      <c r="A32" s="0" t="s">
        <v>45</v>
      </c>
      <c r="B32" s="0" t="s">
        <v>318</v>
      </c>
      <c r="C32" s="0" t="s">
        <v>319</v>
      </c>
      <c r="D32" s="0">
        <f>CommissionSales!I237</f>
      </c>
      <c r="E32" s="0">
        <f>CommissionSales!J237</f>
      </c>
      <c r="F32" s="0">
        <f>CommissionSales!K237</f>
      </c>
      <c r="G32" s="0">
        <f>CommissionSales!L237</f>
      </c>
      <c r="H32" s="0">
        <f>CommissionSales!M237</f>
      </c>
      <c r="I32" s="0">
        <f>CommissionSales!N237</f>
      </c>
      <c r="J32" s="0">
        <f>CommissionSales!O237</f>
      </c>
      <c r="K32" s="0">
        <f>CommissionSales!P237</f>
      </c>
      <c r="L32" s="0">
        <f>CommissionSales!Q237</f>
      </c>
      <c r="M32" s="0">
        <f>F32+G32+H32+I32+J32+K32+L32</f>
      </c>
      <c r="N32" s="4">
        <f>(CommissionSales!K237*CommissionSales!J237)</f>
      </c>
      <c r="O32" s="4">
        <f>(CommissionSales!L237*CommissionSales!J237)</f>
      </c>
      <c r="P32" s="4">
        <f>(CommissionSales!M237*CommissionSales!J237)</f>
      </c>
      <c r="Q32" s="4">
        <f>(CommissionSales!N237*CommissionSales!J237)</f>
      </c>
      <c r="R32" s="4">
        <f>(CommissionSales!O237*CommissionSales!J237)</f>
      </c>
      <c r="S32" s="4">
        <f>(CommissionSales!P237*CommissionSales!J237)</f>
      </c>
      <c r="T32" s="4">
        <f>(CommissionSales!Q237*CommissionSales!J237)</f>
      </c>
      <c r="U32" s="4">
        <f>(CommissionSales!K237*CommissionSales!J237)+(CommissionSales!L237*CommissionSales!J237)+(CommissionSales!M237*CommissionSales!J237)+(CommissionSales!N237*CommissionSales!J237)+(CommissionSales!O237*CommissionSales!J237)+(CommissionSales!P237*CommissionSales!J237)+(CommissionSales!Q237*CommissionSales!J237)</f>
      </c>
      <c r="V32" s="4">
        <f>((CommissionSales!K237*CommissionSales!J237)*(CommissionSales!I237/100))+((CommissionSales!L237*CommissionSales!J237)*(CommissionSales!I237/100))+((CommissionSales!M237*CommissionSales!J237)*(CommissionSales!I237/100))+((CommissionSales!N237*CommissionSales!J237)*(CommissionSales!I237/100))+((CommissionSales!O237*CommissionSales!J237)*(CommissionSales!I237/100))+((CommissionSales!P237*CommissionSales!J237)*(CommissionSales!I237/100))+((CommissionSales!Q237*CommissionSales!J237)*(CommissionSales!I237/100))</f>
      </c>
      <c r="W32" s="4">
        <f>(U32 - V32)</f>
      </c>
    </row>
    <row r="33">
      <c r="A33" s="0" t="s">
        <v>45</v>
      </c>
      <c r="B33" s="0" t="s">
        <v>284</v>
      </c>
      <c r="C33" s="0" t="s">
        <v>285</v>
      </c>
      <c r="D33" s="0">
        <f>CommissionSales!I238</f>
      </c>
      <c r="E33" s="0">
        <f>CommissionSales!J238</f>
      </c>
      <c r="F33" s="0">
        <f>CommissionSales!K238</f>
      </c>
      <c r="G33" s="0">
        <f>CommissionSales!L238</f>
      </c>
      <c r="H33" s="0">
        <f>CommissionSales!M238</f>
      </c>
      <c r="I33" s="0">
        <f>CommissionSales!N238</f>
      </c>
      <c r="J33" s="0">
        <f>CommissionSales!O238</f>
      </c>
      <c r="K33" s="0">
        <f>CommissionSales!P238</f>
      </c>
      <c r="L33" s="0">
        <f>CommissionSales!Q238</f>
      </c>
      <c r="M33" s="0">
        <f>F33+G33+H33+I33+J33+K33+L33</f>
      </c>
      <c r="N33" s="4">
        <f>(CommissionSales!K238*CommissionSales!J238)</f>
      </c>
      <c r="O33" s="4">
        <f>(CommissionSales!L238*CommissionSales!J238)</f>
      </c>
      <c r="P33" s="4">
        <f>(CommissionSales!M238*CommissionSales!J238)</f>
      </c>
      <c r="Q33" s="4">
        <f>(CommissionSales!N238*CommissionSales!J238)</f>
      </c>
      <c r="R33" s="4">
        <f>(CommissionSales!O238*CommissionSales!J238)</f>
      </c>
      <c r="S33" s="4">
        <f>(CommissionSales!P238*CommissionSales!J238)</f>
      </c>
      <c r="T33" s="4">
        <f>(CommissionSales!Q238*CommissionSales!J238)</f>
      </c>
      <c r="U33" s="4">
        <f>(CommissionSales!K238*CommissionSales!J238)+(CommissionSales!L238*CommissionSales!J238)+(CommissionSales!M238*CommissionSales!J238)+(CommissionSales!N238*CommissionSales!J238)+(CommissionSales!O238*CommissionSales!J238)+(CommissionSales!P238*CommissionSales!J238)+(CommissionSales!Q238*CommissionSales!J238)</f>
      </c>
      <c r="V33" s="4">
        <f>((CommissionSales!K238*CommissionSales!J238)*(CommissionSales!I238/100))+((CommissionSales!L238*CommissionSales!J238)*(CommissionSales!I238/100))+((CommissionSales!M238*CommissionSales!J238)*(CommissionSales!I238/100))+((CommissionSales!N238*CommissionSales!J238)*(CommissionSales!I238/100))+((CommissionSales!O238*CommissionSales!J238)*(CommissionSales!I238/100))+((CommissionSales!P238*CommissionSales!J238)*(CommissionSales!I238/100))+((CommissionSales!Q238*CommissionSales!J238)*(CommissionSales!I238/100))</f>
      </c>
      <c r="W33" s="4">
        <f>(U33 - V33)</f>
      </c>
    </row>
    <row r="34">
      <c r="A34" s="0" t="s">
        <v>45</v>
      </c>
      <c r="B34" s="0" t="s">
        <v>286</v>
      </c>
      <c r="C34" s="0" t="s">
        <v>287</v>
      </c>
      <c r="D34" s="0">
        <f>CommissionSales!I239</f>
      </c>
      <c r="E34" s="0">
        <f>CommissionSales!J239</f>
      </c>
      <c r="F34" s="0">
        <f>CommissionSales!K239</f>
      </c>
      <c r="G34" s="0">
        <f>CommissionSales!L239</f>
      </c>
      <c r="H34" s="0">
        <f>CommissionSales!M239</f>
      </c>
      <c r="I34" s="0">
        <f>CommissionSales!N239</f>
      </c>
      <c r="J34" s="0">
        <f>CommissionSales!O239</f>
      </c>
      <c r="K34" s="0">
        <f>CommissionSales!P239</f>
      </c>
      <c r="L34" s="0">
        <f>CommissionSales!Q239</f>
      </c>
      <c r="M34" s="0">
        <f>F34+G34+H34+I34+J34+K34+L34</f>
      </c>
      <c r="N34" s="4">
        <f>(CommissionSales!K239*CommissionSales!J239)</f>
      </c>
      <c r="O34" s="4">
        <f>(CommissionSales!L239*CommissionSales!J239)</f>
      </c>
      <c r="P34" s="4">
        <f>(CommissionSales!M239*CommissionSales!J239)</f>
      </c>
      <c r="Q34" s="4">
        <f>(CommissionSales!N239*CommissionSales!J239)</f>
      </c>
      <c r="R34" s="4">
        <f>(CommissionSales!O239*CommissionSales!J239)</f>
      </c>
      <c r="S34" s="4">
        <f>(CommissionSales!P239*CommissionSales!J239)</f>
      </c>
      <c r="T34" s="4">
        <f>(CommissionSales!Q239*CommissionSales!J239)</f>
      </c>
      <c r="U34" s="4">
        <f>(CommissionSales!K239*CommissionSales!J239)+(CommissionSales!L239*CommissionSales!J239)+(CommissionSales!M239*CommissionSales!J239)+(CommissionSales!N239*CommissionSales!J239)+(CommissionSales!O239*CommissionSales!J239)+(CommissionSales!P239*CommissionSales!J239)+(CommissionSales!Q239*CommissionSales!J239)</f>
      </c>
      <c r="V34" s="4">
        <f>((CommissionSales!K239*CommissionSales!J239)*(CommissionSales!I239/100))+((CommissionSales!L239*CommissionSales!J239)*(CommissionSales!I239/100))+((CommissionSales!M239*CommissionSales!J239)*(CommissionSales!I239/100))+((CommissionSales!N239*CommissionSales!J239)*(CommissionSales!I239/100))+((CommissionSales!O239*CommissionSales!J239)*(CommissionSales!I239/100))+((CommissionSales!P239*CommissionSales!J239)*(CommissionSales!I239/100))+((CommissionSales!Q239*CommissionSales!J239)*(CommissionSales!I239/100))</f>
      </c>
      <c r="W34" s="4">
        <f>(U34 - V34)</f>
      </c>
    </row>
    <row r="35">
      <c r="A35" s="0" t="s">
        <v>45</v>
      </c>
      <c r="B35" s="0" t="s">
        <v>288</v>
      </c>
      <c r="C35" s="0" t="s">
        <v>289</v>
      </c>
      <c r="D35" s="0">
        <f>CommissionSales!I240</f>
      </c>
      <c r="E35" s="0">
        <f>CommissionSales!J240</f>
      </c>
      <c r="F35" s="0">
        <f>CommissionSales!K240</f>
      </c>
      <c r="G35" s="0">
        <f>CommissionSales!L240</f>
      </c>
      <c r="H35" s="0">
        <f>CommissionSales!M240</f>
      </c>
      <c r="I35" s="0">
        <f>CommissionSales!N240</f>
      </c>
      <c r="J35" s="0">
        <f>CommissionSales!O240</f>
      </c>
      <c r="K35" s="0">
        <f>CommissionSales!P240</f>
      </c>
      <c r="L35" s="0">
        <f>CommissionSales!Q240</f>
      </c>
      <c r="M35" s="0">
        <f>F35+G35+H35+I35+J35+K35+L35</f>
      </c>
      <c r="N35" s="4">
        <f>(CommissionSales!K240*CommissionSales!J240)</f>
      </c>
      <c r="O35" s="4">
        <f>(CommissionSales!L240*CommissionSales!J240)</f>
      </c>
      <c r="P35" s="4">
        <f>(CommissionSales!M240*CommissionSales!J240)</f>
      </c>
      <c r="Q35" s="4">
        <f>(CommissionSales!N240*CommissionSales!J240)</f>
      </c>
      <c r="R35" s="4">
        <f>(CommissionSales!O240*CommissionSales!J240)</f>
      </c>
      <c r="S35" s="4">
        <f>(CommissionSales!P240*CommissionSales!J240)</f>
      </c>
      <c r="T35" s="4">
        <f>(CommissionSales!Q240*CommissionSales!J240)</f>
      </c>
      <c r="U35" s="4">
        <f>(CommissionSales!K240*CommissionSales!J240)+(CommissionSales!L240*CommissionSales!J240)+(CommissionSales!M240*CommissionSales!J240)+(CommissionSales!N240*CommissionSales!J240)+(CommissionSales!O240*CommissionSales!J240)+(CommissionSales!P240*CommissionSales!J240)+(CommissionSales!Q240*CommissionSales!J240)</f>
      </c>
      <c r="V35" s="4">
        <f>((CommissionSales!K240*CommissionSales!J240)*(CommissionSales!I240/100))+((CommissionSales!L240*CommissionSales!J240)*(CommissionSales!I240/100))+((CommissionSales!M240*CommissionSales!J240)*(CommissionSales!I240/100))+((CommissionSales!N240*CommissionSales!J240)*(CommissionSales!I240/100))+((CommissionSales!O240*CommissionSales!J240)*(CommissionSales!I240/100))+((CommissionSales!P240*CommissionSales!J240)*(CommissionSales!I240/100))+((CommissionSales!Q240*CommissionSales!J240)*(CommissionSales!I240/100))</f>
      </c>
      <c r="W35" s="4">
        <f>(U35 - V35)</f>
      </c>
    </row>
    <row r="36">
      <c r="A36" s="0" t="s">
        <v>45</v>
      </c>
      <c r="B36" s="0" t="s">
        <v>290</v>
      </c>
      <c r="C36" s="0" t="s">
        <v>291</v>
      </c>
      <c r="D36" s="0">
        <f>CommissionSales!I241</f>
      </c>
      <c r="E36" s="0">
        <f>CommissionSales!J241</f>
      </c>
      <c r="F36" s="0">
        <f>CommissionSales!K241</f>
      </c>
      <c r="G36" s="0">
        <f>CommissionSales!L241</f>
      </c>
      <c r="H36" s="0">
        <f>CommissionSales!M241</f>
      </c>
      <c r="I36" s="0">
        <f>CommissionSales!N241</f>
      </c>
      <c r="J36" s="0">
        <f>CommissionSales!O241</f>
      </c>
      <c r="K36" s="0">
        <f>CommissionSales!P241</f>
      </c>
      <c r="L36" s="0">
        <f>CommissionSales!Q241</f>
      </c>
      <c r="M36" s="0">
        <f>F36+G36+H36+I36+J36+K36+L36</f>
      </c>
      <c r="N36" s="4">
        <f>(CommissionSales!K241*CommissionSales!J241)</f>
      </c>
      <c r="O36" s="4">
        <f>(CommissionSales!L241*CommissionSales!J241)</f>
      </c>
      <c r="P36" s="4">
        <f>(CommissionSales!M241*CommissionSales!J241)</f>
      </c>
      <c r="Q36" s="4">
        <f>(CommissionSales!N241*CommissionSales!J241)</f>
      </c>
      <c r="R36" s="4">
        <f>(CommissionSales!O241*CommissionSales!J241)</f>
      </c>
      <c r="S36" s="4">
        <f>(CommissionSales!P241*CommissionSales!J241)</f>
      </c>
      <c r="T36" s="4">
        <f>(CommissionSales!Q241*CommissionSales!J241)</f>
      </c>
      <c r="U36" s="4">
        <f>(CommissionSales!K241*CommissionSales!J241)+(CommissionSales!L241*CommissionSales!J241)+(CommissionSales!M241*CommissionSales!J241)+(CommissionSales!N241*CommissionSales!J241)+(CommissionSales!O241*CommissionSales!J241)+(CommissionSales!P241*CommissionSales!J241)+(CommissionSales!Q241*CommissionSales!J241)</f>
      </c>
      <c r="V36" s="4">
        <f>((CommissionSales!K241*CommissionSales!J241)*(CommissionSales!I241/100))+((CommissionSales!L241*CommissionSales!J241)*(CommissionSales!I241/100))+((CommissionSales!M241*CommissionSales!J241)*(CommissionSales!I241/100))+((CommissionSales!N241*CommissionSales!J241)*(CommissionSales!I241/100))+((CommissionSales!O241*CommissionSales!J241)*(CommissionSales!I241/100))+((CommissionSales!P241*CommissionSales!J241)*(CommissionSales!I241/100))+((CommissionSales!Q241*CommissionSales!J241)*(CommissionSales!I241/100))</f>
      </c>
      <c r="W36" s="4">
        <f>(U36 - V36)</f>
      </c>
    </row>
    <row r="37">
      <c r="A37" s="0" t="s">
        <v>45</v>
      </c>
      <c r="B37" s="0" t="s">
        <v>292</v>
      </c>
      <c r="C37" s="0" t="s">
        <v>293</v>
      </c>
      <c r="D37" s="0">
        <f>CommissionSales!I242</f>
      </c>
      <c r="E37" s="0">
        <f>CommissionSales!J242</f>
      </c>
      <c r="F37" s="0">
        <f>CommissionSales!K242</f>
      </c>
      <c r="G37" s="0">
        <f>CommissionSales!L242</f>
      </c>
      <c r="H37" s="0">
        <f>CommissionSales!M242</f>
      </c>
      <c r="I37" s="0">
        <f>CommissionSales!N242</f>
      </c>
      <c r="J37" s="0">
        <f>CommissionSales!O242</f>
      </c>
      <c r="K37" s="0">
        <f>CommissionSales!P242</f>
      </c>
      <c r="L37" s="0">
        <f>CommissionSales!Q242</f>
      </c>
      <c r="M37" s="0">
        <f>F37+G37+H37+I37+J37+K37+L37</f>
      </c>
      <c r="N37" s="4">
        <f>(CommissionSales!K242*CommissionSales!J242)</f>
      </c>
      <c r="O37" s="4">
        <f>(CommissionSales!L242*CommissionSales!J242)</f>
      </c>
      <c r="P37" s="4">
        <f>(CommissionSales!M242*CommissionSales!J242)</f>
      </c>
      <c r="Q37" s="4">
        <f>(CommissionSales!N242*CommissionSales!J242)</f>
      </c>
      <c r="R37" s="4">
        <f>(CommissionSales!O242*CommissionSales!J242)</f>
      </c>
      <c r="S37" s="4">
        <f>(CommissionSales!P242*CommissionSales!J242)</f>
      </c>
      <c r="T37" s="4">
        <f>(CommissionSales!Q242*CommissionSales!J242)</f>
      </c>
      <c r="U37" s="4">
        <f>(CommissionSales!K242*CommissionSales!J242)+(CommissionSales!L242*CommissionSales!J242)+(CommissionSales!M242*CommissionSales!J242)+(CommissionSales!N242*CommissionSales!J242)+(CommissionSales!O242*CommissionSales!J242)+(CommissionSales!P242*CommissionSales!J242)+(CommissionSales!Q242*CommissionSales!J242)</f>
      </c>
      <c r="V37" s="4">
        <f>((CommissionSales!K242*CommissionSales!J242)*(CommissionSales!I242/100))+((CommissionSales!L242*CommissionSales!J242)*(CommissionSales!I242/100))+((CommissionSales!M242*CommissionSales!J242)*(CommissionSales!I242/100))+((CommissionSales!N242*CommissionSales!J242)*(CommissionSales!I242/100))+((CommissionSales!O242*CommissionSales!J242)*(CommissionSales!I242/100))+((CommissionSales!P242*CommissionSales!J242)*(CommissionSales!I242/100))+((CommissionSales!Q242*CommissionSales!J242)*(CommissionSales!I242/100))</f>
      </c>
      <c r="W37" s="4">
        <f>(U37 - V37)</f>
      </c>
    </row>
    <row r="38">
      <c r="U38" s="4"/>
      <c r="V38" s="4"/>
      <c r="W38" s="4"/>
    </row>
    <row r="39">
      <c r="A39" s="6" t="s">
        <v>981</v>
      </c>
      <c r="U39" s="6">
        <f>SUM(U2:U38)</f>
      </c>
      <c r="V39" s="6">
        <f>SUM(V2:V38)</f>
      </c>
      <c r="W39" s="6">
        <f>SUM(W2:W38)</f>
      </c>
    </row>
  </sheetData>
  <headerFooter/>
</worksheet>
</file>