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0" yWindow="0" windowWidth="21020" windowHeight="14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<sst xmlns="http://schemas.openxmlformats.org/spreadsheetml/2006/main" count="97" uniqueCount="18">
  <si>
    <t>Mouse ID</t>
  </si>
  <si>
    <t>Diet</t>
  </si>
  <si>
    <t>Treatment</t>
  </si>
  <si>
    <t>Sex</t>
  </si>
  <si>
    <t>Body Mass (mg)</t>
  </si>
  <si>
    <t>Gastroc Muscle Mass (mg)</t>
  </si>
  <si>
    <t>CSA of Gastroc (mm^2)</t>
  </si>
  <si>
    <t>Po-Nerve (mN)</t>
  </si>
  <si>
    <t>Po-Muscle (mN)</t>
  </si>
  <si>
    <t>Spo Nerve (N/cm2)</t>
  </si>
  <si>
    <t>Spo Muscle (N/cm2)</t>
  </si>
  <si>
    <t>Final Fat mass (mg)</t>
  </si>
  <si>
    <t>HFD</t>
  </si>
  <si>
    <t>Water</t>
  </si>
  <si>
    <t>Male</t>
  </si>
  <si>
    <t>Dex</t>
  </si>
  <si>
    <t>NCD</t>
  </si>
  <si>
    <t>Fasting Blood Glucose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</si>
</sst>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H18" sqref="H18"/>
    </sheetView>
  </sheetViews>
  <sheetFormatPr baseColWidth="10" defaultRowHeight="15" x14ac:dyDescent="0"/>
  <sheetData>
    <row r="1" spans="1:13" s="3" customFormat="1" ht="6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17</v>
      </c>
    </row>
    <row r="2" spans="1:13">
      <c r="A2" s="1">
        <v>6187</v>
      </c>
      <c r="B2" s="1" t="s">
        <v>12</v>
      </c>
      <c r="C2" s="1" t="s">
        <v>13</v>
      </c>
      <c r="D2" s="1" t="s">
        <v>14</v>
      </c>
      <c r="E2" s="1">
        <v>47000</v>
      </c>
      <c r="F2" s="1">
        <v>196.1</v>
      </c>
      <c r="G2" s="1">
        <v>22.71</v>
      </c>
      <c r="H2" s="1">
        <v>5315</v>
      </c>
      <c r="I2" s="1">
        <v>4856</v>
      </c>
      <c r="J2" s="4">
        <v>23.4</v>
      </c>
      <c r="K2" s="4">
        <v>21.38</v>
      </c>
      <c r="L2" s="1">
        <v>16510</v>
      </c>
      <c r="M2" s="1">
        <v>222</v>
      </c>
    </row>
    <row r="3" spans="1:13">
      <c r="A3" s="1">
        <v>6010</v>
      </c>
      <c r="B3" s="1" t="s">
        <v>12</v>
      </c>
      <c r="C3" s="1" t="s">
        <v>13</v>
      </c>
      <c r="D3" s="1" t="s">
        <v>14</v>
      </c>
      <c r="E3" s="1">
        <v>50000</v>
      </c>
      <c r="F3" s="1">
        <v>217.6</v>
      </c>
      <c r="G3" s="1">
        <v>24.53</v>
      </c>
      <c r="H3" s="1">
        <v>5982</v>
      </c>
      <c r="I3" s="1">
        <v>5415</v>
      </c>
      <c r="J3" s="4">
        <v>24.39</v>
      </c>
      <c r="K3" s="4">
        <v>22.08</v>
      </c>
      <c r="L3" s="1">
        <v>19990</v>
      </c>
      <c r="M3" s="1">
        <v>142</v>
      </c>
    </row>
    <row r="4" spans="1:13" s="7" customFormat="1">
      <c r="A4" s="5">
        <v>6011</v>
      </c>
      <c r="B4" s="5" t="s">
        <v>12</v>
      </c>
      <c r="C4" s="5" t="s">
        <v>15</v>
      </c>
      <c r="D4" s="5" t="s">
        <v>14</v>
      </c>
      <c r="E4" s="5">
        <v>29200</v>
      </c>
      <c r="F4" s="5">
        <v>131.80000000000001</v>
      </c>
      <c r="G4" s="5">
        <v>16.059999999999999</v>
      </c>
      <c r="H4" s="5">
        <v>2609</v>
      </c>
      <c r="I4" s="5">
        <v>2380</v>
      </c>
      <c r="J4" s="6">
        <v>16.239999999999998</v>
      </c>
      <c r="K4" s="6">
        <v>14.81</v>
      </c>
      <c r="L4" s="5">
        <v>8400</v>
      </c>
      <c r="M4" s="7">
        <v>267</v>
      </c>
    </row>
    <row r="5" spans="1:13">
      <c r="A5" s="1">
        <v>6009</v>
      </c>
      <c r="B5" s="1" t="s">
        <v>12</v>
      </c>
      <c r="C5" s="1" t="s">
        <v>15</v>
      </c>
      <c r="D5" s="1" t="s">
        <v>14</v>
      </c>
      <c r="E5" s="1">
        <v>35100</v>
      </c>
      <c r="F5" s="1">
        <v>138.1</v>
      </c>
      <c r="G5" s="1">
        <v>17.13</v>
      </c>
      <c r="H5" s="1">
        <v>3857</v>
      </c>
      <c r="I5" s="1">
        <v>3432</v>
      </c>
      <c r="J5" s="4">
        <v>22.52</v>
      </c>
      <c r="K5" s="4">
        <v>20.04</v>
      </c>
      <c r="L5" s="1">
        <v>13870</v>
      </c>
      <c r="M5" s="1">
        <v>422</v>
      </c>
    </row>
    <row r="6" spans="1:13">
      <c r="A6" s="1">
        <v>6012</v>
      </c>
      <c r="B6" s="1" t="s">
        <v>12</v>
      </c>
      <c r="C6" s="1" t="s">
        <v>15</v>
      </c>
      <c r="D6" s="1" t="s">
        <v>14</v>
      </c>
      <c r="E6" s="1">
        <v>41200</v>
      </c>
      <c r="F6" s="1">
        <v>148.80000000000001</v>
      </c>
      <c r="G6" s="1">
        <v>18.14</v>
      </c>
      <c r="H6" s="1">
        <v>4356</v>
      </c>
      <c r="I6" s="1">
        <v>4249</v>
      </c>
      <c r="J6" s="4">
        <v>24.02</v>
      </c>
      <c r="K6" s="4">
        <v>23.43</v>
      </c>
      <c r="L6" s="1">
        <v>18120</v>
      </c>
      <c r="M6" s="1">
        <v>154</v>
      </c>
    </row>
    <row r="7" spans="1:13">
      <c r="A7" s="1">
        <v>6008</v>
      </c>
      <c r="B7" s="1" t="s">
        <v>16</v>
      </c>
      <c r="C7" s="1" t="s">
        <v>13</v>
      </c>
      <c r="D7" s="1" t="s">
        <v>14</v>
      </c>
      <c r="E7" s="1">
        <v>32400</v>
      </c>
      <c r="F7" s="1">
        <v>189.5</v>
      </c>
      <c r="G7" s="1">
        <v>23.51</v>
      </c>
      <c r="H7" s="1">
        <v>5926</v>
      </c>
      <c r="I7" s="1">
        <v>5527</v>
      </c>
      <c r="J7" s="4">
        <v>25.21</v>
      </c>
      <c r="K7" s="4">
        <v>23.51</v>
      </c>
      <c r="L7" s="1">
        <v>3650</v>
      </c>
      <c r="M7" s="1">
        <v>139</v>
      </c>
    </row>
    <row r="8" spans="1:13">
      <c r="A8" s="1">
        <v>6015</v>
      </c>
      <c r="B8" s="1" t="s">
        <v>16</v>
      </c>
      <c r="C8" s="1" t="s">
        <v>13</v>
      </c>
      <c r="D8" s="1" t="s">
        <v>14</v>
      </c>
      <c r="E8" s="1">
        <v>30700</v>
      </c>
      <c r="F8" s="1">
        <v>177.1</v>
      </c>
      <c r="G8" s="1">
        <v>21.71</v>
      </c>
      <c r="H8" s="1">
        <v>5231</v>
      </c>
      <c r="I8" s="1">
        <v>4776</v>
      </c>
      <c r="J8" s="4">
        <v>24.09</v>
      </c>
      <c r="K8" s="4">
        <v>22</v>
      </c>
      <c r="L8" s="1">
        <v>430</v>
      </c>
      <c r="M8" s="1">
        <v>135</v>
      </c>
    </row>
    <row r="9" spans="1:13">
      <c r="A9" s="1">
        <v>6014</v>
      </c>
      <c r="B9" s="1" t="s">
        <v>16</v>
      </c>
      <c r="C9" s="1" t="s">
        <v>13</v>
      </c>
      <c r="D9" s="1" t="s">
        <v>14</v>
      </c>
      <c r="E9" s="1">
        <v>35000</v>
      </c>
      <c r="F9" s="1">
        <v>181.5</v>
      </c>
      <c r="G9" s="1">
        <v>22.25</v>
      </c>
      <c r="H9" s="1">
        <v>4993</v>
      </c>
      <c r="I9" s="1">
        <v>4653</v>
      </c>
      <c r="J9" s="4">
        <v>22.44</v>
      </c>
      <c r="K9" s="4">
        <v>20.91</v>
      </c>
      <c r="L9" s="1">
        <v>5670</v>
      </c>
      <c r="M9" s="1">
        <v>154</v>
      </c>
    </row>
    <row r="10" spans="1:13" s="7" customFormat="1">
      <c r="A10" s="5">
        <v>6013</v>
      </c>
      <c r="B10" s="5" t="s">
        <v>16</v>
      </c>
      <c r="C10" s="5" t="s">
        <v>13</v>
      </c>
      <c r="D10" s="5" t="s">
        <v>14</v>
      </c>
      <c r="E10" s="5">
        <v>32400</v>
      </c>
      <c r="F10" s="5">
        <v>176.7</v>
      </c>
      <c r="G10" s="5">
        <v>21.54</v>
      </c>
      <c r="H10" s="5">
        <v>2071</v>
      </c>
      <c r="I10" s="5">
        <v>3997</v>
      </c>
      <c r="J10" s="6">
        <v>9.6199999999999992</v>
      </c>
      <c r="K10" s="6">
        <v>18.559999999999999</v>
      </c>
      <c r="L10" s="5">
        <v>2910</v>
      </c>
      <c r="M10" s="7">
        <v>111</v>
      </c>
    </row>
    <row r="11" spans="1:13">
      <c r="A11" s="1">
        <v>6002</v>
      </c>
      <c r="B11" s="1" t="s">
        <v>16</v>
      </c>
      <c r="C11" s="1" t="s">
        <v>15</v>
      </c>
      <c r="D11" s="1" t="s">
        <v>14</v>
      </c>
      <c r="E11" s="1">
        <v>27300</v>
      </c>
      <c r="F11" s="1">
        <v>151</v>
      </c>
      <c r="G11" s="1">
        <v>18.510000000000002</v>
      </c>
      <c r="H11" s="1">
        <v>4404</v>
      </c>
      <c r="I11" s="1">
        <v>4110</v>
      </c>
      <c r="J11" s="4">
        <v>23.79</v>
      </c>
      <c r="K11" s="4">
        <v>22.2</v>
      </c>
      <c r="L11" s="1">
        <v>3810</v>
      </c>
      <c r="M11" s="1">
        <v>131</v>
      </c>
    </row>
    <row r="12" spans="1:13">
      <c r="A12" s="1">
        <v>6007</v>
      </c>
      <c r="B12" s="1" t="s">
        <v>16</v>
      </c>
      <c r="C12" s="1" t="s">
        <v>15</v>
      </c>
      <c r="D12" s="1" t="s">
        <v>14</v>
      </c>
      <c r="E12" s="1">
        <v>30600</v>
      </c>
      <c r="F12" s="1">
        <v>176</v>
      </c>
      <c r="G12" s="1">
        <v>20.27</v>
      </c>
      <c r="H12" s="1">
        <v>5484</v>
      </c>
      <c r="I12" s="1">
        <v>4914</v>
      </c>
      <c r="J12" s="4">
        <v>27.05</v>
      </c>
      <c r="K12" s="4">
        <v>24.24</v>
      </c>
      <c r="L12" s="1">
        <v>2830</v>
      </c>
      <c r="M12" s="1">
        <v>104</v>
      </c>
    </row>
    <row r="13" spans="1:13">
      <c r="A13" s="1">
        <v>6003</v>
      </c>
      <c r="B13" s="1" t="s">
        <v>16</v>
      </c>
      <c r="C13" s="1" t="s">
        <v>15</v>
      </c>
      <c r="D13" s="1" t="s">
        <v>14</v>
      </c>
      <c r="E13" s="1">
        <v>37600</v>
      </c>
      <c r="F13" s="1">
        <v>151.30000000000001</v>
      </c>
      <c r="G13" s="1">
        <v>18.55</v>
      </c>
      <c r="H13" s="1">
        <v>4299</v>
      </c>
      <c r="I13" s="1">
        <v>4062</v>
      </c>
      <c r="J13" s="4">
        <v>23.17</v>
      </c>
      <c r="K13" s="4">
        <v>21.9</v>
      </c>
      <c r="L13" s="1">
        <v>6050</v>
      </c>
      <c r="M13" s="1">
        <v>131</v>
      </c>
    </row>
    <row r="14" spans="1:13">
      <c r="A14" s="1">
        <v>6000</v>
      </c>
      <c r="B14" s="1" t="s">
        <v>16</v>
      </c>
      <c r="C14" s="1" t="s">
        <v>15</v>
      </c>
      <c r="D14" s="1" t="s">
        <v>14</v>
      </c>
      <c r="E14" s="1">
        <v>31900</v>
      </c>
      <c r="F14" s="1">
        <v>167</v>
      </c>
      <c r="G14" s="1">
        <v>20.010000000000002</v>
      </c>
      <c r="H14" s="1">
        <v>4599</v>
      </c>
      <c r="I14" s="1">
        <v>4289</v>
      </c>
      <c r="J14" s="4">
        <v>22.99</v>
      </c>
      <c r="K14" s="4">
        <v>21.44</v>
      </c>
      <c r="L14" s="1">
        <v>4980</v>
      </c>
      <c r="M14" s="1">
        <v>123</v>
      </c>
    </row>
    <row r="15" spans="1:13">
      <c r="A15" s="1">
        <v>7125</v>
      </c>
      <c r="B15" s="1" t="s">
        <v>12</v>
      </c>
      <c r="C15" s="1" t="s">
        <v>15</v>
      </c>
      <c r="D15" s="1" t="s">
        <v>14</v>
      </c>
      <c r="E15" s="1">
        <f>33.8*1000</f>
        <v>33800</v>
      </c>
      <c r="F15" s="1">
        <v>158.30000000000001</v>
      </c>
      <c r="G15" s="1">
        <v>22.12</v>
      </c>
      <c r="H15" s="1">
        <v>4072</v>
      </c>
      <c r="I15" s="1">
        <v>3639</v>
      </c>
      <c r="J15" s="1">
        <v>18.399999999999999</v>
      </c>
      <c r="K15" s="1">
        <v>16.45</v>
      </c>
      <c r="L15" s="1">
        <v>9260</v>
      </c>
      <c r="M15" s="1">
        <v>241</v>
      </c>
    </row>
    <row r="16" spans="1:13">
      <c r="A16" s="1">
        <v>7181</v>
      </c>
      <c r="B16" s="1" t="s">
        <v>16</v>
      </c>
      <c r="C16" s="1" t="s">
        <v>13</v>
      </c>
      <c r="D16" s="1" t="s">
        <v>14</v>
      </c>
      <c r="E16" s="1">
        <f>30.4*1000</f>
        <v>30400</v>
      </c>
      <c r="F16" s="1">
        <v>165.4</v>
      </c>
      <c r="G16" s="1">
        <v>21.4</v>
      </c>
      <c r="H16" s="1">
        <v>5150</v>
      </c>
      <c r="I16" s="1">
        <v>4657</v>
      </c>
      <c r="J16" s="1">
        <v>24.06</v>
      </c>
      <c r="K16" s="1">
        <v>21.76</v>
      </c>
      <c r="L16" s="1">
        <v>2880</v>
      </c>
      <c r="M16" s="1">
        <v>156</v>
      </c>
    </row>
    <row r="17" spans="1:13">
      <c r="A17" s="1">
        <v>7183</v>
      </c>
      <c r="B17" s="1" t="s">
        <v>16</v>
      </c>
      <c r="C17" s="1" t="s">
        <v>15</v>
      </c>
      <c r="D17" s="1" t="s">
        <v>14</v>
      </c>
      <c r="E17" s="1">
        <f>26.5*1000</f>
        <v>26500</v>
      </c>
      <c r="F17" s="1">
        <v>155.30000000000001</v>
      </c>
      <c r="G17" s="1">
        <v>20.22</v>
      </c>
      <c r="H17" s="1">
        <v>5364</v>
      </c>
      <c r="I17" s="1">
        <v>5094</v>
      </c>
      <c r="J17" s="1">
        <v>26.52</v>
      </c>
      <c r="K17" s="1">
        <v>25.19</v>
      </c>
      <c r="L17" s="1">
        <v>1750</v>
      </c>
      <c r="M17" s="1">
        <v>127</v>
      </c>
    </row>
    <row r="18" spans="1:13">
      <c r="A18" s="1">
        <v>7187</v>
      </c>
      <c r="B18" s="1" t="s">
        <v>12</v>
      </c>
      <c r="C18" s="1" t="s">
        <v>13</v>
      </c>
      <c r="D18" s="1" t="s">
        <v>14</v>
      </c>
      <c r="E18" s="1">
        <f>39.3*1000</f>
        <v>39300</v>
      </c>
      <c r="F18" s="1">
        <v>162.30000000000001</v>
      </c>
      <c r="G18" s="1">
        <v>22.38</v>
      </c>
      <c r="H18" s="1">
        <v>4369</v>
      </c>
      <c r="I18" s="1">
        <v>3972</v>
      </c>
      <c r="J18" s="1">
        <v>19.52</v>
      </c>
      <c r="K18" s="1">
        <v>17.739999999999998</v>
      </c>
      <c r="L18" s="1">
        <v>9130</v>
      </c>
      <c r="M18" s="1">
        <v>184</v>
      </c>
    </row>
    <row r="19" spans="1:13">
      <c r="A19" s="1">
        <v>7186</v>
      </c>
      <c r="B19" s="1" t="s">
        <v>16</v>
      </c>
      <c r="C19" s="1" t="s">
        <v>13</v>
      </c>
      <c r="D19" s="1" t="s">
        <v>14</v>
      </c>
      <c r="E19" s="1">
        <f>32.6*1000</f>
        <v>32600</v>
      </c>
      <c r="F19" s="1">
        <v>173.3</v>
      </c>
      <c r="G19" s="1">
        <v>21.5</v>
      </c>
      <c r="H19" s="1">
        <v>5583</v>
      </c>
      <c r="I19" s="1">
        <v>5137</v>
      </c>
      <c r="J19" s="1">
        <v>25.97</v>
      </c>
      <c r="K19" s="1">
        <v>23.9</v>
      </c>
      <c r="L19" s="1">
        <v>4170</v>
      </c>
      <c r="M19" s="1">
        <v>121</v>
      </c>
    </row>
    <row r="20" spans="1:13">
      <c r="A20" s="1">
        <v>7180</v>
      </c>
      <c r="B20" s="1" t="s">
        <v>16</v>
      </c>
      <c r="C20" s="1" t="s">
        <v>15</v>
      </c>
      <c r="D20" s="1" t="s">
        <v>14</v>
      </c>
      <c r="E20" s="1">
        <f>25*1000</f>
        <v>25000</v>
      </c>
      <c r="F20" s="1">
        <v>136.4</v>
      </c>
      <c r="G20" s="1">
        <v>17.760000000000002</v>
      </c>
      <c r="H20" s="1">
        <v>4618</v>
      </c>
      <c r="I20" s="1">
        <v>4144</v>
      </c>
      <c r="J20" s="1">
        <v>26</v>
      </c>
      <c r="K20" s="1">
        <v>23.33</v>
      </c>
      <c r="L20" s="1">
        <v>3090</v>
      </c>
      <c r="M20" s="1">
        <v>143</v>
      </c>
    </row>
    <row r="21" spans="1:13">
      <c r="A21" s="1">
        <v>7179</v>
      </c>
      <c r="B21" s="1" t="s">
        <v>12</v>
      </c>
      <c r="C21" s="1" t="s">
        <v>13</v>
      </c>
      <c r="D21" s="1" t="s">
        <v>14</v>
      </c>
      <c r="E21" s="1">
        <f>46.3*1000</f>
        <v>46300</v>
      </c>
      <c r="F21" s="1">
        <v>182.5</v>
      </c>
      <c r="G21" s="1">
        <v>21.99</v>
      </c>
      <c r="H21" s="1">
        <v>6202</v>
      </c>
      <c r="I21" s="1">
        <v>5338</v>
      </c>
      <c r="J21" s="1">
        <v>28.21</v>
      </c>
      <c r="K21" s="1">
        <v>24.28</v>
      </c>
      <c r="L21" s="1">
        <v>15940</v>
      </c>
      <c r="M21" s="1">
        <v>206</v>
      </c>
    </row>
    <row r="22" spans="1:13">
      <c r="A22" s="1">
        <v>7178</v>
      </c>
      <c r="B22" s="1" t="s">
        <v>12</v>
      </c>
      <c r="C22" s="1" t="s">
        <v>15</v>
      </c>
      <c r="D22" s="1" t="s">
        <v>14</v>
      </c>
      <c r="E22" s="1">
        <f>32.4*1000</f>
        <v>32400</v>
      </c>
      <c r="F22" s="1">
        <v>147.5</v>
      </c>
      <c r="G22" s="1">
        <v>18.63</v>
      </c>
      <c r="H22" s="1">
        <v>5204</v>
      </c>
      <c r="I22" s="1">
        <v>4908</v>
      </c>
      <c r="J22" s="1">
        <v>27.93</v>
      </c>
      <c r="K22" s="1">
        <v>26.35</v>
      </c>
      <c r="L22" s="1">
        <v>7650</v>
      </c>
      <c r="M22" s="1">
        <v>201</v>
      </c>
    </row>
    <row r="23" spans="1:13">
      <c r="A23" s="1">
        <v>7185</v>
      </c>
      <c r="B23" s="1" t="s">
        <v>12</v>
      </c>
      <c r="C23" s="1" t="s">
        <v>15</v>
      </c>
      <c r="D23" s="1" t="s">
        <v>14</v>
      </c>
      <c r="E23" s="1">
        <f>33.9*1000</f>
        <v>33900</v>
      </c>
      <c r="F23" s="1">
        <v>109.5</v>
      </c>
      <c r="G23" s="1">
        <v>13.42</v>
      </c>
      <c r="H23" s="1">
        <v>2986</v>
      </c>
      <c r="I23" s="1">
        <v>2922</v>
      </c>
      <c r="J23" s="1">
        <v>22.24</v>
      </c>
      <c r="K23" s="1">
        <v>21.76</v>
      </c>
      <c r="L23" s="1">
        <v>12330</v>
      </c>
      <c r="M23" s="1">
        <v>360</v>
      </c>
    </row>
    <row r="24" spans="1:13">
      <c r="A24" s="1">
        <v>7189</v>
      </c>
      <c r="B24" s="1" t="s">
        <v>12</v>
      </c>
      <c r="C24" s="1" t="s">
        <v>13</v>
      </c>
      <c r="D24" s="1" t="s">
        <v>14</v>
      </c>
      <c r="E24" s="1">
        <f>44.4*1000</f>
        <v>44400</v>
      </c>
      <c r="F24" s="1">
        <v>162.30000000000001</v>
      </c>
      <c r="G24" s="1">
        <v>20.13</v>
      </c>
      <c r="H24" s="1">
        <v>5167</v>
      </c>
      <c r="I24" s="1">
        <v>4931</v>
      </c>
      <c r="J24" s="1">
        <v>25.66</v>
      </c>
      <c r="K24" s="1">
        <v>24.49</v>
      </c>
      <c r="L24" s="1">
        <v>14940</v>
      </c>
      <c r="M24" s="1">
        <v>193</v>
      </c>
    </row>
    <row r="25" spans="1:13">
      <c r="A25" s="1">
        <v>7176</v>
      </c>
      <c r="B25" s="1" t="s">
        <v>16</v>
      </c>
      <c r="C25" s="1" t="s">
        <v>15</v>
      </c>
      <c r="D25" s="1" t="s">
        <v>14</v>
      </c>
      <c r="E25" s="1">
        <f>28.6*1000</f>
        <v>28600</v>
      </c>
      <c r="F25" s="1">
        <v>144.4</v>
      </c>
      <c r="G25" s="1">
        <v>18.57</v>
      </c>
      <c r="H25" s="1">
        <v>4998</v>
      </c>
      <c r="I25" s="1">
        <v>4794</v>
      </c>
      <c r="J25" s="1">
        <v>26.91</v>
      </c>
      <c r="K25" s="1">
        <v>25.81</v>
      </c>
      <c r="L25" s="1">
        <v>4100</v>
      </c>
      <c r="M25" s="1">
        <v>159</v>
      </c>
    </row>
    <row r="26" spans="1:13">
      <c r="A26" s="1">
        <v>7184</v>
      </c>
      <c r="B26" s="1" t="s">
        <v>16</v>
      </c>
      <c r="C26" s="1" t="s">
        <v>13</v>
      </c>
      <c r="D26" s="1" t="s">
        <v>14</v>
      </c>
      <c r="E26" s="1">
        <f>30.5*1000</f>
        <v>30500</v>
      </c>
      <c r="F26" s="1">
        <v>178.4</v>
      </c>
      <c r="G26" s="1">
        <v>21.62</v>
      </c>
      <c r="H26" s="1">
        <v>5351</v>
      </c>
      <c r="I26" s="1">
        <v>5238</v>
      </c>
      <c r="J26" s="1">
        <v>24.75</v>
      </c>
      <c r="K26" s="1">
        <v>24.23</v>
      </c>
      <c r="L26" s="1">
        <v>2570</v>
      </c>
      <c r="M26" s="1">
        <v>128</v>
      </c>
    </row>
    <row r="27" spans="1:13">
      <c r="A27" s="1">
        <v>7188</v>
      </c>
      <c r="B27" s="1" t="s">
        <v>12</v>
      </c>
      <c r="C27" s="1" t="s">
        <v>13</v>
      </c>
      <c r="D27" s="1" t="s">
        <v>14</v>
      </c>
      <c r="E27" s="1">
        <f>45*1000</f>
        <v>45000</v>
      </c>
      <c r="F27" s="1">
        <v>196.5</v>
      </c>
      <c r="G27" s="1">
        <v>24.67</v>
      </c>
      <c r="H27" s="1">
        <v>5725</v>
      </c>
      <c r="I27" s="1">
        <v>5165</v>
      </c>
      <c r="J27" s="1">
        <v>23.21</v>
      </c>
      <c r="K27" s="1">
        <v>20.94</v>
      </c>
      <c r="L27" s="1">
        <v>12430</v>
      </c>
      <c r="M27" s="1">
        <v>192</v>
      </c>
    </row>
    <row r="28" spans="1:13">
      <c r="A28" s="1">
        <v>7177</v>
      </c>
      <c r="B28" s="1" t="s">
        <v>16</v>
      </c>
      <c r="C28" s="1" t="s">
        <v>15</v>
      </c>
      <c r="D28" s="1" t="s">
        <v>14</v>
      </c>
      <c r="E28" s="1">
        <f>26.2*1000</f>
        <v>26200</v>
      </c>
      <c r="F28" s="1">
        <v>140.30000000000001</v>
      </c>
      <c r="G28" s="1">
        <v>17.399999999999999</v>
      </c>
      <c r="H28" s="1">
        <v>4799</v>
      </c>
      <c r="I28" s="1">
        <v>4299</v>
      </c>
      <c r="J28" s="1">
        <v>27.58</v>
      </c>
      <c r="K28" s="1">
        <v>24.7</v>
      </c>
      <c r="L28" s="1">
        <v>2280</v>
      </c>
      <c r="M28" s="1">
        <v>135</v>
      </c>
    </row>
    <row r="29" spans="1:13">
      <c r="A29" s="1">
        <v>7182</v>
      </c>
      <c r="B29" s="1" t="s">
        <v>16</v>
      </c>
      <c r="C29" s="1" t="s">
        <v>13</v>
      </c>
      <c r="D29" s="1" t="s">
        <v>14</v>
      </c>
      <c r="E29" s="1">
        <f>28.9*1000</f>
        <v>28900</v>
      </c>
      <c r="F29" s="1">
        <v>158.69999999999999</v>
      </c>
      <c r="G29" s="1">
        <v>20.29</v>
      </c>
      <c r="H29" s="1">
        <v>5336</v>
      </c>
      <c r="I29" s="1">
        <v>4972</v>
      </c>
      <c r="J29" s="1">
        <v>26.3</v>
      </c>
      <c r="K29" s="1">
        <v>24.51</v>
      </c>
      <c r="L29" s="1">
        <v>2710</v>
      </c>
      <c r="M29" s="1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Gunder</dc:creator>
  <cp:lastModifiedBy>Laura Gunder</cp:lastModifiedBy>
  <dcterms:created xsi:type="dcterms:W3CDTF">2019-01-10T18:23:45Z</dcterms:created>
  <dcterms:modified xsi:type="dcterms:W3CDTF">2019-03-09T22:39:57Z</dcterms:modified>
</cp:coreProperties>
</file>