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brid/Documents/GitHub/TissueSpecificTscKnockouts/Other Published Data/"/>
    </mc:Choice>
  </mc:AlternateContent>
  <xr:revisionPtr revIDLastSave="0" documentId="8_{57E3A0E4-CBB2-164C-A725-3C0FC689C0FA}" xr6:coauthVersionLast="36" xr6:coauthVersionMax="36" xr10:uidLastSave="{00000000-0000-0000-0000-000000000000}"/>
  <bookViews>
    <workbookView xWindow="380" yWindow="500" windowWidth="28040" windowHeight="15980" xr2:uid="{7EA2CCED-B5B7-EA49-ADFB-409374A6F2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D7" i="1" l="1"/>
  <c r="D8" i="1"/>
  <c r="D9" i="1"/>
  <c r="I9" i="1" s="1"/>
  <c r="J9" i="1" s="1"/>
  <c r="G7" i="1"/>
  <c r="H7" i="1"/>
  <c r="G8" i="1"/>
  <c r="H8" i="1"/>
  <c r="I8" i="1"/>
  <c r="J8" i="1" s="1"/>
  <c r="G9" i="1"/>
  <c r="H9" i="1"/>
  <c r="G4" i="1"/>
  <c r="G5" i="1"/>
  <c r="G3" i="1"/>
  <c r="D4" i="1"/>
  <c r="D5" i="1"/>
  <c r="D3" i="1"/>
  <c r="I3" i="1" s="1"/>
  <c r="J3" i="1" s="1"/>
  <c r="H4" i="1"/>
  <c r="H5" i="1"/>
  <c r="H3" i="1"/>
  <c r="I4" i="1" l="1"/>
  <c r="J4" i="1" s="1"/>
  <c r="I5" i="1"/>
  <c r="J5" i="1" s="1"/>
  <c r="I7" i="1"/>
</calcChain>
</file>

<file path=xl/sharedStrings.xml><?xml version="1.0" encoding="utf-8"?>
<sst xmlns="http://schemas.openxmlformats.org/spreadsheetml/2006/main" count="11" uniqueCount="10">
  <si>
    <t>WT/kg</t>
  </si>
  <si>
    <t>KO/kg</t>
  </si>
  <si>
    <t>Diff/kg</t>
  </si>
  <si>
    <t>wt</t>
  </si>
  <si>
    <t>VO2</t>
  </si>
  <si>
    <t>Diff/mouse</t>
  </si>
  <si>
    <t>Pct Decrease</t>
  </si>
  <si>
    <t>Wang2010f</t>
  </si>
  <si>
    <t>Seo2009</t>
  </si>
  <si>
    <t>Re-analysis of energy expenditure data in whole body ATF4 knockoiuts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</si>
</sst>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33DB-1983-9943-ACBF-5F2CAA39002A}">
  <dimension ref="A1:J9"/>
  <sheetViews>
    <sheetView tabSelected="1" workbookViewId="0"/>
  </sheetViews>
  <sheetFormatPr baseColWidth="10" defaultRowHeight="16" x14ac:dyDescent="0.2"/>
  <sheetData>
    <row r="1" spans="1:10" x14ac:dyDescent="0.2">
      <c r="A1" t="s">
        <v>9</v>
      </c>
    </row>
    <row r="2" spans="1:10" x14ac:dyDescent="0.2">
      <c r="A2" t="s">
        <v>7</v>
      </c>
      <c r="B2" t="s">
        <v>0</v>
      </c>
      <c r="C2" t="s">
        <v>3</v>
      </c>
      <c r="D2" t="s">
        <v>4</v>
      </c>
      <c r="E2" t="s">
        <v>1</v>
      </c>
      <c r="F2" t="s">
        <v>3</v>
      </c>
      <c r="H2" t="s">
        <v>2</v>
      </c>
      <c r="I2" t="s">
        <v>5</v>
      </c>
      <c r="J2" t="s">
        <v>6</v>
      </c>
    </row>
    <row r="3" spans="1:10" x14ac:dyDescent="0.2">
      <c r="B3">
        <v>3616</v>
      </c>
      <c r="C3">
        <v>27.09</v>
      </c>
      <c r="D3">
        <f>B3*C3</f>
        <v>97957.440000000002</v>
      </c>
      <c r="E3">
        <v>4201</v>
      </c>
      <c r="F3">
        <v>16.64</v>
      </c>
      <c r="G3">
        <f>E3*F3</f>
        <v>69904.639999999999</v>
      </c>
      <c r="H3">
        <f>B3-E3</f>
        <v>-585</v>
      </c>
      <c r="I3">
        <f>D3-G3</f>
        <v>28052.800000000003</v>
      </c>
      <c r="J3" s="1">
        <f>I3/D3</f>
        <v>0.2863774308516025</v>
      </c>
    </row>
    <row r="4" spans="1:10" x14ac:dyDescent="0.2">
      <c r="B4">
        <v>3486</v>
      </c>
      <c r="C4">
        <v>27.09</v>
      </c>
      <c r="D4">
        <f t="shared" ref="D4:D9" si="0">B4*C4</f>
        <v>94435.74</v>
      </c>
      <c r="E4">
        <v>4080</v>
      </c>
      <c r="F4">
        <v>16.64</v>
      </c>
      <c r="G4">
        <f t="shared" ref="G4:G5" si="1">E4*F4</f>
        <v>67891.199999999997</v>
      </c>
      <c r="H4">
        <f>B4-E4</f>
        <v>-594</v>
      </c>
      <c r="I4">
        <f t="shared" ref="I4:I5" si="2">D4-G4</f>
        <v>26544.540000000008</v>
      </c>
      <c r="J4" s="1">
        <f t="shared" ref="J4:J5" si="3">I4/D4</f>
        <v>0.28108574147880883</v>
      </c>
    </row>
    <row r="5" spans="1:10" x14ac:dyDescent="0.2">
      <c r="B5">
        <v>3365</v>
      </c>
      <c r="C5">
        <v>27.09</v>
      </c>
      <c r="D5">
        <f t="shared" si="0"/>
        <v>91157.85</v>
      </c>
      <c r="E5">
        <v>3996</v>
      </c>
      <c r="F5">
        <v>16.64</v>
      </c>
      <c r="G5">
        <f t="shared" si="1"/>
        <v>66493.440000000002</v>
      </c>
      <c r="H5">
        <f>B5-E5</f>
        <v>-631</v>
      </c>
      <c r="I5">
        <f t="shared" si="2"/>
        <v>24664.410000000003</v>
      </c>
      <c r="J5" s="1">
        <f t="shared" si="3"/>
        <v>0.27056814086773662</v>
      </c>
    </row>
    <row r="6" spans="1:10" x14ac:dyDescent="0.2">
      <c r="J6" s="1"/>
    </row>
    <row r="7" spans="1:10" x14ac:dyDescent="0.2">
      <c r="A7" t="s">
        <v>8</v>
      </c>
      <c r="B7">
        <v>1.57</v>
      </c>
      <c r="C7">
        <v>26.36</v>
      </c>
      <c r="D7">
        <f t="shared" si="0"/>
        <v>41.385199999999998</v>
      </c>
      <c r="E7">
        <v>1.639</v>
      </c>
      <c r="F7">
        <v>19.649999999999999</v>
      </c>
      <c r="G7">
        <f>E7*C7</f>
        <v>43.204039999999999</v>
      </c>
      <c r="H7">
        <f t="shared" ref="H7:H9" si="4">B7-E7</f>
        <v>-6.899999999999995E-2</v>
      </c>
      <c r="I7">
        <f t="shared" ref="I7:I9" si="5">D7-G7</f>
        <v>-1.8188400000000016</v>
      </c>
      <c r="J7" s="1">
        <f t="shared" ref="J7:J9" si="6">I7/D7</f>
        <v>-4.39490445859873E-2</v>
      </c>
    </row>
    <row r="8" spans="1:10" x14ac:dyDescent="0.2">
      <c r="B8">
        <v>1.46</v>
      </c>
      <c r="C8">
        <v>26.36</v>
      </c>
      <c r="D8">
        <f t="shared" si="0"/>
        <v>38.485599999999998</v>
      </c>
      <c r="E8">
        <v>1.28</v>
      </c>
      <c r="F8">
        <v>19.649999999999999</v>
      </c>
      <c r="G8">
        <f>E8*C8</f>
        <v>33.7408</v>
      </c>
      <c r="H8">
        <f t="shared" si="4"/>
        <v>0.17999999999999994</v>
      </c>
      <c r="I8">
        <f t="shared" si="5"/>
        <v>4.7447999999999979</v>
      </c>
      <c r="J8" s="1">
        <f t="shared" si="6"/>
        <v>0.12328767123287666</v>
      </c>
    </row>
    <row r="9" spans="1:10" x14ac:dyDescent="0.2">
      <c r="B9">
        <v>1.43</v>
      </c>
      <c r="C9">
        <v>26.36</v>
      </c>
      <c r="D9">
        <f t="shared" si="0"/>
        <v>37.694800000000001</v>
      </c>
      <c r="E9">
        <v>1.24</v>
      </c>
      <c r="F9">
        <v>19.649999999999999</v>
      </c>
      <c r="G9">
        <f>E9*C9</f>
        <v>32.686399999999999</v>
      </c>
      <c r="H9">
        <f t="shared" si="4"/>
        <v>0.18999999999999995</v>
      </c>
      <c r="I9">
        <f t="shared" si="5"/>
        <v>5.0084000000000017</v>
      </c>
      <c r="J9" s="1">
        <f t="shared" si="6"/>
        <v>0.13286713286713292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Bridges</dc:creator>
  <cp:lastModifiedBy>Dave Bridges</cp:lastModifiedBy>
  <dcterms:created xsi:type="dcterms:W3CDTF">2022-02-09T14:38:46Z</dcterms:created>
  <dcterms:modified xsi:type="dcterms:W3CDTF">2022-02-09T16:06:36Z</dcterms:modified>
</cp:coreProperties>
</file>