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WGOA-Ecopath-Rpath\"/>
    </mc:Choice>
  </mc:AlternateContent>
  <xr:revisionPtr revIDLastSave="0" documentId="8_{100F7963-2301-449A-9D9A-72753899DA42}" xr6:coauthVersionLast="36" xr6:coauthVersionMax="36" xr10:uidLastSave="{00000000-0000-0000-0000-000000000000}"/>
  <bookViews>
    <workbookView xWindow="0" yWindow="0" windowWidth="28800" windowHeight="12375"/>
  </bookViews>
  <sheets>
    <sheet name="ewgroups_balance_comp_19Feb25" sheetId="1" r:id="rId1"/>
  </sheets>
  <calcPr calcId="0"/>
</workbook>
</file>

<file path=xl/calcChain.xml><?xml version="1.0" encoding="utf-8"?>
<calcChain xmlns="http://schemas.openxmlformats.org/spreadsheetml/2006/main">
  <c r="S25" i="1" l="1"/>
  <c r="S24" i="1"/>
  <c r="S26" i="1" s="1"/>
  <c r="R26" i="1"/>
  <c r="R25" i="1"/>
  <c r="R24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P2" i="1"/>
  <c r="O2" i="1"/>
</calcChain>
</file>

<file path=xl/sharedStrings.xml><?xml version="1.0" encoding="utf-8"?>
<sst xmlns="http://schemas.openxmlformats.org/spreadsheetml/2006/main" count="347" uniqueCount="138">
  <si>
    <t>e.bal.Group</t>
  </si>
  <si>
    <t>e.bal.TL</t>
  </si>
  <si>
    <t>e.bal.Biomass</t>
  </si>
  <si>
    <t>e.bal.PB</t>
  </si>
  <si>
    <t>e.bal.QB</t>
  </si>
  <si>
    <t>e.bal.EE</t>
  </si>
  <si>
    <t>e.bal.GE</t>
  </si>
  <si>
    <t>w.bal.TL</t>
  </si>
  <si>
    <t>w.bal.Biomass</t>
  </si>
  <si>
    <t>w.bal.PB</t>
  </si>
  <si>
    <t>w.bal.QB</t>
  </si>
  <si>
    <t>w.bal.EE</t>
  </si>
  <si>
    <t>w.bal.GE</t>
  </si>
  <si>
    <t>transient_killer_whales</t>
  </si>
  <si>
    <t>resident_killer_whales</t>
  </si>
  <si>
    <t>offshore_killer_whales</t>
  </si>
  <si>
    <t>other_toothed_whales</t>
  </si>
  <si>
    <t>humpback_whale</t>
  </si>
  <si>
    <t>other_baleen_whales</t>
  </si>
  <si>
    <t>dolphins_porpoises</t>
  </si>
  <si>
    <t>northern_elephant_seal</t>
  </si>
  <si>
    <t>northern_fur_seal</t>
  </si>
  <si>
    <t>NA</t>
  </si>
  <si>
    <t>steller_sea_lion</t>
  </si>
  <si>
    <t>harbor_seal</t>
  </si>
  <si>
    <t>sea_otter</t>
  </si>
  <si>
    <t>piscivorous_surface_birds</t>
  </si>
  <si>
    <t>planktivorous_surface_birds</t>
  </si>
  <si>
    <t>piscivorous_diving_birds</t>
  </si>
  <si>
    <t>planktivorous_diving_birds</t>
  </si>
  <si>
    <t>chinook_king_salmon</t>
  </si>
  <si>
    <t>coho_silver_salmon</t>
  </si>
  <si>
    <t>chum_dog_salmon</t>
  </si>
  <si>
    <t>pink_humpback_salmon</t>
  </si>
  <si>
    <t>sockeye_red_salmon</t>
  </si>
  <si>
    <t>pacific_hake</t>
  </si>
  <si>
    <t>pacific_herring_adult</t>
  </si>
  <si>
    <t>pacific_herring_juvenile</t>
  </si>
  <si>
    <t>pacific_sandlance</t>
  </si>
  <si>
    <t>pacific_capelin</t>
  </si>
  <si>
    <t>shelf_forage_fish</t>
  </si>
  <si>
    <t>slope_forage_fish</t>
  </si>
  <si>
    <t>pacific_dogfish</t>
  </si>
  <si>
    <t>salmon_shark</t>
  </si>
  <si>
    <t>pacific_sleeper_shark</t>
  </si>
  <si>
    <t>big_skate</t>
  </si>
  <si>
    <t>longnose_skate</t>
  </si>
  <si>
    <t>other_skates</t>
  </si>
  <si>
    <t>pacific_halibut_adult</t>
  </si>
  <si>
    <t>pacific_halibut_juvenile</t>
  </si>
  <si>
    <t>arrowtooth_flounder_adult</t>
  </si>
  <si>
    <t>arrowtooth_flounder_juvenile</t>
  </si>
  <si>
    <t>rex_sole_adult</t>
  </si>
  <si>
    <t>rex_sole_juvenile</t>
  </si>
  <si>
    <t>flathead_sole_adult</t>
  </si>
  <si>
    <t>flathead_sole_juvenile</t>
  </si>
  <si>
    <t>shallow_water_flatfish</t>
  </si>
  <si>
    <t>deep_water_flatfish</t>
  </si>
  <si>
    <t>pacific_ocean_perch_adult</t>
  </si>
  <si>
    <t>pacific_ocean_perch_juvenile</t>
  </si>
  <si>
    <t>slope_rockfish</t>
  </si>
  <si>
    <t>demersal_shelf_rockfish</t>
  </si>
  <si>
    <t>pelagic_shelf_rockfish</t>
  </si>
  <si>
    <t>thornyheads</t>
  </si>
  <si>
    <t>sablefish_adult</t>
  </si>
  <si>
    <t>sablefish_juvenile</t>
  </si>
  <si>
    <t>pacific_cod_adult</t>
  </si>
  <si>
    <t>pacific_cod_juvenile</t>
  </si>
  <si>
    <t>walleye_pollock_adult</t>
  </si>
  <si>
    <t>walleye_pollock_juvenile</t>
  </si>
  <si>
    <t>large_sculpins</t>
  </si>
  <si>
    <t>lingcod</t>
  </si>
  <si>
    <t>shelf_demersal_fish</t>
  </si>
  <si>
    <t>slope_demersal_fish</t>
  </si>
  <si>
    <t>miscellaneous_deep_sea_fish</t>
  </si>
  <si>
    <t>squid</t>
  </si>
  <si>
    <t>octopus</t>
  </si>
  <si>
    <t>tanner_crab</t>
  </si>
  <si>
    <t>king_crab</t>
  </si>
  <si>
    <t>pandalid_shrimp</t>
  </si>
  <si>
    <t>motile_epifauna</t>
  </si>
  <si>
    <t>sessile_epifauna</t>
  </si>
  <si>
    <t>infauna</t>
  </si>
  <si>
    <t>gelatinous_carnivores</t>
  </si>
  <si>
    <t>other_gelatinous_zooplankton</t>
  </si>
  <si>
    <t>mysids</t>
  </si>
  <si>
    <t>pelagic_amphipods</t>
  </si>
  <si>
    <t>euphausiids</t>
  </si>
  <si>
    <t>large_copepods</t>
  </si>
  <si>
    <t>small_copepods</t>
  </si>
  <si>
    <t>large_microzooplankton</t>
  </si>
  <si>
    <t>small_microzooplankton</t>
  </si>
  <si>
    <t>large_phytoplankton</t>
  </si>
  <si>
    <t>small_phytoplankton</t>
  </si>
  <si>
    <t>macroalgae</t>
  </si>
  <si>
    <t>benthic_microbes</t>
  </si>
  <si>
    <t>discards</t>
  </si>
  <si>
    <t>offal</t>
  </si>
  <si>
    <t>pelagic_detritus</t>
  </si>
  <si>
    <t>benthic_detritus</t>
  </si>
  <si>
    <t>cod_jig_federal</t>
  </si>
  <si>
    <t>groundfish_jig</t>
  </si>
  <si>
    <t>cod_pot_federal</t>
  </si>
  <si>
    <t>sablefish_pot_federal</t>
  </si>
  <si>
    <t>cod_longline_federal</t>
  </si>
  <si>
    <t>groundfish_longline</t>
  </si>
  <si>
    <t>halibut_longline_federal</t>
  </si>
  <si>
    <t>sablefish_longline_federal</t>
  </si>
  <si>
    <t>bottom_trawl_federal</t>
  </si>
  <si>
    <t>midwater_trawl_federal</t>
  </si>
  <si>
    <t>herring_seine_state</t>
  </si>
  <si>
    <t>salmon_state</t>
  </si>
  <si>
    <t>lingcod_dinglebar_state</t>
  </si>
  <si>
    <t>crab_pot_state</t>
  </si>
  <si>
    <t>shrimp_pot_state</t>
  </si>
  <si>
    <t>scallop_dredge_state</t>
  </si>
  <si>
    <t>subsistence</t>
  </si>
  <si>
    <t>recreational</t>
  </si>
  <si>
    <t>northern_fur_seal_adult</t>
  </si>
  <si>
    <t>northern_fur_seal_juvenile</t>
  </si>
  <si>
    <t>salmon_returning</t>
  </si>
  <si>
    <t>salmon_outgoing</t>
  </si>
  <si>
    <t>atka_mackerel</t>
  </si>
  <si>
    <t>nonpandalid_shrimp</t>
  </si>
  <si>
    <t>benthic_zooplankton</t>
  </si>
  <si>
    <t>tanner_crab_fleet</t>
  </si>
  <si>
    <t>king_crab_fleet</t>
  </si>
  <si>
    <t>shrimp_trawl</t>
  </si>
  <si>
    <t>herring_fleet</t>
  </si>
  <si>
    <t>salmon_fleet_state</t>
  </si>
  <si>
    <t>flatfish_trawl</t>
  </si>
  <si>
    <t>pacific_cod_longline_federal</t>
  </si>
  <si>
    <t>pacific_cod_pot_federal</t>
  </si>
  <si>
    <t>pacific_cod_trawl</t>
  </si>
  <si>
    <t>pollock_trawl</t>
  </si>
  <si>
    <t>rockfish_trawl</t>
  </si>
  <si>
    <t>PB</t>
  </si>
  <si>
    <t>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</si>
</sst>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abSelected="1" workbookViewId="0">
      <selection activeCell="O52" sqref="O52"/>
    </sheetView>
  </sheetViews>
  <sheetFormatPr defaultRowHeight="15" x14ac:dyDescent="0.25"/>
  <cols>
    <col min="1" max="1" width="17.28515625" customWidth="1"/>
    <col min="4" max="4" width="12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136</v>
      </c>
      <c r="P1" t="s">
        <v>137</v>
      </c>
    </row>
    <row r="2" spans="1:16" x14ac:dyDescent="0.25">
      <c r="A2" t="s">
        <v>13</v>
      </c>
      <c r="B2">
        <v>5.8405712143931199</v>
      </c>
      <c r="C2">
        <v>5.4999999999999997E-3</v>
      </c>
      <c r="D2">
        <v>0.02</v>
      </c>
      <c r="E2">
        <v>4.2</v>
      </c>
      <c r="F2">
        <v>0</v>
      </c>
      <c r="G2">
        <v>4.7619047619047597E-3</v>
      </c>
      <c r="H2">
        <v>5.5133959183995902</v>
      </c>
      <c r="I2">
        <v>1.1000000000000001E-3</v>
      </c>
      <c r="J2">
        <v>1.4999999999999999E-2</v>
      </c>
      <c r="K2">
        <v>4.1437160000000004</v>
      </c>
      <c r="L2">
        <v>0</v>
      </c>
      <c r="M2">
        <v>3.6199392043277101E-3</v>
      </c>
      <c r="O2" s="2">
        <f>D2/J2</f>
        <v>1.3333333333333335</v>
      </c>
      <c r="P2" s="2">
        <f>E2/K2</f>
        <v>1.0135829772117586</v>
      </c>
    </row>
    <row r="3" spans="1:16" x14ac:dyDescent="0.25">
      <c r="A3" t="s">
        <v>14</v>
      </c>
      <c r="B3">
        <v>5.1862161939736504</v>
      </c>
      <c r="C3">
        <v>1.5E-3</v>
      </c>
      <c r="D3">
        <v>1.7000000000000001E-2</v>
      </c>
      <c r="E3">
        <v>10.6</v>
      </c>
      <c r="F3">
        <v>0</v>
      </c>
      <c r="G3">
        <v>1.6037735849056601E-3</v>
      </c>
      <c r="H3">
        <v>4.8154533717183199</v>
      </c>
      <c r="I3">
        <v>3.8E-3</v>
      </c>
      <c r="J3">
        <v>1.72E-2</v>
      </c>
      <c r="K3">
        <v>10.56498</v>
      </c>
      <c r="L3">
        <v>0</v>
      </c>
      <c r="M3">
        <v>1.6280201192998001E-3</v>
      </c>
      <c r="O3">
        <f t="shared" ref="O3:O21" si="0">D3/J3</f>
        <v>0.9883720930232559</v>
      </c>
      <c r="P3">
        <f t="shared" ref="P3:P21" si="1">E3/K3</f>
        <v>1.0033147246847602</v>
      </c>
    </row>
    <row r="4" spans="1:16" x14ac:dyDescent="0.25">
      <c r="A4" t="s">
        <v>15</v>
      </c>
      <c r="B4">
        <v>4.9641431757336099</v>
      </c>
      <c r="C4">
        <v>1.1999999999999999E-3</v>
      </c>
      <c r="D4">
        <v>1.7000000000000001E-2</v>
      </c>
      <c r="E4">
        <v>23.8</v>
      </c>
      <c r="F4">
        <v>0</v>
      </c>
      <c r="G4">
        <v>7.1428571428571396E-4</v>
      </c>
      <c r="H4">
        <v>4.7392024481422004</v>
      </c>
      <c r="I4" s="1">
        <v>2.0000000000000001E-4</v>
      </c>
      <c r="J4">
        <v>1.72E-2</v>
      </c>
      <c r="K4">
        <v>23.77121</v>
      </c>
      <c r="L4">
        <v>0.193775</v>
      </c>
      <c r="M4">
        <v>7.2356434527312704E-4</v>
      </c>
      <c r="O4">
        <f t="shared" si="0"/>
        <v>0.9883720930232559</v>
      </c>
      <c r="P4">
        <f t="shared" si="1"/>
        <v>1.0012111289244428</v>
      </c>
    </row>
    <row r="5" spans="1:16" x14ac:dyDescent="0.25">
      <c r="A5" t="s">
        <v>16</v>
      </c>
      <c r="B5">
        <v>4.9992416446412697</v>
      </c>
      <c r="C5">
        <v>0.19719999999999999</v>
      </c>
      <c r="D5">
        <v>4.9000000000000002E-2</v>
      </c>
      <c r="E5">
        <v>7.2</v>
      </c>
      <c r="F5">
        <v>0</v>
      </c>
      <c r="G5">
        <v>6.8055555555555603E-3</v>
      </c>
      <c r="H5">
        <v>4.9736598475963696</v>
      </c>
      <c r="I5">
        <v>1.8338480000000001E-2</v>
      </c>
      <c r="J5">
        <v>4.7E-2</v>
      </c>
      <c r="K5">
        <v>6.3257580000000004</v>
      </c>
      <c r="L5">
        <v>0</v>
      </c>
      <c r="M5">
        <v>7.4299396214651302E-3</v>
      </c>
      <c r="O5">
        <f t="shared" si="0"/>
        <v>1.0425531914893618</v>
      </c>
      <c r="P5">
        <f t="shared" si="1"/>
        <v>1.1382035164797641</v>
      </c>
    </row>
    <row r="6" spans="1:16" x14ac:dyDescent="0.25">
      <c r="A6" t="s">
        <v>17</v>
      </c>
      <c r="B6">
        <v>4.1134994097776003</v>
      </c>
      <c r="C6">
        <v>4.4999999999999998E-2</v>
      </c>
      <c r="D6">
        <v>6.6000000000000003E-2</v>
      </c>
      <c r="E6">
        <v>5.0999999999999996</v>
      </c>
      <c r="F6">
        <v>1.22888888888889E-2</v>
      </c>
      <c r="G6">
        <v>1.2941176470588201E-2</v>
      </c>
      <c r="H6">
        <v>3.9425030173565201</v>
      </c>
      <c r="I6">
        <v>0.1401</v>
      </c>
      <c r="J6">
        <v>3.6999999999999998E-2</v>
      </c>
      <c r="K6">
        <v>5.1100000000000003</v>
      </c>
      <c r="L6">
        <v>0.21998995997929699</v>
      </c>
      <c r="M6">
        <v>7.2407045009784702E-3</v>
      </c>
      <c r="O6" s="2">
        <f t="shared" si="0"/>
        <v>1.783783783783784</v>
      </c>
      <c r="P6" s="2">
        <f t="shared" si="1"/>
        <v>0.99804305283757322</v>
      </c>
    </row>
    <row r="7" spans="1:16" x14ac:dyDescent="0.25">
      <c r="A7" t="s">
        <v>18</v>
      </c>
      <c r="B7">
        <v>3.9184744195488599</v>
      </c>
      <c r="C7">
        <v>0.12939999999999999</v>
      </c>
      <c r="D7">
        <v>4.8000000000000001E-2</v>
      </c>
      <c r="E7">
        <v>5.23</v>
      </c>
      <c r="F7">
        <v>1.6921850850077299E-2</v>
      </c>
      <c r="G7">
        <v>9.1778202676864196E-3</v>
      </c>
      <c r="H7">
        <v>3.6916626812592002</v>
      </c>
      <c r="I7">
        <v>0.3130889</v>
      </c>
      <c r="J7">
        <v>3.7579750000000002E-2</v>
      </c>
      <c r="K7">
        <v>5.5481480000000003</v>
      </c>
      <c r="L7">
        <v>1.6708025753743301E-3</v>
      </c>
      <c r="M7">
        <v>6.7733863624402204E-3</v>
      </c>
      <c r="O7">
        <f t="shared" si="0"/>
        <v>1.2772836434515928</v>
      </c>
      <c r="P7">
        <f t="shared" si="1"/>
        <v>0.94265690100552479</v>
      </c>
    </row>
    <row r="8" spans="1:16" x14ac:dyDescent="0.25">
      <c r="A8" t="s">
        <v>19</v>
      </c>
      <c r="B8">
        <v>4.8164306912220001</v>
      </c>
      <c r="C8">
        <v>1.09E-2</v>
      </c>
      <c r="D8">
        <v>0.05</v>
      </c>
      <c r="E8">
        <v>29.1</v>
      </c>
      <c r="F8">
        <v>0.93671559633027501</v>
      </c>
      <c r="G8">
        <v>1.7182130584192401E-3</v>
      </c>
      <c r="H8">
        <v>4.7025136804047403</v>
      </c>
      <c r="I8">
        <v>1.4473E-2</v>
      </c>
      <c r="J8">
        <v>0.05</v>
      </c>
      <c r="K8">
        <v>26.490649999999999</v>
      </c>
      <c r="L8">
        <v>0.79547888119461097</v>
      </c>
      <c r="M8">
        <v>1.8874584051353999E-3</v>
      </c>
      <c r="O8">
        <f t="shared" si="0"/>
        <v>1</v>
      </c>
      <c r="P8">
        <f t="shared" si="1"/>
        <v>1.098500791788801</v>
      </c>
    </row>
    <row r="9" spans="1:16" x14ac:dyDescent="0.25">
      <c r="A9" t="s">
        <v>20</v>
      </c>
      <c r="B9">
        <v>4.9840411694900801</v>
      </c>
      <c r="C9">
        <v>0.318</v>
      </c>
      <c r="D9">
        <v>3.7999999999999999E-2</v>
      </c>
      <c r="E9">
        <v>7.1</v>
      </c>
      <c r="F9">
        <v>2.1410129096325701E-2</v>
      </c>
      <c r="G9">
        <v>5.3521126760563403E-3</v>
      </c>
      <c r="H9">
        <v>4.8646052146774403</v>
      </c>
      <c r="I9">
        <v>2.3090690000000001E-2</v>
      </c>
      <c r="J9">
        <v>3.7999999999999999E-2</v>
      </c>
      <c r="K9">
        <v>7.1</v>
      </c>
      <c r="L9">
        <v>6.9868363270728998E-2</v>
      </c>
      <c r="M9">
        <v>5.3521126760563403E-3</v>
      </c>
      <c r="O9">
        <f t="shared" si="0"/>
        <v>1</v>
      </c>
      <c r="P9">
        <f t="shared" si="1"/>
        <v>1</v>
      </c>
    </row>
    <row r="10" spans="1:16" x14ac:dyDescent="0.25">
      <c r="A10" t="s">
        <v>21</v>
      </c>
      <c r="B10">
        <v>4.7170166373906701</v>
      </c>
      <c r="C10">
        <v>2.5000000000000001E-3</v>
      </c>
      <c r="D10">
        <v>0.11600000000000001</v>
      </c>
      <c r="E10">
        <v>61.2</v>
      </c>
      <c r="F10">
        <v>7.0016896551724104E-3</v>
      </c>
      <c r="G10">
        <v>1.8954248366013101E-3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O10" t="e">
        <f t="shared" si="0"/>
        <v>#VALUE!</v>
      </c>
      <c r="P10" t="e">
        <f t="shared" si="1"/>
        <v>#VALUE!</v>
      </c>
    </row>
    <row r="11" spans="1:16" x14ac:dyDescent="0.25">
      <c r="A11" t="s">
        <v>23</v>
      </c>
      <c r="B11">
        <v>4.8778290058613196</v>
      </c>
      <c r="C11">
        <v>3.8300000000000001E-2</v>
      </c>
      <c r="D11">
        <v>0.12</v>
      </c>
      <c r="E11">
        <v>26.05</v>
      </c>
      <c r="F11">
        <v>0.38892515230635299</v>
      </c>
      <c r="G11">
        <v>4.6065259117082499E-3</v>
      </c>
      <c r="H11">
        <v>4.7507602688128303</v>
      </c>
      <c r="I11">
        <v>2.2918870000000001E-2</v>
      </c>
      <c r="J11">
        <v>0.10979360000000001</v>
      </c>
      <c r="K11">
        <v>25.60679</v>
      </c>
      <c r="L11">
        <v>0.97255778100838697</v>
      </c>
      <c r="M11">
        <v>4.2876752611319098E-3</v>
      </c>
      <c r="O11">
        <f t="shared" si="0"/>
        <v>1.0929598810859649</v>
      </c>
      <c r="P11">
        <f t="shared" si="1"/>
        <v>1.017308299868902</v>
      </c>
    </row>
    <row r="12" spans="1:16" x14ac:dyDescent="0.25">
      <c r="A12" t="s">
        <v>24</v>
      </c>
      <c r="B12">
        <v>4.9071124410356504</v>
      </c>
      <c r="C12">
        <v>4.3200000000000002E-2</v>
      </c>
      <c r="D12">
        <v>0.14000000000000001</v>
      </c>
      <c r="E12">
        <v>22.9</v>
      </c>
      <c r="F12">
        <v>0.39600363756613699</v>
      </c>
      <c r="G12">
        <v>6.1135371179039302E-3</v>
      </c>
      <c r="H12">
        <v>4.6882391901441496</v>
      </c>
      <c r="I12">
        <v>6.4000000000000003E-3</v>
      </c>
      <c r="J12">
        <v>0.14000000000000001</v>
      </c>
      <c r="K12">
        <v>22.89</v>
      </c>
      <c r="L12">
        <v>0.96829488443183398</v>
      </c>
      <c r="M12">
        <v>6.1162079510703399E-3</v>
      </c>
      <c r="O12">
        <f t="shared" si="0"/>
        <v>1</v>
      </c>
      <c r="P12">
        <f t="shared" si="1"/>
        <v>1.0004368719965049</v>
      </c>
    </row>
    <row r="13" spans="1:16" x14ac:dyDescent="0.25">
      <c r="A13" t="s">
        <v>25</v>
      </c>
      <c r="B13">
        <v>3.4672102604814299</v>
      </c>
      <c r="C13">
        <v>3.0999999999999999E-3</v>
      </c>
      <c r="D13">
        <v>0.11</v>
      </c>
      <c r="E13">
        <v>110.1</v>
      </c>
      <c r="F13">
        <v>0.57439853372434002</v>
      </c>
      <c r="G13">
        <v>9.990917347865579E-4</v>
      </c>
      <c r="H13">
        <v>3.8242609967436398</v>
      </c>
      <c r="I13">
        <v>3.8E-3</v>
      </c>
      <c r="J13">
        <v>0.11686299999999999</v>
      </c>
      <c r="K13">
        <v>110.07</v>
      </c>
      <c r="L13">
        <v>0.23767800466723699</v>
      </c>
      <c r="M13">
        <v>1.0617152720995701E-3</v>
      </c>
      <c r="O13">
        <f t="shared" si="0"/>
        <v>0.94127311467273655</v>
      </c>
      <c r="P13">
        <f t="shared" si="1"/>
        <v>1.0002725538293813</v>
      </c>
    </row>
    <row r="14" spans="1:16" x14ac:dyDescent="0.25">
      <c r="A14" t="s">
        <v>26</v>
      </c>
      <c r="B14">
        <v>4.5412926857516496</v>
      </c>
      <c r="C14">
        <v>1.48E-3</v>
      </c>
      <c r="D14">
        <v>0.27</v>
      </c>
      <c r="E14">
        <v>68.209999999999994</v>
      </c>
      <c r="F14">
        <v>2.8809787787787799E-3</v>
      </c>
      <c r="G14">
        <v>3.9583638762644797E-3</v>
      </c>
      <c r="H14">
        <v>4.5115985946432504</v>
      </c>
      <c r="I14">
        <v>2.5600000000000002E-3</v>
      </c>
      <c r="J14">
        <v>0.09</v>
      </c>
      <c r="K14">
        <v>84.27</v>
      </c>
      <c r="L14">
        <v>6.3658266417534706E-2</v>
      </c>
      <c r="M14">
        <v>1.0679957280170899E-3</v>
      </c>
      <c r="O14">
        <f t="shared" si="0"/>
        <v>3.0000000000000004</v>
      </c>
      <c r="P14">
        <f t="shared" si="1"/>
        <v>0.80942209564495071</v>
      </c>
    </row>
    <row r="15" spans="1:16" x14ac:dyDescent="0.25">
      <c r="A15" t="s">
        <v>27</v>
      </c>
      <c r="B15">
        <v>4.50752199452588</v>
      </c>
      <c r="C15">
        <v>6.1399999999999996E-4</v>
      </c>
      <c r="D15">
        <v>0.31</v>
      </c>
      <c r="E15">
        <v>73.849999999999994</v>
      </c>
      <c r="F15">
        <v>2.5139581380687198E-3</v>
      </c>
      <c r="G15">
        <v>4.1976980365605997E-3</v>
      </c>
      <c r="H15">
        <v>4.1531280163000002</v>
      </c>
      <c r="I15">
        <v>3.0800000000000001E-4</v>
      </c>
      <c r="J15">
        <v>0.12</v>
      </c>
      <c r="K15">
        <v>136</v>
      </c>
      <c r="L15">
        <v>3.9957753805194798E-2</v>
      </c>
      <c r="M15">
        <v>8.8235294117647105E-4</v>
      </c>
      <c r="O15">
        <f t="shared" si="0"/>
        <v>2.5833333333333335</v>
      </c>
      <c r="P15">
        <f t="shared" si="1"/>
        <v>0.5430147058823529</v>
      </c>
    </row>
    <row r="16" spans="1:16" x14ac:dyDescent="0.25">
      <c r="A16" t="s">
        <v>28</v>
      </c>
      <c r="B16">
        <v>4.3170078922573101</v>
      </c>
      <c r="C16">
        <v>1.46E-2</v>
      </c>
      <c r="D16">
        <v>0.21</v>
      </c>
      <c r="E16">
        <v>71.59</v>
      </c>
      <c r="F16">
        <v>3.687700456621E-3</v>
      </c>
      <c r="G16">
        <v>2.9333705824835898E-3</v>
      </c>
      <c r="H16">
        <v>4.25953611944984</v>
      </c>
      <c r="I16">
        <v>2.12E-2</v>
      </c>
      <c r="J16">
        <v>8.2299999999999998E-2</v>
      </c>
      <c r="K16">
        <v>73</v>
      </c>
      <c r="L16">
        <v>6.2693302225864903E-2</v>
      </c>
      <c r="M16">
        <v>1.1273972602739699E-3</v>
      </c>
      <c r="O16">
        <f t="shared" si="0"/>
        <v>2.5516403402187118</v>
      </c>
      <c r="P16">
        <f t="shared" si="1"/>
        <v>0.98068493150684932</v>
      </c>
    </row>
    <row r="17" spans="1:19" x14ac:dyDescent="0.25">
      <c r="A17" t="s">
        <v>29</v>
      </c>
      <c r="B17">
        <v>3.8061720836019202</v>
      </c>
      <c r="C17">
        <v>3.3599999999999998E-4</v>
      </c>
      <c r="D17">
        <v>0.4</v>
      </c>
      <c r="E17">
        <v>84.06</v>
      </c>
      <c r="F17">
        <v>1.95291726190476E-3</v>
      </c>
      <c r="G17">
        <v>4.7585058291696397E-3</v>
      </c>
      <c r="H17">
        <v>3.58255845024622</v>
      </c>
      <c r="I17">
        <v>4.1100000000000002E-4</v>
      </c>
      <c r="J17">
        <v>0.17</v>
      </c>
      <c r="K17">
        <v>110</v>
      </c>
      <c r="L17">
        <v>0.11709901496493499</v>
      </c>
      <c r="M17">
        <v>1.5454545454545499E-3</v>
      </c>
      <c r="O17">
        <f t="shared" si="0"/>
        <v>2.3529411764705883</v>
      </c>
      <c r="P17">
        <f t="shared" si="1"/>
        <v>0.76418181818181818</v>
      </c>
    </row>
    <row r="18" spans="1:19" x14ac:dyDescent="0.25">
      <c r="A18" t="s">
        <v>30</v>
      </c>
      <c r="B18">
        <v>4.5335187658681804</v>
      </c>
      <c r="C18">
        <v>3.7499999999999999E-2</v>
      </c>
      <c r="D18">
        <v>0.8</v>
      </c>
      <c r="E18">
        <v>5.33</v>
      </c>
      <c r="F18">
        <v>0.92744993932173003</v>
      </c>
      <c r="G18">
        <v>0.15009380863039401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O18" t="e">
        <f t="shared" si="0"/>
        <v>#VALUE!</v>
      </c>
      <c r="P18" t="e">
        <f t="shared" si="1"/>
        <v>#VALUE!</v>
      </c>
    </row>
    <row r="19" spans="1:19" x14ac:dyDescent="0.25">
      <c r="A19" t="s">
        <v>31</v>
      </c>
      <c r="B19">
        <v>4.5465925408068504</v>
      </c>
      <c r="C19">
        <v>3.7499999999999999E-2</v>
      </c>
      <c r="D19">
        <v>2.4700000000000002</v>
      </c>
      <c r="E19">
        <v>16.55</v>
      </c>
      <c r="F19">
        <v>0.95315148891505996</v>
      </c>
      <c r="G19">
        <v>0.149244712990937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O19" t="e">
        <f t="shared" si="0"/>
        <v>#VALUE!</v>
      </c>
      <c r="P19" t="e">
        <f t="shared" si="1"/>
        <v>#VALUE!</v>
      </c>
    </row>
    <row r="20" spans="1:19" x14ac:dyDescent="0.25">
      <c r="A20" t="s">
        <v>32</v>
      </c>
      <c r="B20">
        <v>3.8423972801963502</v>
      </c>
      <c r="C20">
        <v>5.5753000000000004</v>
      </c>
      <c r="D20">
        <v>1.93</v>
      </c>
      <c r="E20">
        <v>14.51</v>
      </c>
      <c r="F20">
        <v>2.9159161615097101E-2</v>
      </c>
      <c r="G20">
        <v>0.133011716057891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O20" t="e">
        <f t="shared" si="0"/>
        <v>#VALUE!</v>
      </c>
      <c r="P20" t="e">
        <f t="shared" si="1"/>
        <v>#VALUE!</v>
      </c>
    </row>
    <row r="21" spans="1:19" x14ac:dyDescent="0.25">
      <c r="A21" t="s">
        <v>33</v>
      </c>
      <c r="B21">
        <v>3.9578067767407901</v>
      </c>
      <c r="C21">
        <v>2.8690000000000002</v>
      </c>
      <c r="D21">
        <v>3.37</v>
      </c>
      <c r="E21">
        <v>18.489999999999998</v>
      </c>
      <c r="F21">
        <v>7.0795067807300105E-2</v>
      </c>
      <c r="G21">
        <v>0.182260681449432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O21" t="e">
        <f t="shared" si="0"/>
        <v>#VALUE!</v>
      </c>
      <c r="P21" t="e">
        <f t="shared" si="1"/>
        <v>#VALUE!</v>
      </c>
    </row>
    <row r="22" spans="1:19" x14ac:dyDescent="0.25">
      <c r="A22" t="s">
        <v>34</v>
      </c>
      <c r="B22">
        <v>4.0342675169122302</v>
      </c>
      <c r="C22">
        <v>2.4314</v>
      </c>
      <c r="D22">
        <v>1.27</v>
      </c>
      <c r="E22">
        <v>10.130000000000001</v>
      </c>
      <c r="F22">
        <v>4.8993517280847602E-2</v>
      </c>
      <c r="G22">
        <v>0.12537018756169799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O22" t="e">
        <f t="shared" ref="O22:O85" si="2">D22/J22</f>
        <v>#VALUE!</v>
      </c>
      <c r="P22" t="e">
        <f t="shared" ref="P22:P85" si="3">E22/K22</f>
        <v>#VALUE!</v>
      </c>
    </row>
    <row r="23" spans="1:19" x14ac:dyDescent="0.25">
      <c r="A23" t="s">
        <v>35</v>
      </c>
      <c r="B23">
        <v>4.4248103625463999</v>
      </c>
      <c r="C23">
        <v>1.0200000000000001E-2</v>
      </c>
      <c r="D23">
        <v>0.55000000000000004</v>
      </c>
      <c r="E23">
        <v>2.75</v>
      </c>
      <c r="F23">
        <v>0.87100602070831501</v>
      </c>
      <c r="G23">
        <v>0.2</v>
      </c>
      <c r="H23">
        <v>4.2938376610465001</v>
      </c>
      <c r="I23">
        <v>1.3195670916552001E-2</v>
      </c>
      <c r="J23">
        <v>0.55000000000000004</v>
      </c>
      <c r="K23">
        <v>2.75</v>
      </c>
      <c r="L23">
        <v>0.8</v>
      </c>
      <c r="M23">
        <v>0.2</v>
      </c>
      <c r="O23">
        <f t="shared" si="2"/>
        <v>1</v>
      </c>
      <c r="P23">
        <f t="shared" si="3"/>
        <v>1</v>
      </c>
    </row>
    <row r="24" spans="1:19" x14ac:dyDescent="0.25">
      <c r="A24" t="s">
        <v>36</v>
      </c>
      <c r="B24">
        <v>3.6830277010082999</v>
      </c>
      <c r="C24">
        <v>0.73670000000000002</v>
      </c>
      <c r="D24">
        <v>1</v>
      </c>
      <c r="E24">
        <v>4.7949999999999999</v>
      </c>
      <c r="F24">
        <v>0.98059485735655605</v>
      </c>
      <c r="G24">
        <v>0.20855057351407699</v>
      </c>
      <c r="H24">
        <v>3.6065655102375702</v>
      </c>
      <c r="I24">
        <v>0.36</v>
      </c>
      <c r="J24">
        <v>0.32</v>
      </c>
      <c r="K24">
        <v>3.52</v>
      </c>
      <c r="L24">
        <v>0.71941787878812502</v>
      </c>
      <c r="M24">
        <v>9.0909090909090898E-2</v>
      </c>
      <c r="O24" s="2">
        <f t="shared" si="2"/>
        <v>3.125</v>
      </c>
      <c r="P24" s="2">
        <f t="shared" si="3"/>
        <v>1.3622159090909092</v>
      </c>
      <c r="R24">
        <f>C24*D24</f>
        <v>0.73670000000000002</v>
      </c>
      <c r="S24">
        <f>I24*J24</f>
        <v>0.1152</v>
      </c>
    </row>
    <row r="25" spans="1:19" x14ac:dyDescent="0.25">
      <c r="A25" t="s">
        <v>37</v>
      </c>
      <c r="B25">
        <v>3.6657928800041502</v>
      </c>
      <c r="C25">
        <v>1.53542034842384</v>
      </c>
      <c r="D25">
        <v>1.25</v>
      </c>
      <c r="E25">
        <v>8.9710717698500506</v>
      </c>
      <c r="F25">
        <v>0.83143405551314997</v>
      </c>
      <c r="G25">
        <v>0.13933675173584001</v>
      </c>
      <c r="H25">
        <v>3.5877284574789199</v>
      </c>
      <c r="I25">
        <v>4.8124227607839097E-2</v>
      </c>
      <c r="J25">
        <v>2</v>
      </c>
      <c r="K25">
        <v>10.505548389403399</v>
      </c>
      <c r="L25">
        <v>0.70467720980684601</v>
      </c>
      <c r="M25">
        <v>0.190375592578998</v>
      </c>
      <c r="O25">
        <f t="shared" si="2"/>
        <v>0.625</v>
      </c>
      <c r="P25">
        <f t="shared" si="3"/>
        <v>0.85393655212695752</v>
      </c>
      <c r="R25">
        <f>C25*D25</f>
        <v>1.9192754355298001</v>
      </c>
      <c r="S25">
        <f>I25*J25</f>
        <v>9.6248455215678194E-2</v>
      </c>
    </row>
    <row r="26" spans="1:19" x14ac:dyDescent="0.25">
      <c r="A26" t="s">
        <v>38</v>
      </c>
      <c r="B26">
        <v>3.6798101415</v>
      </c>
      <c r="C26">
        <v>12.148312145987401</v>
      </c>
      <c r="D26">
        <v>0.8</v>
      </c>
      <c r="E26">
        <v>3.65</v>
      </c>
      <c r="F26">
        <v>0.8</v>
      </c>
      <c r="G26">
        <v>0.219178082191781</v>
      </c>
      <c r="H26">
        <v>3.5928870800000001</v>
      </c>
      <c r="I26">
        <v>6.8642371010099597</v>
      </c>
      <c r="J26">
        <v>0.8</v>
      </c>
      <c r="K26">
        <v>3.65</v>
      </c>
      <c r="L26">
        <v>0.8</v>
      </c>
      <c r="M26">
        <v>0.219178082191781</v>
      </c>
      <c r="O26">
        <f t="shared" si="2"/>
        <v>1</v>
      </c>
      <c r="P26">
        <f t="shared" si="3"/>
        <v>1</v>
      </c>
      <c r="R26">
        <f>SUM(R24:R25)/SUM(C24:C25)</f>
        <v>1.1689413535564868</v>
      </c>
      <c r="S26">
        <f>SUM(S24:S25)/SUM(D24:D25)</f>
        <v>9.397709120696808E-2</v>
      </c>
    </row>
    <row r="27" spans="1:19" x14ac:dyDescent="0.25">
      <c r="A27" t="s">
        <v>39</v>
      </c>
      <c r="B27">
        <v>3.6798101415</v>
      </c>
      <c r="C27">
        <v>33.105792549482302</v>
      </c>
      <c r="D27">
        <v>0.8</v>
      </c>
      <c r="E27">
        <v>3.65</v>
      </c>
      <c r="F27">
        <v>0.8</v>
      </c>
      <c r="G27">
        <v>0.219178082191781</v>
      </c>
      <c r="H27">
        <v>3.5928870800000001</v>
      </c>
      <c r="I27">
        <v>10.5591695309811</v>
      </c>
      <c r="J27">
        <v>0.8</v>
      </c>
      <c r="K27">
        <v>3.65</v>
      </c>
      <c r="L27">
        <v>0.8</v>
      </c>
      <c r="M27">
        <v>0.219178082191781</v>
      </c>
      <c r="O27">
        <f t="shared" si="2"/>
        <v>1</v>
      </c>
      <c r="P27">
        <f t="shared" si="3"/>
        <v>1</v>
      </c>
    </row>
    <row r="28" spans="1:19" x14ac:dyDescent="0.25">
      <c r="A28" t="s">
        <v>40</v>
      </c>
      <c r="B28">
        <v>3.6798101415</v>
      </c>
      <c r="C28">
        <v>12.9873951515664</v>
      </c>
      <c r="D28">
        <v>0.8</v>
      </c>
      <c r="E28">
        <v>3.65</v>
      </c>
      <c r="F28">
        <v>0.8</v>
      </c>
      <c r="G28">
        <v>0.219178082191781</v>
      </c>
      <c r="H28">
        <v>3.6140059782153502</v>
      </c>
      <c r="I28">
        <v>15.4549332664291</v>
      </c>
      <c r="J28">
        <v>0.8</v>
      </c>
      <c r="K28">
        <v>3.65</v>
      </c>
      <c r="L28">
        <v>0.8</v>
      </c>
      <c r="M28">
        <v>0.219178082191781</v>
      </c>
      <c r="O28">
        <f t="shared" si="2"/>
        <v>1</v>
      </c>
      <c r="P28">
        <f t="shared" si="3"/>
        <v>1</v>
      </c>
    </row>
    <row r="29" spans="1:19" x14ac:dyDescent="0.25">
      <c r="A29" t="s">
        <v>41</v>
      </c>
      <c r="B29">
        <v>3.6798101415</v>
      </c>
      <c r="C29">
        <v>13.6947420839518</v>
      </c>
      <c r="D29">
        <v>0.8</v>
      </c>
      <c r="E29">
        <v>3.65</v>
      </c>
      <c r="F29">
        <v>0.8</v>
      </c>
      <c r="G29">
        <v>0.219178082191781</v>
      </c>
      <c r="H29">
        <v>3.5928870800000001</v>
      </c>
      <c r="I29">
        <v>4.33905131571687</v>
      </c>
      <c r="J29">
        <v>0.8</v>
      </c>
      <c r="K29">
        <v>3.65</v>
      </c>
      <c r="L29">
        <v>0.8</v>
      </c>
      <c r="M29">
        <v>0.219178082191781</v>
      </c>
      <c r="O29">
        <f t="shared" si="2"/>
        <v>1</v>
      </c>
      <c r="P29">
        <f t="shared" si="3"/>
        <v>1</v>
      </c>
    </row>
    <row r="30" spans="1:19" x14ac:dyDescent="0.25">
      <c r="A30" t="s">
        <v>42</v>
      </c>
      <c r="B30">
        <v>3.6449025472960499</v>
      </c>
      <c r="C30">
        <v>0.17107459999999999</v>
      </c>
      <c r="D30">
        <v>0.1</v>
      </c>
      <c r="E30">
        <v>3</v>
      </c>
      <c r="F30">
        <v>0.78053869724647995</v>
      </c>
      <c r="G30">
        <v>3.3333333333333298E-2</v>
      </c>
      <c r="H30">
        <v>3.2955079220369301</v>
      </c>
      <c r="I30">
        <v>4.989681E-2</v>
      </c>
      <c r="J30">
        <v>0.1</v>
      </c>
      <c r="K30">
        <v>3</v>
      </c>
      <c r="L30">
        <v>0.99155742348041198</v>
      </c>
      <c r="M30">
        <v>3.3333333333333298E-2</v>
      </c>
      <c r="O30">
        <f t="shared" si="2"/>
        <v>1</v>
      </c>
      <c r="P30">
        <f t="shared" si="3"/>
        <v>1</v>
      </c>
    </row>
    <row r="31" spans="1:19" x14ac:dyDescent="0.25">
      <c r="A31" t="s">
        <v>43</v>
      </c>
      <c r="B31">
        <v>4.88230239061145</v>
      </c>
      <c r="C31">
        <v>7.7999999999999996E-3</v>
      </c>
      <c r="D31">
        <v>0.1</v>
      </c>
      <c r="E31">
        <v>6</v>
      </c>
      <c r="F31">
        <v>5.4924102534576601E-2</v>
      </c>
      <c r="G31">
        <v>1.6666666666666701E-2</v>
      </c>
      <c r="H31">
        <v>4.7612939213088001</v>
      </c>
      <c r="I31">
        <v>3.3469810000000003E-2</v>
      </c>
      <c r="J31">
        <v>0.1</v>
      </c>
      <c r="K31">
        <v>6</v>
      </c>
      <c r="L31">
        <v>0.13218780634216201</v>
      </c>
      <c r="M31">
        <v>1.6666666666666701E-2</v>
      </c>
      <c r="O31">
        <f t="shared" si="2"/>
        <v>1</v>
      </c>
      <c r="P31">
        <f t="shared" si="3"/>
        <v>1</v>
      </c>
    </row>
    <row r="32" spans="1:19" x14ac:dyDescent="0.25">
      <c r="A32" t="s">
        <v>44</v>
      </c>
      <c r="B32">
        <v>4.0190439101039397</v>
      </c>
      <c r="C32">
        <v>1.0800000000000001E-2</v>
      </c>
      <c r="D32">
        <v>0.1</v>
      </c>
      <c r="E32">
        <v>3</v>
      </c>
      <c r="F32">
        <v>0.92555620371257397</v>
      </c>
      <c r="G32">
        <v>3.3333333333333298E-2</v>
      </c>
      <c r="H32">
        <v>3.9495070437650202</v>
      </c>
      <c r="I32">
        <v>3.4594529999999998E-2</v>
      </c>
      <c r="J32">
        <v>0.1</v>
      </c>
      <c r="K32">
        <v>3</v>
      </c>
      <c r="L32">
        <v>0.85208003129495702</v>
      </c>
      <c r="M32">
        <v>3.3333333333333298E-2</v>
      </c>
      <c r="O32">
        <f t="shared" si="2"/>
        <v>1</v>
      </c>
      <c r="P32">
        <f t="shared" si="3"/>
        <v>1</v>
      </c>
    </row>
    <row r="33" spans="1:16" x14ac:dyDescent="0.25">
      <c r="A33" t="s">
        <v>45</v>
      </c>
      <c r="B33">
        <v>4.7064052077529803</v>
      </c>
      <c r="C33">
        <v>0.16039999999999999</v>
      </c>
      <c r="D33">
        <v>0.2</v>
      </c>
      <c r="E33">
        <v>2</v>
      </c>
      <c r="F33">
        <v>0.90483006390268705</v>
      </c>
      <c r="G33">
        <v>0.1</v>
      </c>
      <c r="H33">
        <v>4.6795793179536798</v>
      </c>
      <c r="I33">
        <v>7.3899999999999993E-2</v>
      </c>
      <c r="J33">
        <v>0.2</v>
      </c>
      <c r="K33">
        <v>2</v>
      </c>
      <c r="L33">
        <v>0.43844935690058501</v>
      </c>
      <c r="M33">
        <v>0.1</v>
      </c>
      <c r="O33">
        <f t="shared" si="2"/>
        <v>1</v>
      </c>
      <c r="P33">
        <f t="shared" si="3"/>
        <v>1</v>
      </c>
    </row>
    <row r="34" spans="1:16" x14ac:dyDescent="0.25">
      <c r="A34" t="s">
        <v>46</v>
      </c>
      <c r="B34">
        <v>4.3129603793483202</v>
      </c>
      <c r="C34">
        <v>3.39E-2</v>
      </c>
      <c r="D34">
        <v>0.2</v>
      </c>
      <c r="E34">
        <v>2</v>
      </c>
      <c r="F34">
        <v>0.68309115043966395</v>
      </c>
      <c r="G34">
        <v>0.1</v>
      </c>
      <c r="H34">
        <v>3.80067153229548</v>
      </c>
      <c r="I34">
        <v>5.1149159999999999E-2</v>
      </c>
      <c r="J34">
        <v>0.2</v>
      </c>
      <c r="K34">
        <v>2</v>
      </c>
      <c r="L34">
        <v>0.52499274632023196</v>
      </c>
      <c r="M34">
        <v>0.1</v>
      </c>
      <c r="O34">
        <f t="shared" si="2"/>
        <v>1</v>
      </c>
      <c r="P34">
        <f t="shared" si="3"/>
        <v>1</v>
      </c>
    </row>
    <row r="35" spans="1:16" x14ac:dyDescent="0.25">
      <c r="A35" t="s">
        <v>47</v>
      </c>
      <c r="B35">
        <v>4.34656715177102</v>
      </c>
      <c r="C35">
        <v>1.5699999999999999E-2</v>
      </c>
      <c r="D35">
        <v>0.2</v>
      </c>
      <c r="E35">
        <v>2</v>
      </c>
      <c r="F35">
        <v>0.72368158775537705</v>
      </c>
      <c r="G35">
        <v>0.1</v>
      </c>
      <c r="H35">
        <v>4.3898015462773499</v>
      </c>
      <c r="I35">
        <v>4.9441840000000001E-2</v>
      </c>
      <c r="J35">
        <v>0.2</v>
      </c>
      <c r="K35">
        <v>2</v>
      </c>
      <c r="L35">
        <v>0.87861197205289998</v>
      </c>
      <c r="M35">
        <v>0.1</v>
      </c>
      <c r="O35">
        <f t="shared" si="2"/>
        <v>1</v>
      </c>
      <c r="P35">
        <f t="shared" si="3"/>
        <v>1</v>
      </c>
    </row>
    <row r="36" spans="1:16" x14ac:dyDescent="0.25">
      <c r="A36" t="s">
        <v>48</v>
      </c>
      <c r="B36">
        <v>4.3778613995817297</v>
      </c>
      <c r="C36">
        <v>0.42799999999999999</v>
      </c>
      <c r="D36">
        <v>0.19</v>
      </c>
      <c r="E36">
        <v>1.1000000000000001</v>
      </c>
      <c r="F36">
        <v>0.824895074904054</v>
      </c>
      <c r="G36">
        <v>0.17272727272727301</v>
      </c>
      <c r="H36">
        <v>4.2158581951766401</v>
      </c>
      <c r="I36">
        <v>1.76423</v>
      </c>
      <c r="J36">
        <v>0.19</v>
      </c>
      <c r="K36">
        <v>1.1000000000000001</v>
      </c>
      <c r="L36">
        <v>0.33829231734283299</v>
      </c>
      <c r="M36">
        <v>0.17272727272727301</v>
      </c>
      <c r="O36">
        <f t="shared" si="2"/>
        <v>1</v>
      </c>
      <c r="P36">
        <f t="shared" si="3"/>
        <v>1</v>
      </c>
    </row>
    <row r="37" spans="1:16" x14ac:dyDescent="0.25">
      <c r="A37" t="s">
        <v>49</v>
      </c>
      <c r="B37">
        <v>3.62551019401868</v>
      </c>
      <c r="C37">
        <v>1.1936796277728799E-3</v>
      </c>
      <c r="D37">
        <v>0.7</v>
      </c>
      <c r="E37">
        <v>6.9993052247002696</v>
      </c>
      <c r="F37">
        <v>0.94005921685174398</v>
      </c>
      <c r="G37">
        <v>0.10000992634665</v>
      </c>
      <c r="H37">
        <v>3.8611826757277798</v>
      </c>
      <c r="I37">
        <v>3.62201946675972E-3</v>
      </c>
      <c r="J37">
        <v>0.7</v>
      </c>
      <c r="K37">
        <v>8.0190884909158093</v>
      </c>
      <c r="L37">
        <v>0.84598394666008503</v>
      </c>
      <c r="M37">
        <v>8.7291716607563893E-2</v>
      </c>
      <c r="O37">
        <f t="shared" si="2"/>
        <v>1</v>
      </c>
      <c r="P37">
        <f t="shared" si="3"/>
        <v>0.87283052589196741</v>
      </c>
    </row>
    <row r="38" spans="1:16" x14ac:dyDescent="0.25">
      <c r="A38" t="s">
        <v>50</v>
      </c>
      <c r="B38">
        <v>4.51658505475329</v>
      </c>
      <c r="C38">
        <v>2.3582000000000001</v>
      </c>
      <c r="D38">
        <v>0.26</v>
      </c>
      <c r="E38">
        <v>1.44</v>
      </c>
      <c r="F38">
        <v>0.86718362390448001</v>
      </c>
      <c r="G38">
        <v>0.180555555555556</v>
      </c>
      <c r="H38">
        <v>4.45390983035555</v>
      </c>
      <c r="I38">
        <v>6.5090000000000003</v>
      </c>
      <c r="J38">
        <v>0.26</v>
      </c>
      <c r="K38">
        <v>1.44</v>
      </c>
      <c r="L38">
        <v>0.29256304126203703</v>
      </c>
      <c r="M38">
        <v>0.180555555555556</v>
      </c>
      <c r="O38">
        <f t="shared" si="2"/>
        <v>1</v>
      </c>
      <c r="P38">
        <f t="shared" si="3"/>
        <v>1</v>
      </c>
    </row>
    <row r="39" spans="1:16" x14ac:dyDescent="0.25">
      <c r="A39" t="s">
        <v>51</v>
      </c>
      <c r="B39">
        <v>4.1079670474503303</v>
      </c>
      <c r="C39">
        <v>4.1507700959555999E-2</v>
      </c>
      <c r="D39">
        <v>1.5</v>
      </c>
      <c r="E39">
        <v>6.8392351969670999</v>
      </c>
      <c r="F39">
        <v>0.99224407393346903</v>
      </c>
      <c r="G39">
        <v>0.21932276881853399</v>
      </c>
      <c r="H39">
        <v>3.88259790732514</v>
      </c>
      <c r="I39">
        <v>0.115994102298352</v>
      </c>
      <c r="J39">
        <v>1.5</v>
      </c>
      <c r="K39">
        <v>6.8043721370200503</v>
      </c>
      <c r="L39">
        <v>0.86721630995157295</v>
      </c>
      <c r="M39">
        <v>0.22044649672216801</v>
      </c>
      <c r="O39">
        <f t="shared" si="2"/>
        <v>1</v>
      </c>
      <c r="P39">
        <f t="shared" si="3"/>
        <v>1.0051236262868948</v>
      </c>
    </row>
    <row r="40" spans="1:16" x14ac:dyDescent="0.25">
      <c r="A40" t="s">
        <v>52</v>
      </c>
      <c r="B40">
        <v>3.4914044640247299</v>
      </c>
      <c r="C40">
        <v>0.22020000000000001</v>
      </c>
      <c r="D40">
        <v>0.2</v>
      </c>
      <c r="E40">
        <v>1.69</v>
      </c>
      <c r="F40">
        <v>0.65266793558511604</v>
      </c>
      <c r="G40">
        <v>0.118343195266272</v>
      </c>
      <c r="H40">
        <v>3.4567890830954102</v>
      </c>
      <c r="I40">
        <v>0.31641150000000001</v>
      </c>
      <c r="J40">
        <v>0.2</v>
      </c>
      <c r="K40">
        <v>2</v>
      </c>
      <c r="L40">
        <v>0.56258971170205296</v>
      </c>
      <c r="M40">
        <v>0.1</v>
      </c>
      <c r="O40">
        <f t="shared" si="2"/>
        <v>1</v>
      </c>
      <c r="P40">
        <f t="shared" si="3"/>
        <v>0.84499999999999997</v>
      </c>
    </row>
    <row r="41" spans="1:16" x14ac:dyDescent="0.25">
      <c r="A41" t="s">
        <v>53</v>
      </c>
      <c r="B41">
        <v>3.4912778970247298</v>
      </c>
      <c r="C41">
        <v>2.21728023703756E-2</v>
      </c>
      <c r="D41">
        <v>1.1000000000000001</v>
      </c>
      <c r="E41">
        <v>4.6805784259215502</v>
      </c>
      <c r="F41">
        <v>0.71214222080529799</v>
      </c>
      <c r="G41">
        <v>0.23501368845954601</v>
      </c>
      <c r="H41">
        <v>3.5873659325788601</v>
      </c>
      <c r="I41">
        <v>3.0436635490628201E-2</v>
      </c>
      <c r="J41">
        <v>1.1000000000000001</v>
      </c>
      <c r="K41">
        <v>5.6283917556966898</v>
      </c>
      <c r="L41">
        <v>7.9950168953481105E-3</v>
      </c>
      <c r="M41">
        <v>0.195437710761098</v>
      </c>
      <c r="O41">
        <f t="shared" si="2"/>
        <v>1</v>
      </c>
      <c r="P41">
        <f t="shared" si="3"/>
        <v>0.83160139327262983</v>
      </c>
    </row>
    <row r="42" spans="1:16" x14ac:dyDescent="0.25">
      <c r="A42" t="s">
        <v>54</v>
      </c>
      <c r="B42">
        <v>3.6306250636391799</v>
      </c>
      <c r="C42">
        <v>2.75E-2</v>
      </c>
      <c r="D42">
        <v>0.18</v>
      </c>
      <c r="E42">
        <v>1.69</v>
      </c>
      <c r="F42">
        <v>0.94414987676680695</v>
      </c>
      <c r="G42">
        <v>0.106508875739645</v>
      </c>
      <c r="H42">
        <v>3.6301145298476798</v>
      </c>
      <c r="I42">
        <v>0.82940009999999997</v>
      </c>
      <c r="J42">
        <v>0.18</v>
      </c>
      <c r="K42">
        <v>1.69</v>
      </c>
      <c r="L42">
        <v>0.69387496576558805</v>
      </c>
      <c r="M42">
        <v>0.106508875739645</v>
      </c>
      <c r="O42">
        <f t="shared" si="2"/>
        <v>1</v>
      </c>
      <c r="P42">
        <f t="shared" si="3"/>
        <v>1</v>
      </c>
    </row>
    <row r="43" spans="1:16" x14ac:dyDescent="0.25">
      <c r="A43" t="s">
        <v>55</v>
      </c>
      <c r="B43">
        <v>3.6921278549913898</v>
      </c>
      <c r="C43">
        <v>1.4439177597088901E-3</v>
      </c>
      <c r="D43">
        <v>1.1000000000000001</v>
      </c>
      <c r="E43">
        <v>5.6813934184531698</v>
      </c>
      <c r="F43">
        <v>0.98539469237400101</v>
      </c>
      <c r="G43">
        <v>0.193614474299069</v>
      </c>
      <c r="H43">
        <v>3.62736141594009</v>
      </c>
      <c r="I43">
        <v>5.8766152011610999E-2</v>
      </c>
      <c r="J43">
        <v>1.3205</v>
      </c>
      <c r="K43">
        <v>5.8879358997740097</v>
      </c>
      <c r="L43">
        <v>0.828263513793281</v>
      </c>
      <c r="M43">
        <v>0.224272142645215</v>
      </c>
      <c r="O43">
        <f t="shared" si="2"/>
        <v>0.83301779628928441</v>
      </c>
      <c r="P43">
        <f t="shared" si="3"/>
        <v>0.96492107169020513</v>
      </c>
    </row>
    <row r="44" spans="1:16" x14ac:dyDescent="0.25">
      <c r="A44" t="s">
        <v>56</v>
      </c>
      <c r="B44">
        <v>3.5626088039269201</v>
      </c>
      <c r="C44">
        <v>5.0973057054124897</v>
      </c>
      <c r="D44">
        <v>0.2</v>
      </c>
      <c r="E44">
        <v>2</v>
      </c>
      <c r="F44">
        <v>0.8</v>
      </c>
      <c r="G44">
        <v>0.1</v>
      </c>
      <c r="H44">
        <v>3.54876847191378</v>
      </c>
      <c r="I44">
        <v>3.7531381450156398</v>
      </c>
      <c r="J44">
        <v>0.2</v>
      </c>
      <c r="K44">
        <v>2</v>
      </c>
      <c r="L44">
        <v>0.8</v>
      </c>
      <c r="M44">
        <v>0.1</v>
      </c>
      <c r="O44">
        <f t="shared" si="2"/>
        <v>1</v>
      </c>
      <c r="P44">
        <f t="shared" si="3"/>
        <v>1</v>
      </c>
    </row>
    <row r="45" spans="1:16" x14ac:dyDescent="0.25">
      <c r="A45" t="s">
        <v>57</v>
      </c>
      <c r="B45">
        <v>3.4761394586652901</v>
      </c>
      <c r="C45">
        <v>0.40860000000000002</v>
      </c>
      <c r="D45">
        <v>0.2</v>
      </c>
      <c r="E45">
        <v>2</v>
      </c>
      <c r="F45">
        <v>0.45663285557598099</v>
      </c>
      <c r="G45">
        <v>0.1</v>
      </c>
      <c r="H45">
        <v>3.4600855135599402</v>
      </c>
      <c r="I45">
        <v>0.2714415</v>
      </c>
      <c r="J45">
        <v>0.2</v>
      </c>
      <c r="K45">
        <v>2</v>
      </c>
      <c r="L45">
        <v>0.50153276410031999</v>
      </c>
      <c r="M45">
        <v>0.1</v>
      </c>
      <c r="O45">
        <f t="shared" si="2"/>
        <v>1</v>
      </c>
      <c r="P45">
        <f t="shared" si="3"/>
        <v>1</v>
      </c>
    </row>
    <row r="46" spans="1:16" x14ac:dyDescent="0.25">
      <c r="A46" t="s">
        <v>58</v>
      </c>
      <c r="B46">
        <v>3.8866365674653101</v>
      </c>
      <c r="C46">
        <v>1.4826999999999999</v>
      </c>
      <c r="D46">
        <v>9.5000000000000001E-2</v>
      </c>
      <c r="E46">
        <v>1.99</v>
      </c>
      <c r="F46">
        <v>0.96686569680765</v>
      </c>
      <c r="G46">
        <v>4.7738693467336703E-2</v>
      </c>
      <c r="H46">
        <v>3.5993096732246701</v>
      </c>
      <c r="I46">
        <v>0.82401000000000002</v>
      </c>
      <c r="J46">
        <v>0.09</v>
      </c>
      <c r="K46">
        <v>1.99</v>
      </c>
      <c r="L46">
        <v>0.48921315983136898</v>
      </c>
      <c r="M46">
        <v>4.5226130653266298E-2</v>
      </c>
      <c r="O46">
        <f t="shared" si="2"/>
        <v>1.0555555555555556</v>
      </c>
      <c r="P46">
        <f t="shared" si="3"/>
        <v>1</v>
      </c>
    </row>
    <row r="47" spans="1:16" x14ac:dyDescent="0.25">
      <c r="A47" t="s">
        <v>59</v>
      </c>
      <c r="B47">
        <v>3.7272810943136001</v>
      </c>
      <c r="C47">
        <v>3.1000258263495999E-2</v>
      </c>
      <c r="D47">
        <v>1.1000000000000001</v>
      </c>
      <c r="E47">
        <v>7.2470242230130397</v>
      </c>
      <c r="F47">
        <v>0.996359626093267</v>
      </c>
      <c r="G47">
        <v>0.15178643897821301</v>
      </c>
      <c r="H47">
        <v>3.5190960747839899</v>
      </c>
      <c r="I47">
        <v>2.1470834682782498E-2</v>
      </c>
      <c r="J47">
        <v>1.1000000000000001</v>
      </c>
      <c r="K47">
        <v>6.5771505479182002</v>
      </c>
      <c r="L47">
        <v>2.4781999542133799E-2</v>
      </c>
      <c r="M47">
        <v>0.16724567759030101</v>
      </c>
      <c r="O47">
        <f t="shared" si="2"/>
        <v>1</v>
      </c>
      <c r="P47">
        <f t="shared" si="3"/>
        <v>1.1018486151737652</v>
      </c>
    </row>
    <row r="48" spans="1:16" x14ac:dyDescent="0.25">
      <c r="A48" t="s">
        <v>60</v>
      </c>
      <c r="B48">
        <v>3.8939005142823699</v>
      </c>
      <c r="C48">
        <v>38.656116560363003</v>
      </c>
      <c r="D48">
        <v>0.1</v>
      </c>
      <c r="E48">
        <v>2</v>
      </c>
      <c r="F48">
        <v>0.8</v>
      </c>
      <c r="G48">
        <v>0.05</v>
      </c>
      <c r="H48">
        <v>3.7927603215752299</v>
      </c>
      <c r="I48">
        <v>1.2229392468245499</v>
      </c>
      <c r="J48">
        <v>0.1</v>
      </c>
      <c r="K48">
        <v>2</v>
      </c>
      <c r="L48">
        <v>0.8</v>
      </c>
      <c r="M48">
        <v>0.05</v>
      </c>
      <c r="O48">
        <f t="shared" si="2"/>
        <v>1</v>
      </c>
      <c r="P48">
        <f t="shared" si="3"/>
        <v>1</v>
      </c>
    </row>
    <row r="49" spans="1:16" x14ac:dyDescent="0.25">
      <c r="A49" t="s">
        <v>61</v>
      </c>
      <c r="B49">
        <v>4.6294009174585602</v>
      </c>
      <c r="C49">
        <v>1.96114059432972</v>
      </c>
      <c r="D49">
        <v>0.1</v>
      </c>
      <c r="E49">
        <v>2</v>
      </c>
      <c r="F49">
        <v>0.8</v>
      </c>
      <c r="G49">
        <v>0.05</v>
      </c>
      <c r="H49">
        <v>4.5636531789797896</v>
      </c>
      <c r="I49">
        <v>1.922855094529E-2</v>
      </c>
      <c r="J49">
        <v>0.1</v>
      </c>
      <c r="K49">
        <v>2</v>
      </c>
      <c r="L49">
        <v>0.8</v>
      </c>
      <c r="M49">
        <v>0.05</v>
      </c>
      <c r="O49">
        <f t="shared" si="2"/>
        <v>1</v>
      </c>
      <c r="P49">
        <f t="shared" si="3"/>
        <v>1</v>
      </c>
    </row>
    <row r="50" spans="1:16" x14ac:dyDescent="0.25">
      <c r="A50" t="s">
        <v>62</v>
      </c>
      <c r="B50">
        <v>4.1642133295860102</v>
      </c>
      <c r="C50">
        <v>0.45</v>
      </c>
      <c r="D50">
        <v>0.1</v>
      </c>
      <c r="E50">
        <v>2</v>
      </c>
      <c r="F50">
        <v>0.80194628746243302</v>
      </c>
      <c r="G50">
        <v>0.05</v>
      </c>
      <c r="H50">
        <v>3.77228778239372</v>
      </c>
      <c r="I50">
        <v>0.14699999999999999</v>
      </c>
      <c r="J50">
        <v>0.1</v>
      </c>
      <c r="K50">
        <v>2</v>
      </c>
      <c r="L50">
        <v>0.97779094905532804</v>
      </c>
      <c r="M50">
        <v>0.05</v>
      </c>
      <c r="O50">
        <f t="shared" si="2"/>
        <v>1</v>
      </c>
      <c r="P50">
        <f t="shared" si="3"/>
        <v>1</v>
      </c>
    </row>
    <row r="51" spans="1:16" x14ac:dyDescent="0.25">
      <c r="A51" t="s">
        <v>63</v>
      </c>
      <c r="B51">
        <v>3.8165645276254101</v>
      </c>
      <c r="C51">
        <v>0.25390000000000001</v>
      </c>
      <c r="D51">
        <v>0.13</v>
      </c>
      <c r="E51">
        <v>0.45</v>
      </c>
      <c r="F51">
        <v>0.62046143600286896</v>
      </c>
      <c r="G51">
        <v>0.28888888888888897</v>
      </c>
      <c r="H51">
        <v>3.85631012060652</v>
      </c>
      <c r="I51">
        <v>0.1324621</v>
      </c>
      <c r="J51">
        <v>0.13</v>
      </c>
      <c r="K51">
        <v>0.44</v>
      </c>
      <c r="L51">
        <v>0.74707152321986203</v>
      </c>
      <c r="M51">
        <v>0.29545454545454503</v>
      </c>
      <c r="O51">
        <f t="shared" si="2"/>
        <v>1</v>
      </c>
      <c r="P51">
        <f t="shared" si="3"/>
        <v>1.0227272727272727</v>
      </c>
    </row>
    <row r="52" spans="1:16" x14ac:dyDescent="0.25">
      <c r="A52" t="s">
        <v>64</v>
      </c>
      <c r="B52">
        <v>3.62280680408981</v>
      </c>
      <c r="C52">
        <v>0.69620000000000004</v>
      </c>
      <c r="D52">
        <v>0.375</v>
      </c>
      <c r="E52">
        <v>1.1499999999999999</v>
      </c>
      <c r="F52">
        <v>0.82524849214441598</v>
      </c>
      <c r="G52">
        <v>0.32608695652173902</v>
      </c>
      <c r="H52">
        <v>3.8205318319471901</v>
      </c>
      <c r="I52">
        <v>0.93899889999999997</v>
      </c>
      <c r="J52">
        <v>0.19</v>
      </c>
      <c r="K52">
        <v>1.03</v>
      </c>
      <c r="L52">
        <v>0.84537162336063598</v>
      </c>
      <c r="M52">
        <v>0.18446601941747601</v>
      </c>
      <c r="O52">
        <f t="shared" si="2"/>
        <v>1.9736842105263157</v>
      </c>
      <c r="P52">
        <f t="shared" si="3"/>
        <v>1.116504854368932</v>
      </c>
    </row>
    <row r="53" spans="1:16" x14ac:dyDescent="0.25">
      <c r="A53" t="s">
        <v>65</v>
      </c>
      <c r="B53">
        <v>3.7517042316943501</v>
      </c>
      <c r="C53">
        <v>4.9561495942879903E-2</v>
      </c>
      <c r="D53">
        <v>1.65</v>
      </c>
      <c r="E53">
        <v>3.9447316521601801</v>
      </c>
      <c r="F53">
        <v>0.97554098036479997</v>
      </c>
      <c r="G53">
        <v>0.41827940288319498</v>
      </c>
      <c r="H53">
        <v>3.5192386155583399</v>
      </c>
      <c r="I53">
        <v>3.9332183849728898E-2</v>
      </c>
      <c r="J53">
        <v>1.65</v>
      </c>
      <c r="K53">
        <v>3.27591628457259</v>
      </c>
      <c r="L53">
        <v>1.2999414896905001E-2</v>
      </c>
      <c r="M53">
        <v>0.50367587467677899</v>
      </c>
      <c r="O53">
        <f t="shared" si="2"/>
        <v>1</v>
      </c>
      <c r="P53">
        <f t="shared" si="3"/>
        <v>1.2041613122830002</v>
      </c>
    </row>
    <row r="54" spans="1:16" x14ac:dyDescent="0.25">
      <c r="A54" t="s">
        <v>66</v>
      </c>
      <c r="B54">
        <v>3.9186684438516499</v>
      </c>
      <c r="C54">
        <v>0.27100000000000002</v>
      </c>
      <c r="D54">
        <v>0.42499999999999999</v>
      </c>
      <c r="E54">
        <v>2.19</v>
      </c>
      <c r="F54">
        <v>0.82643785252702895</v>
      </c>
      <c r="G54">
        <v>0.19406392694063901</v>
      </c>
      <c r="H54">
        <v>4.0447816389284004</v>
      </c>
      <c r="I54">
        <v>1.639283</v>
      </c>
      <c r="J54">
        <v>0.42</v>
      </c>
      <c r="K54">
        <v>2.19</v>
      </c>
      <c r="L54">
        <v>0.97358585370080897</v>
      </c>
      <c r="M54">
        <v>0.19178082191780799</v>
      </c>
      <c r="O54">
        <f t="shared" si="2"/>
        <v>1.0119047619047619</v>
      </c>
      <c r="P54">
        <f t="shared" si="3"/>
        <v>1</v>
      </c>
    </row>
    <row r="55" spans="1:16" x14ac:dyDescent="0.25">
      <c r="A55" t="s">
        <v>67</v>
      </c>
      <c r="B55">
        <v>3.8571875974534402</v>
      </c>
      <c r="C55">
        <v>5.55426798912061E-2</v>
      </c>
      <c r="D55">
        <v>2.0262880000000001</v>
      </c>
      <c r="E55">
        <v>6.3013554442510804</v>
      </c>
      <c r="F55">
        <v>0.830665611034614</v>
      </c>
      <c r="G55">
        <v>0.32156383145290501</v>
      </c>
      <c r="H55">
        <v>3.7509202029076198</v>
      </c>
      <c r="I55">
        <v>0.150802644299139</v>
      </c>
      <c r="J55">
        <v>2.0262880000000001</v>
      </c>
      <c r="K55">
        <v>8.4821534022050304</v>
      </c>
      <c r="L55">
        <v>0.62470468154253</v>
      </c>
      <c r="M55">
        <v>0.23888839353851399</v>
      </c>
      <c r="O55">
        <f t="shared" si="2"/>
        <v>1</v>
      </c>
      <c r="P55">
        <f t="shared" si="3"/>
        <v>0.74289571827514611</v>
      </c>
    </row>
    <row r="56" spans="1:16" x14ac:dyDescent="0.25">
      <c r="A56" t="s">
        <v>68</v>
      </c>
      <c r="B56">
        <v>3.85328597353256</v>
      </c>
      <c r="C56">
        <v>1.75</v>
      </c>
      <c r="D56">
        <v>0.42</v>
      </c>
      <c r="E56">
        <v>3.78</v>
      </c>
      <c r="F56">
        <v>0.81144803901491802</v>
      </c>
      <c r="G56">
        <v>0.11111111111111099</v>
      </c>
      <c r="H56">
        <v>3.73288252011139</v>
      </c>
      <c r="I56">
        <v>10.15</v>
      </c>
      <c r="J56">
        <v>0.42499999999999999</v>
      </c>
      <c r="K56">
        <v>3.78</v>
      </c>
      <c r="L56">
        <v>0.89744411314777806</v>
      </c>
      <c r="M56">
        <v>0.112433862433862</v>
      </c>
      <c r="O56">
        <f t="shared" si="2"/>
        <v>0.9882352941176471</v>
      </c>
      <c r="P56">
        <f t="shared" si="3"/>
        <v>1</v>
      </c>
    </row>
    <row r="57" spans="1:16" x14ac:dyDescent="0.25">
      <c r="A57" t="s">
        <v>69</v>
      </c>
      <c r="B57">
        <v>3.7335634912070201</v>
      </c>
      <c r="C57">
        <v>0.47729404744519999</v>
      </c>
      <c r="D57">
        <v>2.2000000000000002</v>
      </c>
      <c r="E57">
        <v>10.6177200324671</v>
      </c>
      <c r="F57">
        <v>0.980027431807172</v>
      </c>
      <c r="G57">
        <v>0.20720079200363101</v>
      </c>
      <c r="H57">
        <v>3.5990970852046198</v>
      </c>
      <c r="I57">
        <v>2.0339845256731799</v>
      </c>
      <c r="J57">
        <v>1.964</v>
      </c>
      <c r="K57">
        <v>10.6601439512184</v>
      </c>
      <c r="L57">
        <v>0.74690686003268203</v>
      </c>
      <c r="M57">
        <v>0.18423766217298801</v>
      </c>
      <c r="O57">
        <f t="shared" si="2"/>
        <v>1.1201629327902241</v>
      </c>
      <c r="P57">
        <f t="shared" si="3"/>
        <v>0.99602032402700802</v>
      </c>
    </row>
    <row r="58" spans="1:16" x14ac:dyDescent="0.25">
      <c r="A58" t="s">
        <v>70</v>
      </c>
      <c r="B58">
        <v>4.7021520150334899</v>
      </c>
      <c r="C58">
        <v>2.4599999999999999E-3</v>
      </c>
      <c r="D58">
        <v>0.65</v>
      </c>
      <c r="E58">
        <v>2</v>
      </c>
      <c r="F58">
        <v>0.95440817356773999</v>
      </c>
      <c r="G58">
        <v>0.32500000000000001</v>
      </c>
      <c r="H58">
        <v>4.2593565883812197</v>
      </c>
      <c r="I58">
        <v>0.10424700000000001</v>
      </c>
      <c r="J58">
        <v>0.4</v>
      </c>
      <c r="K58">
        <v>2</v>
      </c>
      <c r="L58">
        <v>0.53038273804210001</v>
      </c>
      <c r="M58">
        <v>0.2</v>
      </c>
      <c r="O58">
        <f t="shared" si="2"/>
        <v>1.625</v>
      </c>
      <c r="P58">
        <f t="shared" si="3"/>
        <v>1</v>
      </c>
    </row>
    <row r="59" spans="1:16" x14ac:dyDescent="0.25">
      <c r="A59" t="s">
        <v>71</v>
      </c>
      <c r="B59">
        <v>4.8011520096106697</v>
      </c>
      <c r="C59">
        <v>0.12989999999999999</v>
      </c>
      <c r="D59">
        <v>0.98</v>
      </c>
      <c r="E59">
        <v>3.3</v>
      </c>
      <c r="F59">
        <v>0.16147387660745799</v>
      </c>
      <c r="G59">
        <v>0.29696969696969699</v>
      </c>
      <c r="H59">
        <v>4.7164286376540003</v>
      </c>
      <c r="I59">
        <v>7.6809510000000001E-3</v>
      </c>
      <c r="J59">
        <v>0.98</v>
      </c>
      <c r="K59">
        <v>3.3</v>
      </c>
      <c r="L59">
        <v>0.96184824204337405</v>
      </c>
      <c r="M59">
        <v>0.29696969696969699</v>
      </c>
      <c r="O59">
        <f t="shared" si="2"/>
        <v>1</v>
      </c>
      <c r="P59">
        <f t="shared" si="3"/>
        <v>1</v>
      </c>
    </row>
    <row r="60" spans="1:16" x14ac:dyDescent="0.25">
      <c r="A60" t="s">
        <v>72</v>
      </c>
      <c r="B60">
        <v>4.1321737385658999</v>
      </c>
      <c r="C60">
        <v>7.3516302150344996</v>
      </c>
      <c r="D60">
        <v>0.4</v>
      </c>
      <c r="E60">
        <v>2</v>
      </c>
      <c r="F60">
        <v>0.8</v>
      </c>
      <c r="G60">
        <v>0.2</v>
      </c>
      <c r="H60">
        <v>3.8415803219674598</v>
      </c>
      <c r="I60">
        <v>3.8001208506233999</v>
      </c>
      <c r="J60">
        <v>0.4</v>
      </c>
      <c r="K60">
        <v>2</v>
      </c>
      <c r="L60">
        <v>0.8</v>
      </c>
      <c r="M60">
        <v>0.2</v>
      </c>
      <c r="O60">
        <f t="shared" si="2"/>
        <v>1</v>
      </c>
      <c r="P60">
        <f t="shared" si="3"/>
        <v>1</v>
      </c>
    </row>
    <row r="61" spans="1:16" x14ac:dyDescent="0.25">
      <c r="A61" t="s">
        <v>73</v>
      </c>
      <c r="B61">
        <v>4.4245551442650797</v>
      </c>
      <c r="C61">
        <v>19.991447555640299</v>
      </c>
      <c r="D61">
        <v>0.15</v>
      </c>
      <c r="E61">
        <v>2.125</v>
      </c>
      <c r="F61">
        <v>0.8</v>
      </c>
      <c r="G61">
        <v>7.0588235294117604E-2</v>
      </c>
      <c r="H61">
        <v>4.2761938487697604</v>
      </c>
      <c r="I61">
        <v>6.9728540120781304</v>
      </c>
      <c r="J61">
        <v>0.15</v>
      </c>
      <c r="K61">
        <v>2</v>
      </c>
      <c r="L61">
        <v>0.8</v>
      </c>
      <c r="M61">
        <v>7.4999999999999997E-2</v>
      </c>
      <c r="O61">
        <f t="shared" si="2"/>
        <v>1</v>
      </c>
      <c r="P61">
        <f t="shared" si="3"/>
        <v>1.0625</v>
      </c>
    </row>
    <row r="62" spans="1:16" x14ac:dyDescent="0.25">
      <c r="A62" t="s">
        <v>74</v>
      </c>
      <c r="B62">
        <v>4.1062516145116899</v>
      </c>
      <c r="C62">
        <v>0.18666942470022199</v>
      </c>
      <c r="D62">
        <v>0.19</v>
      </c>
      <c r="E62">
        <v>2</v>
      </c>
      <c r="F62">
        <v>0.8</v>
      </c>
      <c r="G62">
        <v>9.5000000000000001E-2</v>
      </c>
      <c r="H62">
        <v>4.1934138726462704</v>
      </c>
      <c r="I62">
        <v>16.917557991595299</v>
      </c>
      <c r="J62">
        <v>0.1850308</v>
      </c>
      <c r="K62">
        <v>2</v>
      </c>
      <c r="L62">
        <v>0.8</v>
      </c>
      <c r="M62">
        <v>9.2515399999999998E-2</v>
      </c>
      <c r="O62">
        <f t="shared" si="2"/>
        <v>1.0268560693679107</v>
      </c>
      <c r="P62">
        <f t="shared" si="3"/>
        <v>1</v>
      </c>
    </row>
    <row r="63" spans="1:16" x14ac:dyDescent="0.25">
      <c r="A63" t="s">
        <v>75</v>
      </c>
      <c r="B63">
        <v>3.9858253907732899</v>
      </c>
      <c r="C63">
        <v>16.086087650785799</v>
      </c>
      <c r="D63">
        <v>3.2</v>
      </c>
      <c r="E63">
        <v>10.67</v>
      </c>
      <c r="F63">
        <v>0.8</v>
      </c>
      <c r="G63">
        <v>0.29990627928772301</v>
      </c>
      <c r="H63">
        <v>3.69623742237061</v>
      </c>
      <c r="I63">
        <v>9.0928552252780506</v>
      </c>
      <c r="J63">
        <v>3.2</v>
      </c>
      <c r="K63">
        <v>10.67</v>
      </c>
      <c r="L63">
        <v>0.8</v>
      </c>
      <c r="M63">
        <v>0.29990627928772301</v>
      </c>
      <c r="O63">
        <f t="shared" si="2"/>
        <v>1</v>
      </c>
      <c r="P63">
        <f t="shared" si="3"/>
        <v>1</v>
      </c>
    </row>
    <row r="64" spans="1:16" x14ac:dyDescent="0.25">
      <c r="A64" t="s">
        <v>76</v>
      </c>
      <c r="B64">
        <v>3.48281785716352</v>
      </c>
      <c r="C64">
        <v>0.39364922391243001</v>
      </c>
      <c r="D64">
        <v>0.8</v>
      </c>
      <c r="E64">
        <v>3.65</v>
      </c>
      <c r="F64">
        <v>0.8</v>
      </c>
      <c r="G64">
        <v>0.219178082191781</v>
      </c>
      <c r="H64">
        <v>3.48355600167588</v>
      </c>
      <c r="I64">
        <v>3.1052309800786002</v>
      </c>
      <c r="J64">
        <v>0.8</v>
      </c>
      <c r="K64">
        <v>3.65</v>
      </c>
      <c r="L64">
        <v>0.8</v>
      </c>
      <c r="M64">
        <v>0.219178082191781</v>
      </c>
      <c r="O64">
        <f t="shared" si="2"/>
        <v>1</v>
      </c>
      <c r="P64">
        <f t="shared" si="3"/>
        <v>1</v>
      </c>
    </row>
    <row r="65" spans="1:16" x14ac:dyDescent="0.25">
      <c r="A65" t="s">
        <v>77</v>
      </c>
      <c r="B65">
        <v>3.36672230928871</v>
      </c>
      <c r="C65">
        <v>0.49123131457686697</v>
      </c>
      <c r="D65">
        <v>1</v>
      </c>
      <c r="E65">
        <v>3</v>
      </c>
      <c r="F65">
        <v>0.8</v>
      </c>
      <c r="G65">
        <v>0.33333333333333298</v>
      </c>
      <c r="H65">
        <v>3.3263342006072398</v>
      </c>
      <c r="I65">
        <v>1.5758950952791</v>
      </c>
      <c r="J65">
        <v>1</v>
      </c>
      <c r="K65">
        <v>3</v>
      </c>
      <c r="L65">
        <v>0.8</v>
      </c>
      <c r="M65">
        <v>0.33333333333333298</v>
      </c>
      <c r="O65">
        <f t="shared" si="2"/>
        <v>1</v>
      </c>
      <c r="P65">
        <f t="shared" si="3"/>
        <v>1</v>
      </c>
    </row>
    <row r="66" spans="1:16" x14ac:dyDescent="0.25">
      <c r="A66" t="s">
        <v>78</v>
      </c>
      <c r="B66">
        <v>3.3993920748359199</v>
      </c>
      <c r="C66">
        <v>0.19852197424330401</v>
      </c>
      <c r="D66">
        <v>0.6</v>
      </c>
      <c r="E66">
        <v>3</v>
      </c>
      <c r="F66">
        <v>0.8</v>
      </c>
      <c r="G66">
        <v>0.2</v>
      </c>
      <c r="H66">
        <v>3.3901213590905299</v>
      </c>
      <c r="I66">
        <v>6.1522219999999997E-3</v>
      </c>
      <c r="J66">
        <v>0.6</v>
      </c>
      <c r="K66">
        <v>3</v>
      </c>
      <c r="L66">
        <v>0.27925799624050401</v>
      </c>
      <c r="M66">
        <v>0.2</v>
      </c>
      <c r="O66">
        <f t="shared" si="2"/>
        <v>1</v>
      </c>
      <c r="P66">
        <f t="shared" si="3"/>
        <v>1</v>
      </c>
    </row>
    <row r="67" spans="1:16" x14ac:dyDescent="0.25">
      <c r="A67" t="s">
        <v>79</v>
      </c>
      <c r="B67">
        <v>2.9432169499676202</v>
      </c>
      <c r="C67">
        <v>11.922514103447099</v>
      </c>
      <c r="D67">
        <v>0.57999999999999996</v>
      </c>
      <c r="E67">
        <v>2.41</v>
      </c>
      <c r="F67">
        <v>0.8</v>
      </c>
      <c r="G67">
        <v>0.24066390041493799</v>
      </c>
      <c r="H67">
        <v>2.8539136726000001</v>
      </c>
      <c r="I67">
        <v>20.766176314367598</v>
      </c>
      <c r="J67">
        <v>0.57599999999999996</v>
      </c>
      <c r="K67">
        <v>2.41</v>
      </c>
      <c r="L67">
        <v>0.8</v>
      </c>
      <c r="M67">
        <v>0.23900414937759301</v>
      </c>
      <c r="O67">
        <f t="shared" si="2"/>
        <v>1.0069444444444444</v>
      </c>
      <c r="P67">
        <f t="shared" si="3"/>
        <v>1</v>
      </c>
    </row>
    <row r="68" spans="1:16" x14ac:dyDescent="0.25">
      <c r="A68" t="s">
        <v>80</v>
      </c>
      <c r="B68">
        <v>2.50199805117827</v>
      </c>
      <c r="C68">
        <v>95.736281864303706</v>
      </c>
      <c r="D68">
        <v>3.25</v>
      </c>
      <c r="E68">
        <v>12.26</v>
      </c>
      <c r="F68">
        <v>0.8</v>
      </c>
      <c r="G68">
        <v>0.26508972267536701</v>
      </c>
      <c r="H68">
        <v>2.5357571187931298</v>
      </c>
      <c r="I68">
        <v>14.835497294561</v>
      </c>
      <c r="J68">
        <v>1.0184340000000001</v>
      </c>
      <c r="K68">
        <v>5.092168</v>
      </c>
      <c r="L68">
        <v>0.8</v>
      </c>
      <c r="M68">
        <v>0.200000078552004</v>
      </c>
      <c r="O68">
        <f t="shared" si="2"/>
        <v>3.1911739003214739</v>
      </c>
      <c r="P68">
        <f t="shared" si="3"/>
        <v>2.4076189159509269</v>
      </c>
    </row>
    <row r="69" spans="1:16" x14ac:dyDescent="0.25">
      <c r="A69" t="s">
        <v>81</v>
      </c>
      <c r="B69">
        <v>2.5254995127945699</v>
      </c>
      <c r="C69">
        <v>0.2097841</v>
      </c>
      <c r="D69">
        <v>2.13</v>
      </c>
      <c r="E69">
        <v>10.67</v>
      </c>
      <c r="F69">
        <v>0.156784525168042</v>
      </c>
      <c r="G69">
        <v>0.19962511715089001</v>
      </c>
      <c r="H69">
        <v>2.4750000000000001</v>
      </c>
      <c r="I69">
        <v>0.2097841</v>
      </c>
      <c r="J69">
        <v>2.134344</v>
      </c>
      <c r="K69">
        <v>10.671720000000001</v>
      </c>
      <c r="L69">
        <v>0.67429054267903699</v>
      </c>
      <c r="M69">
        <v>0.2</v>
      </c>
      <c r="O69">
        <f t="shared" si="2"/>
        <v>0.99796471421663979</v>
      </c>
      <c r="P69">
        <f t="shared" si="3"/>
        <v>0.99983882635601373</v>
      </c>
    </row>
    <row r="70" spans="1:16" x14ac:dyDescent="0.25">
      <c r="A70" t="s">
        <v>82</v>
      </c>
      <c r="B70">
        <v>2.4540475661413899</v>
      </c>
      <c r="C70">
        <v>62.819232401255</v>
      </c>
      <c r="D70">
        <v>2.75</v>
      </c>
      <c r="E70">
        <v>12.26</v>
      </c>
      <c r="F70">
        <v>0.8</v>
      </c>
      <c r="G70">
        <v>0.224306688417618</v>
      </c>
      <c r="H70">
        <v>2.4052543260000001</v>
      </c>
      <c r="I70">
        <v>36.290498425224399</v>
      </c>
      <c r="J70">
        <v>2.23</v>
      </c>
      <c r="K70">
        <v>11.15</v>
      </c>
      <c r="L70">
        <v>0.8</v>
      </c>
      <c r="M70">
        <v>0.2</v>
      </c>
      <c r="O70">
        <f t="shared" si="2"/>
        <v>1.2331838565022422</v>
      </c>
      <c r="P70">
        <f t="shared" si="3"/>
        <v>1.0995515695067264</v>
      </c>
    </row>
    <row r="71" spans="1:16" x14ac:dyDescent="0.25">
      <c r="A71" t="s">
        <v>83</v>
      </c>
      <c r="B71">
        <v>3.6033263274217702</v>
      </c>
      <c r="C71">
        <v>13.1700288406885</v>
      </c>
      <c r="D71">
        <v>2.59</v>
      </c>
      <c r="E71">
        <v>11.91</v>
      </c>
      <c r="F71">
        <v>0.8</v>
      </c>
      <c r="G71">
        <v>0.21746431570109201</v>
      </c>
      <c r="H71">
        <v>3.4337641078297998</v>
      </c>
      <c r="I71">
        <v>1.09040280151422</v>
      </c>
      <c r="J71">
        <v>2.59</v>
      </c>
      <c r="K71">
        <v>11.91</v>
      </c>
      <c r="L71">
        <v>0.8</v>
      </c>
      <c r="M71">
        <v>0.21746431570109201</v>
      </c>
      <c r="O71">
        <f t="shared" si="2"/>
        <v>1</v>
      </c>
      <c r="P71">
        <f t="shared" si="3"/>
        <v>1</v>
      </c>
    </row>
    <row r="72" spans="1:16" x14ac:dyDescent="0.25">
      <c r="A72" t="s">
        <v>84</v>
      </c>
      <c r="B72">
        <v>2.8781073193870199</v>
      </c>
      <c r="C72">
        <v>9.3278260024667095</v>
      </c>
      <c r="D72">
        <v>4.68</v>
      </c>
      <c r="E72">
        <v>14.48</v>
      </c>
      <c r="F72">
        <v>0.8</v>
      </c>
      <c r="G72">
        <v>0.32320441988950299</v>
      </c>
      <c r="H72">
        <v>2.4941</v>
      </c>
      <c r="I72">
        <v>4.63941040423052</v>
      </c>
      <c r="J72">
        <v>4.68</v>
      </c>
      <c r="K72">
        <v>14.48</v>
      </c>
      <c r="L72">
        <v>0.8</v>
      </c>
      <c r="M72">
        <v>0.32320441988950299</v>
      </c>
      <c r="O72">
        <f t="shared" si="2"/>
        <v>1</v>
      </c>
      <c r="P72">
        <f t="shared" si="3"/>
        <v>1</v>
      </c>
    </row>
    <row r="73" spans="1:16" x14ac:dyDescent="0.25">
      <c r="A73" t="s">
        <v>85</v>
      </c>
      <c r="B73">
        <v>2.688700220696</v>
      </c>
      <c r="C73">
        <v>3.1199652982572701</v>
      </c>
      <c r="D73">
        <v>5.48</v>
      </c>
      <c r="E73">
        <v>15.64</v>
      </c>
      <c r="F73">
        <v>0.8</v>
      </c>
      <c r="G73">
        <v>0.35038363171355502</v>
      </c>
      <c r="H73">
        <v>2.4941</v>
      </c>
      <c r="I73">
        <v>1.0194261191563001</v>
      </c>
      <c r="J73">
        <v>5.4749999999999996</v>
      </c>
      <c r="K73">
        <v>15.6428571428571</v>
      </c>
      <c r="L73">
        <v>0.8</v>
      </c>
      <c r="M73">
        <v>0.35</v>
      </c>
      <c r="O73">
        <f t="shared" si="2"/>
        <v>1.0009132420091325</v>
      </c>
      <c r="P73">
        <f t="shared" si="3"/>
        <v>0.99981735159817631</v>
      </c>
    </row>
    <row r="74" spans="1:16" x14ac:dyDescent="0.25">
      <c r="A74" t="s">
        <v>86</v>
      </c>
      <c r="B74">
        <v>2.688700220696</v>
      </c>
      <c r="C74">
        <v>20.361327157610901</v>
      </c>
      <c r="D74">
        <v>2.5</v>
      </c>
      <c r="E74">
        <v>7.14</v>
      </c>
      <c r="F74">
        <v>0.8</v>
      </c>
      <c r="G74">
        <v>0.350140056022409</v>
      </c>
      <c r="H74">
        <v>2.4941</v>
      </c>
      <c r="I74">
        <v>7.1101150790976098</v>
      </c>
      <c r="J74">
        <v>2.5</v>
      </c>
      <c r="K74">
        <v>7.1428571428571397</v>
      </c>
      <c r="L74">
        <v>0.8</v>
      </c>
      <c r="M74">
        <v>0.35</v>
      </c>
      <c r="O74">
        <f t="shared" si="2"/>
        <v>1</v>
      </c>
      <c r="P74">
        <f t="shared" si="3"/>
        <v>0.99960000000000038</v>
      </c>
    </row>
    <row r="75" spans="1:16" x14ac:dyDescent="0.25">
      <c r="A75" t="s">
        <v>87</v>
      </c>
      <c r="B75">
        <v>2.7360638900000001</v>
      </c>
      <c r="C75">
        <v>65.827976291793505</v>
      </c>
      <c r="D75">
        <v>5.48</v>
      </c>
      <c r="E75">
        <v>15.64</v>
      </c>
      <c r="F75">
        <v>0.8</v>
      </c>
      <c r="G75">
        <v>0.35038363171355502</v>
      </c>
      <c r="H75">
        <v>2.6169411999999999</v>
      </c>
      <c r="I75">
        <v>55.136077759033803</v>
      </c>
      <c r="J75">
        <v>5.4749999999999996</v>
      </c>
      <c r="K75">
        <v>15.6428571428571</v>
      </c>
      <c r="L75">
        <v>0.8</v>
      </c>
      <c r="M75">
        <v>0.35</v>
      </c>
      <c r="O75">
        <f t="shared" si="2"/>
        <v>1.0009132420091325</v>
      </c>
      <c r="P75">
        <f t="shared" si="3"/>
        <v>0.99981735159817631</v>
      </c>
    </row>
    <row r="76" spans="1:16" x14ac:dyDescent="0.25">
      <c r="A76" t="s">
        <v>88</v>
      </c>
      <c r="B76">
        <v>2.6110555600000001</v>
      </c>
      <c r="C76">
        <v>34.168193920746702</v>
      </c>
      <c r="D76">
        <v>6</v>
      </c>
      <c r="E76">
        <v>17.14</v>
      </c>
      <c r="F76">
        <v>0.8</v>
      </c>
      <c r="G76">
        <v>0.35005834305717598</v>
      </c>
      <c r="H76">
        <v>2.3763999999999998</v>
      </c>
      <c r="I76">
        <v>14.949577292097899</v>
      </c>
      <c r="J76">
        <v>6</v>
      </c>
      <c r="K76">
        <v>17.1428571428571</v>
      </c>
      <c r="L76">
        <v>0.8</v>
      </c>
      <c r="M76">
        <v>0.35</v>
      </c>
      <c r="O76">
        <f t="shared" si="2"/>
        <v>1</v>
      </c>
      <c r="P76">
        <f t="shared" si="3"/>
        <v>0.99983333333333591</v>
      </c>
    </row>
    <row r="77" spans="1:16" x14ac:dyDescent="0.25">
      <c r="A77" t="s">
        <v>89</v>
      </c>
      <c r="B77">
        <v>2.6110555600000001</v>
      </c>
      <c r="C77">
        <v>99.247789905720495</v>
      </c>
      <c r="D77">
        <v>6</v>
      </c>
      <c r="E77">
        <v>17.14</v>
      </c>
      <c r="F77">
        <v>0.8</v>
      </c>
      <c r="G77">
        <v>0.35005834305717598</v>
      </c>
      <c r="H77">
        <v>2.3763999999999998</v>
      </c>
      <c r="I77">
        <v>60.567539799409502</v>
      </c>
      <c r="J77">
        <v>6</v>
      </c>
      <c r="K77">
        <v>17.1428571428571</v>
      </c>
      <c r="L77">
        <v>0.8</v>
      </c>
      <c r="M77">
        <v>0.35</v>
      </c>
      <c r="O77">
        <f t="shared" si="2"/>
        <v>1</v>
      </c>
      <c r="P77">
        <f t="shared" si="3"/>
        <v>0.99983333333333591</v>
      </c>
    </row>
    <row r="78" spans="1:16" x14ac:dyDescent="0.25">
      <c r="A78" t="s">
        <v>90</v>
      </c>
      <c r="B78">
        <v>2.3332000000000002</v>
      </c>
      <c r="C78">
        <v>37.401361252303602</v>
      </c>
      <c r="D78">
        <v>36.5</v>
      </c>
      <c r="E78">
        <v>104.286</v>
      </c>
      <c r="F78">
        <v>0.8</v>
      </c>
      <c r="G78">
        <v>0.34999904109851798</v>
      </c>
      <c r="H78">
        <v>2.2000000000000002</v>
      </c>
      <c r="I78">
        <v>14.0158438281368</v>
      </c>
      <c r="J78">
        <v>36.5</v>
      </c>
      <c r="K78">
        <v>104.28571428571399</v>
      </c>
      <c r="L78">
        <v>0.8</v>
      </c>
      <c r="M78">
        <v>0.35</v>
      </c>
      <c r="O78">
        <f t="shared" si="2"/>
        <v>1</v>
      </c>
      <c r="P78">
        <f t="shared" si="3"/>
        <v>1.0000027397260303</v>
      </c>
    </row>
    <row r="79" spans="1:16" x14ac:dyDescent="0.25">
      <c r="A79" t="s">
        <v>91</v>
      </c>
      <c r="B79">
        <v>2</v>
      </c>
      <c r="C79">
        <v>57.668447344084697</v>
      </c>
      <c r="D79">
        <v>36.5</v>
      </c>
      <c r="E79">
        <v>104.286</v>
      </c>
      <c r="F79">
        <v>0.8</v>
      </c>
      <c r="G79">
        <v>0.34999904109851798</v>
      </c>
      <c r="H79">
        <v>2</v>
      </c>
      <c r="I79">
        <v>15.6338574919876</v>
      </c>
      <c r="J79">
        <v>36.5</v>
      </c>
      <c r="K79">
        <v>104.28571428571399</v>
      </c>
      <c r="L79">
        <v>0.8</v>
      </c>
      <c r="M79">
        <v>0.35</v>
      </c>
      <c r="O79">
        <f t="shared" si="2"/>
        <v>1</v>
      </c>
      <c r="P79">
        <f t="shared" si="3"/>
        <v>1.0000027397260303</v>
      </c>
    </row>
    <row r="80" spans="1:16" x14ac:dyDescent="0.25">
      <c r="A80" t="s">
        <v>92</v>
      </c>
      <c r="B80">
        <v>1</v>
      </c>
      <c r="C80">
        <v>16.3232172795223</v>
      </c>
      <c r="D80">
        <v>166.48</v>
      </c>
      <c r="E80">
        <v>0</v>
      </c>
      <c r="F80">
        <v>0.97499999999999998</v>
      </c>
      <c r="G80">
        <v>0</v>
      </c>
      <c r="H80">
        <v>1</v>
      </c>
      <c r="I80">
        <v>10.391670845926701</v>
      </c>
      <c r="J80">
        <v>166.48099999999999</v>
      </c>
      <c r="K80">
        <v>0</v>
      </c>
      <c r="L80">
        <v>0.97499999999999998</v>
      </c>
      <c r="M80">
        <v>0</v>
      </c>
      <c r="O80">
        <f t="shared" si="2"/>
        <v>0.99999399330854566</v>
      </c>
      <c r="P80" t="e">
        <f t="shared" si="3"/>
        <v>#DIV/0!</v>
      </c>
    </row>
    <row r="81" spans="1:16" x14ac:dyDescent="0.25">
      <c r="A81" t="s">
        <v>93</v>
      </c>
      <c r="B81">
        <v>1</v>
      </c>
      <c r="C81">
        <v>70.444299613788402</v>
      </c>
      <c r="D81">
        <v>113.378</v>
      </c>
      <c r="E81">
        <v>0</v>
      </c>
      <c r="F81">
        <v>0.97499999999999998</v>
      </c>
      <c r="G81">
        <v>0</v>
      </c>
      <c r="H81">
        <v>1</v>
      </c>
      <c r="I81">
        <v>22.761132679865501</v>
      </c>
      <c r="J81">
        <v>113.378</v>
      </c>
      <c r="K81">
        <v>0</v>
      </c>
      <c r="L81">
        <v>0.97499999999999998</v>
      </c>
      <c r="M81">
        <v>0</v>
      </c>
      <c r="O81">
        <f t="shared" si="2"/>
        <v>1</v>
      </c>
      <c r="P81" t="e">
        <f t="shared" si="3"/>
        <v>#DIV/0!</v>
      </c>
    </row>
    <row r="82" spans="1:16" x14ac:dyDescent="0.25">
      <c r="A82" t="s">
        <v>94</v>
      </c>
      <c r="B82">
        <v>1</v>
      </c>
      <c r="C82">
        <v>4.0562150129349304</v>
      </c>
      <c r="D82">
        <v>4</v>
      </c>
      <c r="E82">
        <v>0</v>
      </c>
      <c r="F82">
        <v>0.4</v>
      </c>
      <c r="G82">
        <v>0</v>
      </c>
      <c r="H82">
        <v>1</v>
      </c>
      <c r="I82">
        <v>1.1729163649646901</v>
      </c>
      <c r="J82">
        <v>4</v>
      </c>
      <c r="K82">
        <v>0</v>
      </c>
      <c r="L82">
        <v>0.8</v>
      </c>
      <c r="M82">
        <v>0</v>
      </c>
      <c r="O82">
        <f t="shared" si="2"/>
        <v>1</v>
      </c>
      <c r="P82" t="e">
        <f t="shared" si="3"/>
        <v>#DIV/0!</v>
      </c>
    </row>
    <row r="83" spans="1:16" x14ac:dyDescent="0.25">
      <c r="A83" t="s">
        <v>95</v>
      </c>
      <c r="B83">
        <v>2</v>
      </c>
      <c r="C83">
        <v>14.4309494851365</v>
      </c>
      <c r="D83">
        <v>36.5</v>
      </c>
      <c r="E83">
        <v>104.28571428571399</v>
      </c>
      <c r="F83">
        <v>0.8</v>
      </c>
      <c r="G83">
        <v>0.35</v>
      </c>
      <c r="H83">
        <v>2</v>
      </c>
      <c r="I83">
        <v>10.9361063638401</v>
      </c>
      <c r="J83">
        <v>36.5</v>
      </c>
      <c r="K83">
        <v>104.28571428571399</v>
      </c>
      <c r="L83">
        <v>0.8</v>
      </c>
      <c r="M83">
        <v>0.35</v>
      </c>
      <c r="O83">
        <f t="shared" si="2"/>
        <v>1</v>
      </c>
      <c r="P83">
        <f t="shared" si="3"/>
        <v>1</v>
      </c>
    </row>
    <row r="84" spans="1:16" x14ac:dyDescent="0.25">
      <c r="A84" t="s">
        <v>96</v>
      </c>
      <c r="B84">
        <v>1</v>
      </c>
      <c r="C84">
        <v>5.0901018898E-2</v>
      </c>
      <c r="D84">
        <v>1</v>
      </c>
      <c r="E84">
        <v>0</v>
      </c>
      <c r="F84">
        <v>0.50683693154267095</v>
      </c>
      <c r="G84">
        <v>0</v>
      </c>
      <c r="H84">
        <v>1</v>
      </c>
      <c r="I84">
        <v>0.37499808127901202</v>
      </c>
      <c r="J84">
        <v>1</v>
      </c>
      <c r="K84">
        <v>0</v>
      </c>
      <c r="L84">
        <v>0.10652271798401</v>
      </c>
      <c r="M84">
        <v>0</v>
      </c>
      <c r="O84">
        <f t="shared" si="2"/>
        <v>1</v>
      </c>
      <c r="P84" t="e">
        <f t="shared" si="3"/>
        <v>#DIV/0!</v>
      </c>
    </row>
    <row r="85" spans="1:16" x14ac:dyDescent="0.25">
      <c r="A85" t="s">
        <v>97</v>
      </c>
      <c r="B85">
        <v>1</v>
      </c>
      <c r="C85">
        <v>1.7841322401999999E-2</v>
      </c>
      <c r="D85">
        <v>1</v>
      </c>
      <c r="E85">
        <v>0</v>
      </c>
      <c r="F85">
        <v>0.58206312713202901</v>
      </c>
      <c r="G85">
        <v>0</v>
      </c>
      <c r="H85">
        <v>1</v>
      </c>
      <c r="I85">
        <v>0.69241450379992897</v>
      </c>
      <c r="J85">
        <v>1</v>
      </c>
      <c r="K85">
        <v>0</v>
      </c>
      <c r="L85">
        <v>0.96023765750637602</v>
      </c>
      <c r="M85">
        <v>0</v>
      </c>
      <c r="O85">
        <f t="shared" si="2"/>
        <v>1</v>
      </c>
      <c r="P85" t="e">
        <f t="shared" si="3"/>
        <v>#DIV/0!</v>
      </c>
    </row>
    <row r="86" spans="1:16" x14ac:dyDescent="0.25">
      <c r="A86" t="s">
        <v>98</v>
      </c>
      <c r="B86">
        <v>1</v>
      </c>
      <c r="C86">
        <v>3512.5528885318199</v>
      </c>
      <c r="D86">
        <v>1</v>
      </c>
      <c r="E86">
        <v>0</v>
      </c>
      <c r="F86" s="1">
        <v>2.8407815938597299E-7</v>
      </c>
      <c r="G86">
        <v>0</v>
      </c>
      <c r="H86">
        <v>1</v>
      </c>
      <c r="I86">
        <v>827.25447828652</v>
      </c>
      <c r="J86">
        <v>1</v>
      </c>
      <c r="K86">
        <v>0</v>
      </c>
      <c r="L86" s="1">
        <v>2.4785712708947599E-6</v>
      </c>
      <c r="M86">
        <v>0</v>
      </c>
      <c r="O86">
        <f t="shared" ref="O86:O105" si="4">D86/J86</f>
        <v>1</v>
      </c>
      <c r="P86" t="e">
        <f t="shared" ref="P86:P105" si="5">E86/K86</f>
        <v>#DIV/0!</v>
      </c>
    </row>
    <row r="87" spans="1:16" x14ac:dyDescent="0.25">
      <c r="A87" t="s">
        <v>99</v>
      </c>
      <c r="B87">
        <v>1</v>
      </c>
      <c r="C87">
        <v>1285.6090915242501</v>
      </c>
      <c r="D87">
        <v>1</v>
      </c>
      <c r="E87">
        <v>0</v>
      </c>
      <c r="F87">
        <v>2.0958870908290699</v>
      </c>
      <c r="G87">
        <v>0</v>
      </c>
      <c r="H87">
        <v>1</v>
      </c>
      <c r="I87">
        <v>1492.1564803618701</v>
      </c>
      <c r="J87">
        <v>1</v>
      </c>
      <c r="K87">
        <v>0</v>
      </c>
      <c r="L87">
        <v>1.3274384429329</v>
      </c>
      <c r="M87">
        <v>0</v>
      </c>
      <c r="O87">
        <f t="shared" si="4"/>
        <v>1</v>
      </c>
      <c r="P87" t="e">
        <f t="shared" si="5"/>
        <v>#DIV/0!</v>
      </c>
    </row>
    <row r="88" spans="1:16" x14ac:dyDescent="0.25">
      <c r="A88" t="s">
        <v>100</v>
      </c>
      <c r="B88">
        <v>5.1870077046901502</v>
      </c>
      <c r="C88">
        <v>0</v>
      </c>
      <c r="D88">
        <v>0</v>
      </c>
      <c r="E88">
        <v>0</v>
      </c>
      <c r="F88">
        <v>0</v>
      </c>
      <c r="G88">
        <v>0</v>
      </c>
      <c r="H88">
        <v>5.0447816389284004</v>
      </c>
      <c r="I88">
        <v>0</v>
      </c>
      <c r="J88">
        <v>0</v>
      </c>
      <c r="K88">
        <v>0</v>
      </c>
      <c r="L88">
        <v>0</v>
      </c>
      <c r="M88">
        <v>0</v>
      </c>
      <c r="O88" t="e">
        <f t="shared" si="4"/>
        <v>#DIV/0!</v>
      </c>
      <c r="P88" t="e">
        <f t="shared" si="5"/>
        <v>#DIV/0!</v>
      </c>
    </row>
    <row r="89" spans="1:16" x14ac:dyDescent="0.25">
      <c r="A89" t="s">
        <v>101</v>
      </c>
      <c r="B89">
        <v>5.76440025670572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O89" t="e">
        <f t="shared" si="4"/>
        <v>#VALUE!</v>
      </c>
      <c r="P89" t="e">
        <f t="shared" si="5"/>
        <v>#VALUE!</v>
      </c>
    </row>
    <row r="90" spans="1:16" x14ac:dyDescent="0.25">
      <c r="A90" t="s">
        <v>102</v>
      </c>
      <c r="B90">
        <v>4.9254083680240504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O90" t="e">
        <f t="shared" si="4"/>
        <v>#VALUE!</v>
      </c>
      <c r="P90" t="e">
        <f t="shared" si="5"/>
        <v>#VALUE!</v>
      </c>
    </row>
    <row r="91" spans="1:16" x14ac:dyDescent="0.25">
      <c r="A91" t="s">
        <v>103</v>
      </c>
      <c r="B91">
        <v>4.6228068040898096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O91" t="e">
        <f t="shared" si="4"/>
        <v>#DIV/0!</v>
      </c>
      <c r="P91" t="e">
        <f t="shared" si="5"/>
        <v>#DIV/0!</v>
      </c>
    </row>
    <row r="92" spans="1:16" x14ac:dyDescent="0.25">
      <c r="A92" t="s">
        <v>104</v>
      </c>
      <c r="B92">
        <v>5.0213482266191702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O92" t="e">
        <f t="shared" si="4"/>
        <v>#VALUE!</v>
      </c>
      <c r="P92" t="e">
        <f t="shared" si="5"/>
        <v>#VALUE!</v>
      </c>
    </row>
    <row r="93" spans="1:16" x14ac:dyDescent="0.25">
      <c r="A93" t="s">
        <v>105</v>
      </c>
      <c r="B93">
        <v>5.5070945045426303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O93" t="e">
        <f t="shared" si="4"/>
        <v>#VALUE!</v>
      </c>
      <c r="P93" t="e">
        <f t="shared" si="5"/>
        <v>#VALUE!</v>
      </c>
    </row>
    <row r="94" spans="1:16" x14ac:dyDescent="0.25">
      <c r="A94" t="s">
        <v>106</v>
      </c>
      <c r="B94">
        <v>5.1617097723182201</v>
      </c>
      <c r="C94">
        <v>0</v>
      </c>
      <c r="D94">
        <v>0</v>
      </c>
      <c r="E94">
        <v>0</v>
      </c>
      <c r="F94">
        <v>0</v>
      </c>
      <c r="G94">
        <v>0</v>
      </c>
      <c r="H94">
        <v>5.1803471326138899</v>
      </c>
      <c r="I94">
        <v>0</v>
      </c>
      <c r="J94">
        <v>0</v>
      </c>
      <c r="K94">
        <v>0</v>
      </c>
      <c r="L94">
        <v>0</v>
      </c>
      <c r="M94">
        <v>0</v>
      </c>
      <c r="O94" t="e">
        <f t="shared" si="4"/>
        <v>#DIV/0!</v>
      </c>
      <c r="P94" t="e">
        <f t="shared" si="5"/>
        <v>#DIV/0!</v>
      </c>
    </row>
    <row r="95" spans="1:16" x14ac:dyDescent="0.25">
      <c r="A95" t="s">
        <v>107</v>
      </c>
      <c r="B95">
        <v>4.8397399296641304</v>
      </c>
      <c r="C95">
        <v>0</v>
      </c>
      <c r="D95">
        <v>0</v>
      </c>
      <c r="E95">
        <v>0</v>
      </c>
      <c r="F95">
        <v>0</v>
      </c>
      <c r="G95">
        <v>0</v>
      </c>
      <c r="H95">
        <v>4.8381677909995098</v>
      </c>
      <c r="I95">
        <v>0</v>
      </c>
      <c r="J95">
        <v>0</v>
      </c>
      <c r="K95">
        <v>0</v>
      </c>
      <c r="L95">
        <v>0</v>
      </c>
      <c r="M95">
        <v>0</v>
      </c>
      <c r="O95" t="e">
        <f t="shared" si="4"/>
        <v>#DIV/0!</v>
      </c>
      <c r="P95" t="e">
        <f t="shared" si="5"/>
        <v>#DIV/0!</v>
      </c>
    </row>
    <row r="96" spans="1:16" x14ac:dyDescent="0.25">
      <c r="A96" t="s">
        <v>108</v>
      </c>
      <c r="B96">
        <v>5.0116875872213296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O96" t="e">
        <f t="shared" si="4"/>
        <v>#VALUE!</v>
      </c>
      <c r="P96" t="e">
        <f t="shared" si="5"/>
        <v>#VALUE!</v>
      </c>
    </row>
    <row r="97" spans="1:16" x14ac:dyDescent="0.25">
      <c r="A97" t="s">
        <v>109</v>
      </c>
      <c r="B97">
        <v>4.8574284085748802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O97" t="e">
        <f t="shared" si="4"/>
        <v>#VALUE!</v>
      </c>
      <c r="P97" t="e">
        <f t="shared" si="5"/>
        <v>#VALUE!</v>
      </c>
    </row>
    <row r="98" spans="1:16" x14ac:dyDescent="0.25">
      <c r="A98" t="s">
        <v>110</v>
      </c>
      <c r="B98">
        <v>4.6830277010083003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O98" t="e">
        <f t="shared" si="4"/>
        <v>#VALUE!</v>
      </c>
      <c r="P98" t="e">
        <f t="shared" si="5"/>
        <v>#VALUE!</v>
      </c>
    </row>
    <row r="99" spans="1:16" x14ac:dyDescent="0.25">
      <c r="A99" t="s">
        <v>111</v>
      </c>
      <c r="B99">
        <v>5.0093277170138002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O99" t="e">
        <f t="shared" si="4"/>
        <v>#VALUE!</v>
      </c>
      <c r="P99" t="e">
        <f t="shared" si="5"/>
        <v>#VALUE!</v>
      </c>
    </row>
    <row r="100" spans="1:16" x14ac:dyDescent="0.25">
      <c r="A100" t="s">
        <v>112</v>
      </c>
      <c r="B100">
        <v>5.8011520096106697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5.7164286376540003</v>
      </c>
      <c r="I100">
        <v>0</v>
      </c>
      <c r="J100">
        <v>0</v>
      </c>
      <c r="K100">
        <v>0</v>
      </c>
      <c r="L100">
        <v>0</v>
      </c>
      <c r="M100">
        <v>0</v>
      </c>
      <c r="O100" t="e">
        <f t="shared" si="4"/>
        <v>#DIV/0!</v>
      </c>
      <c r="P100" t="e">
        <f t="shared" si="5"/>
        <v>#DIV/0!</v>
      </c>
    </row>
    <row r="101" spans="1:16" x14ac:dyDescent="0.25">
      <c r="A101" t="s">
        <v>113</v>
      </c>
      <c r="B101">
        <v>5.0260269167007197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O101" t="e">
        <f t="shared" si="4"/>
        <v>#VALUE!</v>
      </c>
      <c r="P101" t="e">
        <f t="shared" si="5"/>
        <v>#VALUE!</v>
      </c>
    </row>
    <row r="102" spans="1:16" x14ac:dyDescent="0.25">
      <c r="A102" t="s">
        <v>114</v>
      </c>
      <c r="B102">
        <v>3.9432209273647301</v>
      </c>
      <c r="C102">
        <v>0</v>
      </c>
      <c r="D102">
        <v>0</v>
      </c>
      <c r="E102">
        <v>0</v>
      </c>
      <c r="F102">
        <v>0</v>
      </c>
      <c r="G102">
        <v>0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O102" t="e">
        <f t="shared" si="4"/>
        <v>#VALUE!</v>
      </c>
      <c r="P102" t="e">
        <f t="shared" si="5"/>
        <v>#VALUE!</v>
      </c>
    </row>
    <row r="103" spans="1:16" x14ac:dyDescent="0.25">
      <c r="A103" t="s">
        <v>115</v>
      </c>
      <c r="B103">
        <v>3.4540475908483299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O103" t="e">
        <f t="shared" si="4"/>
        <v>#DIV/0!</v>
      </c>
      <c r="P103" t="e">
        <f t="shared" si="5"/>
        <v>#DIV/0!</v>
      </c>
    </row>
    <row r="104" spans="1:16" x14ac:dyDescent="0.25">
      <c r="A104" t="s">
        <v>116</v>
      </c>
      <c r="B104">
        <v>5.4604334689452196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4.6542953589232203</v>
      </c>
      <c r="I104">
        <v>0</v>
      </c>
      <c r="J104">
        <v>0</v>
      </c>
      <c r="K104">
        <v>0</v>
      </c>
      <c r="L104">
        <v>0</v>
      </c>
      <c r="M104">
        <v>0</v>
      </c>
      <c r="O104" t="e">
        <f t="shared" si="4"/>
        <v>#DIV/0!</v>
      </c>
      <c r="P104" t="e">
        <f t="shared" si="5"/>
        <v>#DIV/0!</v>
      </c>
    </row>
    <row r="105" spans="1:16" x14ac:dyDescent="0.25">
      <c r="A105" t="s">
        <v>117</v>
      </c>
      <c r="B105">
        <v>5.8011520096106697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O105" t="e">
        <f t="shared" si="4"/>
        <v>#VALUE!</v>
      </c>
      <c r="P105" t="e">
        <f t="shared" si="5"/>
        <v>#VALUE!</v>
      </c>
    </row>
    <row r="106" spans="1:16" x14ac:dyDescent="0.25">
      <c r="A106" t="s">
        <v>118</v>
      </c>
      <c r="B106" t="s">
        <v>22</v>
      </c>
      <c r="C106" t="s">
        <v>22</v>
      </c>
      <c r="D106" t="s">
        <v>22</v>
      </c>
      <c r="E106" t="s">
        <v>22</v>
      </c>
      <c r="F106" t="s">
        <v>22</v>
      </c>
      <c r="G106" t="s">
        <v>22</v>
      </c>
      <c r="H106">
        <v>4.6183474132608699</v>
      </c>
      <c r="I106">
        <v>1.940125E-3</v>
      </c>
      <c r="J106">
        <v>9.0999999999999998E-2</v>
      </c>
      <c r="K106">
        <v>51.39</v>
      </c>
      <c r="L106">
        <v>0.59369396701090504</v>
      </c>
      <c r="M106">
        <v>1.77077252383732E-3</v>
      </c>
    </row>
    <row r="107" spans="1:16" x14ac:dyDescent="0.25">
      <c r="A107" t="s">
        <v>119</v>
      </c>
      <c r="B107" t="s">
        <v>22</v>
      </c>
      <c r="C107" t="s">
        <v>22</v>
      </c>
      <c r="D107" t="s">
        <v>22</v>
      </c>
      <c r="E107" t="s">
        <v>22</v>
      </c>
      <c r="F107" t="s">
        <v>22</v>
      </c>
      <c r="G107" t="s">
        <v>22</v>
      </c>
      <c r="H107">
        <v>4.6295971604067896</v>
      </c>
      <c r="I107">
        <v>3.44113E-4</v>
      </c>
      <c r="J107">
        <v>0.11600000000000001</v>
      </c>
      <c r="K107">
        <v>61.19</v>
      </c>
      <c r="L107">
        <v>0.23936409627317701</v>
      </c>
      <c r="M107">
        <v>1.8957345971563999E-3</v>
      </c>
    </row>
    <row r="108" spans="1:16" x14ac:dyDescent="0.25">
      <c r="A108" t="s">
        <v>120</v>
      </c>
      <c r="B108" t="s">
        <v>22</v>
      </c>
      <c r="C108" t="s">
        <v>22</v>
      </c>
      <c r="D108" t="s">
        <v>22</v>
      </c>
      <c r="E108" t="s">
        <v>22</v>
      </c>
      <c r="F108" t="s">
        <v>22</v>
      </c>
      <c r="G108" t="s">
        <v>22</v>
      </c>
      <c r="H108">
        <v>3.6179157244741198</v>
      </c>
      <c r="I108">
        <v>0.8566338</v>
      </c>
      <c r="J108">
        <v>1.8158609999999999</v>
      </c>
      <c r="K108">
        <v>11.8269</v>
      </c>
      <c r="L108">
        <v>0.36592139868028201</v>
      </c>
      <c r="M108">
        <v>0.15353651421758899</v>
      </c>
    </row>
    <row r="109" spans="1:16" x14ac:dyDescent="0.25">
      <c r="A109" t="s">
        <v>121</v>
      </c>
      <c r="B109" t="s">
        <v>22</v>
      </c>
      <c r="C109" t="s">
        <v>22</v>
      </c>
      <c r="D109" t="s">
        <v>22</v>
      </c>
      <c r="E109" t="s">
        <v>22</v>
      </c>
      <c r="F109" t="s">
        <v>22</v>
      </c>
      <c r="G109" t="s">
        <v>22</v>
      </c>
      <c r="H109">
        <v>3.4659602999999999</v>
      </c>
      <c r="I109">
        <v>2.8566999999999999E-2</v>
      </c>
      <c r="J109">
        <v>1.6415230000000001</v>
      </c>
      <c r="K109">
        <v>14.386469999999999</v>
      </c>
      <c r="L109">
        <v>0.93693492062241401</v>
      </c>
      <c r="M109">
        <v>0.114101860984661</v>
      </c>
    </row>
    <row r="110" spans="1:16" x14ac:dyDescent="0.25">
      <c r="A110" t="s">
        <v>122</v>
      </c>
      <c r="B110" t="s">
        <v>22</v>
      </c>
      <c r="C110" t="s">
        <v>22</v>
      </c>
      <c r="D110" t="s">
        <v>22</v>
      </c>
      <c r="E110" t="s">
        <v>22</v>
      </c>
      <c r="F110" t="s">
        <v>22</v>
      </c>
      <c r="G110" t="s">
        <v>22</v>
      </c>
      <c r="H110">
        <v>3.5257057616952898</v>
      </c>
      <c r="I110">
        <v>0.110763</v>
      </c>
      <c r="J110">
        <v>0.35</v>
      </c>
      <c r="K110">
        <v>5.65</v>
      </c>
      <c r="L110">
        <v>2.98854506368764E-2</v>
      </c>
      <c r="M110">
        <v>6.19469026548672E-2</v>
      </c>
    </row>
    <row r="111" spans="1:16" x14ac:dyDescent="0.25">
      <c r="A111" t="s">
        <v>123</v>
      </c>
      <c r="B111" t="s">
        <v>22</v>
      </c>
      <c r="C111" t="s">
        <v>22</v>
      </c>
      <c r="D111" t="s">
        <v>22</v>
      </c>
      <c r="E111" t="s">
        <v>22</v>
      </c>
      <c r="F111" t="s">
        <v>22</v>
      </c>
      <c r="G111" t="s">
        <v>22</v>
      </c>
      <c r="H111">
        <v>2.8539136726000001</v>
      </c>
      <c r="I111">
        <v>65.712338301919402</v>
      </c>
      <c r="J111">
        <v>0.57599999999999996</v>
      </c>
      <c r="K111">
        <v>2.41</v>
      </c>
      <c r="L111">
        <v>0.8</v>
      </c>
      <c r="M111">
        <v>0.23900414937759301</v>
      </c>
    </row>
    <row r="112" spans="1:16" x14ac:dyDescent="0.25">
      <c r="A112" t="s">
        <v>124</v>
      </c>
      <c r="B112" t="s">
        <v>22</v>
      </c>
      <c r="C112" t="s">
        <v>22</v>
      </c>
      <c r="D112" t="s">
        <v>22</v>
      </c>
      <c r="E112" t="s">
        <v>22</v>
      </c>
      <c r="F112" t="s">
        <v>22</v>
      </c>
      <c r="G112" t="s">
        <v>22</v>
      </c>
      <c r="H112">
        <v>2.2999999999999998</v>
      </c>
      <c r="I112">
        <v>17.792164952825399</v>
      </c>
      <c r="J112">
        <v>7.4</v>
      </c>
      <c r="K112">
        <v>37</v>
      </c>
      <c r="L112">
        <v>0.8</v>
      </c>
      <c r="M112">
        <v>0.2</v>
      </c>
    </row>
    <row r="113" spans="1:13" x14ac:dyDescent="0.25">
      <c r="A113" t="s">
        <v>125</v>
      </c>
      <c r="B113" t="s">
        <v>22</v>
      </c>
      <c r="C113" t="s">
        <v>22</v>
      </c>
      <c r="D113" t="s">
        <v>22</v>
      </c>
      <c r="E113" t="s">
        <v>22</v>
      </c>
      <c r="F113" t="s">
        <v>22</v>
      </c>
      <c r="G113" t="s">
        <v>22</v>
      </c>
      <c r="H113">
        <v>4.3263342006072403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t="s">
        <v>126</v>
      </c>
      <c r="B114" t="s">
        <v>22</v>
      </c>
      <c r="C114" t="s">
        <v>22</v>
      </c>
      <c r="D114" t="s">
        <v>22</v>
      </c>
      <c r="E114" t="s">
        <v>22</v>
      </c>
      <c r="F114" t="s">
        <v>22</v>
      </c>
      <c r="G114" t="s">
        <v>22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 t="s">
        <v>127</v>
      </c>
      <c r="B115" t="s">
        <v>22</v>
      </c>
      <c r="C115" t="s">
        <v>22</v>
      </c>
      <c r="D115" t="s">
        <v>22</v>
      </c>
      <c r="E115" t="s">
        <v>22</v>
      </c>
      <c r="F115" t="s">
        <v>22</v>
      </c>
      <c r="G115" t="s">
        <v>22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128</v>
      </c>
      <c r="B116" t="s">
        <v>22</v>
      </c>
      <c r="C116" t="s">
        <v>22</v>
      </c>
      <c r="D116" t="s">
        <v>22</v>
      </c>
      <c r="E116" t="s">
        <v>22</v>
      </c>
      <c r="F116" t="s">
        <v>22</v>
      </c>
      <c r="G116" t="s">
        <v>22</v>
      </c>
      <c r="H116">
        <v>4.6065655102375702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">
        <v>129</v>
      </c>
      <c r="B117" t="s">
        <v>22</v>
      </c>
      <c r="C117" t="s">
        <v>22</v>
      </c>
      <c r="D117" t="s">
        <v>22</v>
      </c>
      <c r="E117" t="s">
        <v>22</v>
      </c>
      <c r="F117" t="s">
        <v>22</v>
      </c>
      <c r="G117" t="s">
        <v>22</v>
      </c>
      <c r="H117">
        <v>4.6041015949764699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t="s">
        <v>130</v>
      </c>
      <c r="B118" t="s">
        <v>22</v>
      </c>
      <c r="C118" t="s">
        <v>22</v>
      </c>
      <c r="D118" t="s">
        <v>22</v>
      </c>
      <c r="E118" t="s">
        <v>22</v>
      </c>
      <c r="F118" t="s">
        <v>22</v>
      </c>
      <c r="G118" t="s">
        <v>22</v>
      </c>
      <c r="H118">
        <v>4.2173191554521896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t="s">
        <v>131</v>
      </c>
      <c r="B119" t="s">
        <v>22</v>
      </c>
      <c r="C119" t="s">
        <v>22</v>
      </c>
      <c r="D119" t="s">
        <v>22</v>
      </c>
      <c r="E119" t="s">
        <v>22</v>
      </c>
      <c r="F119" t="s">
        <v>22</v>
      </c>
      <c r="G119" t="s">
        <v>22</v>
      </c>
      <c r="H119">
        <v>5.0066105981283497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132</v>
      </c>
      <c r="B120" t="s">
        <v>22</v>
      </c>
      <c r="C120" t="s">
        <v>22</v>
      </c>
      <c r="D120" t="s">
        <v>22</v>
      </c>
      <c r="E120" t="s">
        <v>22</v>
      </c>
      <c r="F120" t="s">
        <v>22</v>
      </c>
      <c r="G120" t="s">
        <v>22</v>
      </c>
      <c r="H120">
        <v>4.5950517236266304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133</v>
      </c>
      <c r="B121" t="s">
        <v>22</v>
      </c>
      <c r="C121" t="s">
        <v>22</v>
      </c>
      <c r="D121" t="s">
        <v>22</v>
      </c>
      <c r="E121" t="s">
        <v>22</v>
      </c>
      <c r="F121" t="s">
        <v>22</v>
      </c>
      <c r="G121" t="s">
        <v>22</v>
      </c>
      <c r="H121">
        <v>4.5678550124311696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t="s">
        <v>134</v>
      </c>
      <c r="B122" t="s">
        <v>22</v>
      </c>
      <c r="C122" t="s">
        <v>22</v>
      </c>
      <c r="D122" t="s">
        <v>22</v>
      </c>
      <c r="E122" t="s">
        <v>22</v>
      </c>
      <c r="F122" t="s">
        <v>22</v>
      </c>
      <c r="G122" t="s">
        <v>22</v>
      </c>
      <c r="H122">
        <v>4.8883880179084596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t="s">
        <v>135</v>
      </c>
      <c r="B123" t="s">
        <v>22</v>
      </c>
      <c r="C123" t="s">
        <v>22</v>
      </c>
      <c r="D123" t="s">
        <v>22</v>
      </c>
      <c r="E123" t="s">
        <v>22</v>
      </c>
      <c r="F123" t="s">
        <v>22</v>
      </c>
      <c r="G123" t="s">
        <v>22</v>
      </c>
      <c r="H123">
        <v>4.1197773932096</v>
      </c>
      <c r="I123">
        <v>0</v>
      </c>
      <c r="J123">
        <v>0</v>
      </c>
      <c r="K123">
        <v>0</v>
      </c>
      <c r="L123">
        <v>0</v>
      </c>
      <c r="M1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ewgroups_balance_comp_19Feb25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2025-02-19T20:02:45Z</dcterms:created>
  <dcterms:modified xsi:type="dcterms:W3CDTF">2025-02-19T20:02:45Z</dcterms:modified>
</cp:coreProperties>
</file>