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fileVersion appName="xl" lastEdited="5" lowestEdited="5" rupBuild="20910"/>
  <workbookPr autoCompressPictures="0"/>
  <workbookProtection workbookPassword="A6C2" lockStructure="1"/>
  <bookViews>
    <workbookView xWindow="0" yWindow="100" windowWidth="23460" windowHeight="15100" firstSheet="1" activeTab="3"/>
  </bookViews>
  <sheets>
    <sheet name="Reqs" sheetId="5" r:id="rId1"/>
    <sheet name="Test Conditions" sheetId="1" r:id="rId2"/>
    <sheet name="Test Cases" sheetId="2" r:id="rId3"/>
    <sheet name="Test Procedures" sheetId="3" r:id="rId4"/>
    <sheet name="Settings" sheetId="6" r:id="rId5"/>
  </sheets>
  <definedNames>
    <definedName name="_Toc407532261" localSheetId="0">Reqs!$B$2</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V27" i="2" l="1"/>
  <c r="V28" i="2"/>
  <c r="V29" i="2"/>
  <c r="V26" i="2"/>
  <c r="V9" i="2"/>
  <c r="V8" i="2"/>
  <c r="V10" i="2"/>
</calcChain>
</file>

<file path=xl/comments1.xml><?xml version="1.0" encoding="utf-8"?>
<comments xmlns="http://schemas.openxmlformats.org/spreadsheetml/2006/main">
  <authors>
    <author>qubsys</author>
  </authors>
  <commentList>
    <comment ref="B1" authorId="0">
      <text>
        <r>
          <rPr>
            <b/>
            <sz val="9"/>
            <color indexed="81"/>
            <rFont val="Tahoma"/>
            <family val="2"/>
          </rPr>
          <t>qubsys:</t>
        </r>
        <r>
          <rPr>
            <sz val="9"/>
            <color indexed="81"/>
            <rFont val="Tahoma"/>
            <family val="2"/>
          </rPr>
          <t xml:space="preserve">
Start with :
“To show that…”
Split the test condition into two parts:
“When I do this…this happens…”.
</t>
        </r>
      </text>
    </comment>
  </commentList>
</comments>
</file>

<file path=xl/comments2.xml><?xml version="1.0" encoding="utf-8"?>
<comments xmlns="http://schemas.openxmlformats.org/spreadsheetml/2006/main">
  <authors>
    <author>qubsys</author>
    <author>Aidan McG</author>
  </authors>
  <commentList>
    <comment ref="A1" authorId="0">
      <text>
        <r>
          <rPr>
            <b/>
            <sz val="9"/>
            <color indexed="81"/>
            <rFont val="Tahoma"/>
            <family val="2"/>
          </rPr>
          <t>qubsys:</t>
        </r>
        <r>
          <rPr>
            <sz val="9"/>
            <color indexed="81"/>
            <rFont val="Tahoma"/>
            <family val="2"/>
          </rPr>
          <t xml:space="preserve">
A unique Identifier for each Test case</t>
        </r>
      </text>
    </comment>
    <comment ref="I1" authorId="0">
      <text>
        <r>
          <rPr>
            <b/>
            <sz val="9"/>
            <color indexed="81"/>
            <rFont val="Tahoma"/>
            <family val="2"/>
          </rPr>
          <t>qubsys:</t>
        </r>
        <r>
          <rPr>
            <sz val="9"/>
            <color indexed="81"/>
            <rFont val="Tahoma"/>
            <family val="2"/>
          </rPr>
          <t xml:space="preserve">
The status of the Test case i.e. is it not executed, passed or failed</t>
        </r>
      </text>
    </comment>
    <comment ref="K1" authorId="0">
      <text>
        <r>
          <rPr>
            <b/>
            <sz val="9"/>
            <color indexed="81"/>
            <rFont val="Tahoma"/>
            <family val="2"/>
          </rPr>
          <t>qubsys:</t>
        </r>
        <r>
          <rPr>
            <sz val="9"/>
            <color indexed="81"/>
            <rFont val="Tahoma"/>
            <family val="2"/>
          </rPr>
          <t xml:space="preserve">
A unique incident ID</t>
        </r>
      </text>
    </comment>
    <comment ref="L1" authorId="0">
      <text>
        <r>
          <rPr>
            <b/>
            <sz val="9"/>
            <color indexed="81"/>
            <rFont val="Tahoma"/>
            <family val="2"/>
          </rPr>
          <t>qubsys:</t>
        </r>
        <r>
          <rPr>
            <sz val="9"/>
            <color indexed="81"/>
            <rFont val="Tahoma"/>
            <family val="2"/>
          </rPr>
          <t xml:space="preserve">
The status of the defect - initially open but may be moved to reject on review or closed when defect is fixed</t>
        </r>
      </text>
    </comment>
    <comment ref="M1" authorId="0">
      <text>
        <r>
          <rPr>
            <b/>
            <sz val="9"/>
            <color indexed="81"/>
            <rFont val="Tahoma"/>
            <family val="2"/>
          </rPr>
          <t>qubsys:</t>
        </r>
        <r>
          <rPr>
            <sz val="9"/>
            <color indexed="81"/>
            <rFont val="Tahoma"/>
            <family val="2"/>
          </rPr>
          <t xml:space="preserve">
The assigned severity - 
Critical: The defect that results in the termination of the complete system or one or more component of the system and causes extensive corruption of the data. The failed function is unusable and there is no acceptable alternative method to achieve the required results then the severity will be stated as critical.
Major: The defect that results in the termination of the complete system or one or more component of the system and causes extensive corruption of the data. The failed function is unusable but there exists an acceptable alternative method to achieve the required results then the severity will be stated as major.
Moderate: The defect that does not result in the termination, but causes the system to produce incorrect, incomplete or inconsistent results then the severity will be stated as moderate.
Minor: The defect that does not result in the termination and does not damage the usability of the system and the desired results can be easily obtained by working around the defects then the severity is stated as minor.
Cosmetic: The defect that is related to the enhancement of the system where the changes are related to the look and field of the application then the severity is stated as cosmetic.</t>
        </r>
      </text>
    </comment>
    <comment ref="Q1" authorId="1">
      <text>
        <r>
          <rPr>
            <b/>
            <sz val="9"/>
            <color indexed="81"/>
            <rFont val="Tahoma"/>
            <family val="2"/>
          </rPr>
          <t>Aidan McG:</t>
        </r>
        <r>
          <rPr>
            <sz val="9"/>
            <color indexed="81"/>
            <rFont val="Tahoma"/>
            <family val="2"/>
          </rPr>
          <t xml:space="preserve">
• Immediate
• Urgent
• High
• Normal
• Low</t>
        </r>
      </text>
    </comment>
  </commentList>
</comments>
</file>

<file path=xl/sharedStrings.xml><?xml version="1.0" encoding="utf-8"?>
<sst xmlns="http://schemas.openxmlformats.org/spreadsheetml/2006/main" count="203" uniqueCount="133">
  <si>
    <t xml:space="preserve">Req </t>
  </si>
  <si>
    <t>Description</t>
  </si>
  <si>
    <t>4.1.12</t>
  </si>
  <si>
    <t>Test Condition ID</t>
  </si>
  <si>
    <t>Source</t>
  </si>
  <si>
    <t>Priority</t>
  </si>
  <si>
    <t>High</t>
  </si>
  <si>
    <t>Test case ID</t>
  </si>
  <si>
    <t>Preconditions</t>
  </si>
  <si>
    <t>Test condition(s)</t>
  </si>
  <si>
    <t>Test data</t>
  </si>
  <si>
    <t>Low</t>
  </si>
  <si>
    <t xml:space="preserve">4.1.12 The system shall enable registered users to login to using a valid username and password.  .  The username should be in an email address format and password must be a minimum length six characters. </t>
  </si>
  <si>
    <t>Test Procedure ID</t>
  </si>
  <si>
    <t>Expected Result</t>
  </si>
  <si>
    <t>Test Case ID</t>
  </si>
  <si>
    <t>Description / Comment</t>
  </si>
  <si>
    <t>Test completion date</t>
  </si>
  <si>
    <t>Tester</t>
  </si>
  <si>
    <t xml:space="preserve">Objective </t>
  </si>
  <si>
    <t>Comments</t>
  </si>
  <si>
    <t xml:space="preserve">Status </t>
  </si>
  <si>
    <t>Test status</t>
  </si>
  <si>
    <t>Not executed</t>
  </si>
  <si>
    <t xml:space="preserve">Passed </t>
  </si>
  <si>
    <t>Failed</t>
  </si>
  <si>
    <t>Test priority</t>
  </si>
  <si>
    <t xml:space="preserve">Medium </t>
  </si>
  <si>
    <t>Defect Status</t>
  </si>
  <si>
    <t>Defect status</t>
  </si>
  <si>
    <t xml:space="preserve">Closed </t>
  </si>
  <si>
    <t>Rejected</t>
  </si>
  <si>
    <t>Open</t>
  </si>
  <si>
    <t xml:space="preserve">Minor </t>
  </si>
  <si>
    <t xml:space="preserve">Major </t>
  </si>
  <si>
    <t>Critical</t>
  </si>
  <si>
    <t xml:space="preserve">Defect Severity </t>
  </si>
  <si>
    <t>Open Date</t>
  </si>
  <si>
    <t>Close Date</t>
  </si>
  <si>
    <t>What is a test condition?</t>
  </si>
  <si>
    <r>
      <t>•</t>
    </r>
    <r>
      <rPr>
        <sz val="18"/>
        <color rgb="FF353535"/>
        <rFont val="Calibri"/>
        <family val="2"/>
        <scheme val="minor"/>
      </rPr>
      <t>A statement of something we want to test.</t>
    </r>
  </si>
  <si>
    <r>
      <t>•</t>
    </r>
    <r>
      <rPr>
        <sz val="18"/>
        <color rgb="FF353535"/>
        <rFont val="Calibri"/>
        <family val="2"/>
        <scheme val="minor"/>
      </rPr>
      <t>The required behaviour of the system when that item is used or performed.</t>
    </r>
  </si>
  <si>
    <r>
      <t>•</t>
    </r>
    <r>
      <rPr>
        <sz val="18"/>
        <color rgb="FF353535"/>
        <rFont val="Calibri"/>
        <family val="2"/>
        <scheme val="minor"/>
      </rPr>
      <t>They enable us to render the requirements and other oracles in such a form that we can understand them and begin to think about how we’re going to test them.</t>
    </r>
  </si>
  <si>
    <t>Test Condition:</t>
  </si>
  <si>
    <t>“An item or event of a component or system that could be verified by one or more test cases, e.g. a function, transaction, feature, quality attribute, or structural element.”</t>
  </si>
  <si>
    <t>Defect ID</t>
  </si>
  <si>
    <t>Test Case:</t>
  </si>
  <si>
    <t>“A set of input values, execution pre-conditions, expected results and execution post-conditions, developed for a particular objective or test condition, such as to exercise a particular program path or to verify compliance with a specific requirement.”</t>
  </si>
  <si>
    <t>[ISTQB Glossary]</t>
  </si>
  <si>
    <t>Test Procedure Specification:</t>
  </si>
  <si>
    <t>“A document specifying a sequence of actions for the execution of a test. Also known as test script or manual test script.”</t>
  </si>
  <si>
    <t>Passed</t>
  </si>
  <si>
    <t>Not execited</t>
  </si>
  <si>
    <t>Stats on Test case runs</t>
  </si>
  <si>
    <t xml:space="preserve">Stats on Defects </t>
  </si>
  <si>
    <t>Defect Severity</t>
  </si>
  <si>
    <t>Major</t>
  </si>
  <si>
    <t>Minor</t>
  </si>
  <si>
    <t>Trivial</t>
  </si>
  <si>
    <t>To show that textual content on the page does not contain spelling or grammatical errors</t>
  </si>
  <si>
    <t>Exploratory</t>
  </si>
  <si>
    <t>To show that each webpage has a title</t>
  </si>
  <si>
    <t>To show that each webpage has a footer with the site version and copyright information listed and the information is consitant</t>
  </si>
  <si>
    <t>To show that each webpage has the company logo displayed in the header</t>
  </si>
  <si>
    <t>To show that each webpage has the Pizza Computing logo set as the browser tab icon</t>
  </si>
  <si>
    <t>To show that any images used display a Tooltip when the user hovers a mouse over them</t>
  </si>
  <si>
    <t>To show that the user can navigate to the Home page from any other page</t>
  </si>
  <si>
    <t>To show that the user can navigate to the About page from any other page</t>
  </si>
  <si>
    <t>To show that the user can navigate to the Contact page from any other page</t>
  </si>
  <si>
    <t>To show that a user that is not logged in can navigate to the Register page from any other page</t>
  </si>
  <si>
    <t>To show that a user that is not logged in can navigate to the Log in page from any other page</t>
  </si>
  <si>
    <t>To show that a tooltip is displayed when the user hovers over any of the navigation links on any page</t>
  </si>
  <si>
    <t>Check spelling on the page</t>
  </si>
  <si>
    <t>Check grammar on the page</t>
  </si>
  <si>
    <t>No spelling mistakes</t>
  </si>
  <si>
    <t>No grammar mistakes</t>
  </si>
  <si>
    <t>Check that the page has a footer with the correct site version and copyright information</t>
  </si>
  <si>
    <t>The site version and copyright information are present and match the test data</t>
  </si>
  <si>
    <t>Copyright: © 2017- QUB CSC3056 CSC7056 Testing Site                      Site Version: V2.0</t>
  </si>
  <si>
    <t>Check that the page has a title</t>
  </si>
  <si>
    <t>The page has a title</t>
  </si>
  <si>
    <t>Check that the compay logo is displayed in the page header</t>
  </si>
  <si>
    <t>The company logo is displayed in the page header</t>
  </si>
  <si>
    <t>Check that the company logo is set as the browser tab icon</t>
  </si>
  <si>
    <t>The company logo is displayed as the browser tab icon</t>
  </si>
  <si>
    <t>Check that any images display a tooltip when hovered over</t>
  </si>
  <si>
    <t>The link is present and directs the user to the Home page</t>
  </si>
  <si>
    <t>The link is present and directs the user to the Order page</t>
  </si>
  <si>
    <t>A user is logged in</t>
  </si>
  <si>
    <t>The link is present and directs the user to the About page</t>
  </si>
  <si>
    <t>Check that there is a working link in the navigation section at the top of the page to the Home page</t>
  </si>
  <si>
    <t>Check that there is a working link in the navigation section at the top of the page to the Order page</t>
  </si>
  <si>
    <t>Check that there is a working link in the navigation section at the top of the page to the About page</t>
  </si>
  <si>
    <t>Check that there is a working link in the navigation section at the top of the page to the Contact page</t>
  </si>
  <si>
    <t>The link is present and directs the user to the Contact page</t>
  </si>
  <si>
    <t>The link is present and directs the user to the Registration page</t>
  </si>
  <si>
    <t>Check that there is a working link to take the user to the Registration page</t>
  </si>
  <si>
    <t>Check that there is a working link to take the user to the Log in page</t>
  </si>
  <si>
    <t>The link is present and directs the user to the Log in page</t>
  </si>
  <si>
    <t>Check that a tooltip is displayed when any navigation links are hovered over</t>
  </si>
  <si>
    <t>A tooltip is displayed when any images are hovered over</t>
  </si>
  <si>
    <t>A tooltip is displayed when any navigation links are hovered over</t>
  </si>
  <si>
    <t>Check the page for spelling mistakes</t>
  </si>
  <si>
    <t>Visual test</t>
  </si>
  <si>
    <t>Check the page for grammar mistakes</t>
  </si>
  <si>
    <t>Scroll to the bottom of the page and read the footer, check that the information contained matches the test data</t>
  </si>
  <si>
    <t>Check there is a title stating the page name at the top of the page</t>
  </si>
  <si>
    <t>Scroll to the top of the page and check that the company logo is displayed in the header</t>
  </si>
  <si>
    <t>On a browser scroll over any images displayed on the page and check if a tooltip is displayed</t>
  </si>
  <si>
    <t>Manual/Visual test</t>
  </si>
  <si>
    <t>Check that there is a link in the top right corner of the page which says Home, click the link and make sure you are directed to the Home page</t>
  </si>
  <si>
    <t>Check that there is a link in the top right corner of the page which says Order, click the link and make sure you are directed to the Order page</t>
  </si>
  <si>
    <t>When on the webpage look at the searchbar and check that the company logo is displayed to the left of the website address</t>
  </si>
  <si>
    <t>Check that there is a link in the top right corner of the page which says About, click the link and make sure you are directed to the About page</t>
  </si>
  <si>
    <t>No user is logged in</t>
  </si>
  <si>
    <t>Check that there is a link in the top right corner of the page which says Contact, click the link and make sure you are directed to the Contact page</t>
  </si>
  <si>
    <t>Check that there is a link in the top right corner of the page which says Registration, activate the link and make sure you are directed to the Registration page</t>
  </si>
  <si>
    <t>Check that there is a link in the top right corner of the page which says Log in, activate the link and make sure you are directed to the Log in page</t>
  </si>
  <si>
    <t>On a browser scroll over each of the links in the navigation section of the page and check that a tooltip is displayed</t>
  </si>
  <si>
    <t>To show that a logged in user can navigate to the Order page from any other page and that if a user is not logged in they are redirected to the Log in page</t>
  </si>
  <si>
    <t>Check that there is a link in the top right corner of the page which says Order, click the link and make sure you are directed to the Log in page</t>
  </si>
  <si>
    <t>To show that the navigation section follows the same order on all pages</t>
  </si>
  <si>
    <t>Check that the order of the navigation section follows the test data from left to right</t>
  </si>
  <si>
    <t>The order of the navigation section matches the test data</t>
  </si>
  <si>
    <t>Home, Order, Contact, About</t>
  </si>
  <si>
    <t>Scroll to the top of the page and check that the order of the links in the navigation sections matches the order of the test data, working from left to right</t>
  </si>
  <si>
    <t>To show that the images used on each page are the correct size and do not alter the page size</t>
  </si>
  <si>
    <t>Medium</t>
  </si>
  <si>
    <t>Check that the images on the page are the correct size and that the page size isn't altered by an image being too large</t>
  </si>
  <si>
    <t>The image fits on the screen and the page size isn't altered</t>
  </si>
  <si>
    <t>Contact_Tcon_19</t>
  </si>
  <si>
    <t>When the page loads check that the image fits within the borders of the page and that the page isn't downsized due to the image being too large</t>
  </si>
  <si>
    <t>Visual Test</t>
  </si>
</sst>
</file>

<file path=xl/styles.xml><?xml version="1.0" encoding="utf-8"?>
<styleSheet xmlns="http://schemas.openxmlformats.org/spreadsheetml/2006/main" xmlns:mc="http://schemas.openxmlformats.org/markup-compatibility/2006" xmlns:x14ac="http://schemas.microsoft.com/office/spreadsheetml/2009/9/ac" mc:Ignorable="x14ac">
  <fonts count="16" x14ac:knownFonts="1">
    <font>
      <sz val="11"/>
      <color theme="1"/>
      <name val="Calibri"/>
      <family val="2"/>
      <scheme val="minor"/>
    </font>
    <font>
      <b/>
      <sz val="11"/>
      <color theme="1"/>
      <name val="Calibri"/>
      <family val="2"/>
      <scheme val="minor"/>
    </font>
    <font>
      <sz val="11"/>
      <color theme="0"/>
      <name val="Calibri"/>
      <family val="2"/>
      <scheme val="minor"/>
    </font>
    <font>
      <sz val="9"/>
      <color indexed="81"/>
      <name val="Tahoma"/>
      <family val="2"/>
    </font>
    <font>
      <b/>
      <sz val="9"/>
      <color indexed="81"/>
      <name val="Tahoma"/>
      <family val="2"/>
    </font>
    <font>
      <sz val="11"/>
      <color theme="1"/>
      <name val="Arial"/>
      <family val="2"/>
    </font>
    <font>
      <sz val="11"/>
      <color rgb="FFFF0000"/>
      <name val="Arial"/>
      <family val="2"/>
    </font>
    <font>
      <b/>
      <i/>
      <sz val="18"/>
      <color rgb="FF00645F"/>
      <name val="Calibri"/>
      <family val="2"/>
      <scheme val="minor"/>
    </font>
    <font>
      <sz val="18"/>
      <color theme="1"/>
      <name val="Arial"/>
      <family val="2"/>
    </font>
    <font>
      <sz val="18"/>
      <color rgb="FF353535"/>
      <name val="Calibri"/>
      <family val="2"/>
      <scheme val="minor"/>
    </font>
    <font>
      <b/>
      <i/>
      <sz val="18"/>
      <color rgb="FF353535"/>
      <name val="Calibri"/>
      <family val="2"/>
      <scheme val="minor"/>
    </font>
    <font>
      <b/>
      <sz val="11"/>
      <color theme="1"/>
      <name val="Arial"/>
      <family val="2"/>
    </font>
    <font>
      <sz val="7"/>
      <color rgb="FF333333"/>
      <name val="Segoe UI"/>
      <family val="2"/>
    </font>
    <font>
      <u/>
      <sz val="11"/>
      <color theme="10"/>
      <name val="Calibri"/>
      <family val="2"/>
      <scheme val="minor"/>
    </font>
    <font>
      <u/>
      <sz val="11"/>
      <color theme="11"/>
      <name val="Calibri"/>
      <family val="2"/>
      <scheme val="minor"/>
    </font>
    <font>
      <sz val="11"/>
      <color rgb="FF000000"/>
      <name val="Calibri"/>
      <family val="2"/>
      <scheme val="minor"/>
    </font>
  </fonts>
  <fills count="9">
    <fill>
      <patternFill patternType="none"/>
    </fill>
    <fill>
      <patternFill patternType="gray125"/>
    </fill>
    <fill>
      <patternFill patternType="solid">
        <fgColor rgb="FFFF0000"/>
        <bgColor indexed="64"/>
      </patternFill>
    </fill>
    <fill>
      <patternFill patternType="solid">
        <fgColor theme="9" tint="0.39997558519241921"/>
        <bgColor indexed="64"/>
      </patternFill>
    </fill>
    <fill>
      <patternFill patternType="solid">
        <fgColor rgb="FFEC351C"/>
        <bgColor indexed="64"/>
      </patternFill>
    </fill>
    <fill>
      <patternFill patternType="solid">
        <fgColor rgb="FF99FF99"/>
        <bgColor indexed="64"/>
      </patternFill>
    </fill>
    <fill>
      <patternFill patternType="solid">
        <fgColor theme="0" tint="-0.14999847407452621"/>
        <bgColor indexed="64"/>
      </patternFill>
    </fill>
    <fill>
      <patternFill patternType="solid">
        <fgColor theme="7" tint="0.59999389629810485"/>
        <bgColor indexed="64"/>
      </patternFill>
    </fill>
    <fill>
      <patternFill patternType="solid">
        <fgColor rgb="FFFFFFFF"/>
        <bgColor rgb="FF000000"/>
      </patternFill>
    </fill>
  </fills>
  <borders count="5">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s>
  <cellStyleXfs count="71">
    <xf numFmtId="0" fontId="0" fillId="0" borderId="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cellStyleXfs>
  <cellXfs count="41">
    <xf numFmtId="0" fontId="0" fillId="0" borderId="0" xfId="0"/>
    <xf numFmtId="0" fontId="0" fillId="0" borderId="0" xfId="0" applyAlignment="1">
      <alignment vertical="top" wrapText="1"/>
    </xf>
    <xf numFmtId="14" fontId="0" fillId="0" borderId="0" xfId="0" applyNumberFormat="1" applyAlignment="1">
      <alignment vertical="top" wrapText="1"/>
    </xf>
    <xf numFmtId="0" fontId="5" fillId="0" borderId="0" xfId="0" applyFont="1" applyAlignment="1">
      <alignment vertical="top" wrapText="1"/>
    </xf>
    <xf numFmtId="0" fontId="6" fillId="0" borderId="0" xfId="0" applyFont="1" applyAlignment="1">
      <alignment vertical="top" wrapText="1"/>
    </xf>
    <xf numFmtId="0" fontId="7" fillId="0" borderId="0" xfId="0" applyFont="1" applyAlignment="1">
      <alignment horizontal="left" vertical="center" readingOrder="1"/>
    </xf>
    <xf numFmtId="0" fontId="8" fillId="0" borderId="0" xfId="0" applyFont="1" applyAlignment="1">
      <alignment horizontal="left" vertical="center" indent="2" readingOrder="1"/>
    </xf>
    <xf numFmtId="0" fontId="7" fillId="0" borderId="0" xfId="0" applyFont="1"/>
    <xf numFmtId="0" fontId="10" fillId="0" borderId="0" xfId="0" applyFont="1"/>
    <xf numFmtId="0" fontId="5" fillId="0" borderId="0" xfId="0" applyFont="1" applyAlignment="1">
      <alignment vertical="top"/>
    </xf>
    <xf numFmtId="0" fontId="0" fillId="0" borderId="0" xfId="0" applyAlignment="1">
      <alignment vertical="top"/>
    </xf>
    <xf numFmtId="0" fontId="0" fillId="0" borderId="0" xfId="0" applyAlignment="1">
      <alignment horizontal="left" vertical="top"/>
    </xf>
    <xf numFmtId="0" fontId="5" fillId="0" borderId="0" xfId="0" applyFont="1" applyAlignment="1">
      <alignment horizontal="left" vertical="top" wrapText="1"/>
    </xf>
    <xf numFmtId="14" fontId="5" fillId="0" borderId="0" xfId="0" applyNumberFormat="1" applyFont="1" applyAlignment="1">
      <alignment horizontal="left" vertical="top" wrapText="1"/>
    </xf>
    <xf numFmtId="0" fontId="5" fillId="0" borderId="0" xfId="0" applyFont="1" applyAlignment="1">
      <alignment horizontal="left" vertical="top"/>
    </xf>
    <xf numFmtId="0" fontId="11" fillId="3" borderId="1" xfId="0" applyFont="1" applyFill="1" applyBorder="1" applyAlignment="1">
      <alignment horizontal="left" vertical="top"/>
    </xf>
    <xf numFmtId="0" fontId="11" fillId="3" borderId="2" xfId="0" applyFont="1" applyFill="1" applyBorder="1" applyAlignment="1">
      <alignment horizontal="left" vertical="top"/>
    </xf>
    <xf numFmtId="0" fontId="11" fillId="3" borderId="2" xfId="0" applyFont="1" applyFill="1" applyBorder="1" applyAlignment="1">
      <alignment horizontal="left" vertical="top" wrapText="1"/>
    </xf>
    <xf numFmtId="0" fontId="11" fillId="4" borderId="2" xfId="0" applyFont="1" applyFill="1" applyBorder="1" applyAlignment="1">
      <alignment horizontal="left" vertical="top" wrapText="1"/>
    </xf>
    <xf numFmtId="0" fontId="11" fillId="4" borderId="2" xfId="0" applyFont="1" applyFill="1" applyBorder="1" applyAlignment="1">
      <alignment horizontal="left" vertical="top"/>
    </xf>
    <xf numFmtId="0" fontId="1" fillId="4" borderId="3" xfId="0" applyFont="1" applyFill="1" applyBorder="1" applyAlignment="1">
      <alignment horizontal="left" vertical="top"/>
    </xf>
    <xf numFmtId="0" fontId="2" fillId="5" borderId="0" xfId="0" applyFont="1" applyFill="1"/>
    <xf numFmtId="0" fontId="2" fillId="2" borderId="0" xfId="0" applyFont="1" applyFill="1"/>
    <xf numFmtId="0" fontId="2" fillId="3" borderId="0" xfId="0" applyFont="1" applyFill="1"/>
    <xf numFmtId="0" fontId="0" fillId="0" borderId="0" xfId="0" applyAlignment="1">
      <alignment horizontal="left" vertical="top" wrapText="1"/>
    </xf>
    <xf numFmtId="0" fontId="10" fillId="0" borderId="0" xfId="0" applyFont="1" applyAlignment="1">
      <alignment horizontal="left" vertical="center" readingOrder="1"/>
    </xf>
    <xf numFmtId="0" fontId="12" fillId="0" borderId="0" xfId="0" applyFont="1"/>
    <xf numFmtId="0" fontId="1" fillId="6" borderId="1" xfId="0" applyFont="1" applyFill="1" applyBorder="1" applyAlignment="1">
      <alignment vertical="top" wrapText="1"/>
    </xf>
    <xf numFmtId="0" fontId="1" fillId="6" borderId="2" xfId="0" applyFont="1" applyFill="1" applyBorder="1" applyAlignment="1">
      <alignment vertical="top" wrapText="1"/>
    </xf>
    <xf numFmtId="0" fontId="1" fillId="6" borderId="3" xfId="0" applyFont="1" applyFill="1" applyBorder="1" applyAlignment="1">
      <alignment vertical="top" wrapText="1"/>
    </xf>
    <xf numFmtId="0" fontId="1" fillId="3" borderId="2" xfId="0" applyFont="1" applyFill="1" applyBorder="1" applyAlignment="1">
      <alignment vertical="top" wrapText="1"/>
    </xf>
    <xf numFmtId="0" fontId="1" fillId="7" borderId="1" xfId="0" applyFont="1" applyFill="1" applyBorder="1" applyAlignment="1">
      <alignment vertical="top" wrapText="1"/>
    </xf>
    <xf numFmtId="0" fontId="1" fillId="7" borderId="2" xfId="0" applyFont="1" applyFill="1" applyBorder="1" applyAlignment="1">
      <alignment vertical="top" wrapText="1"/>
    </xf>
    <xf numFmtId="0" fontId="1" fillId="7" borderId="3" xfId="0" applyFont="1" applyFill="1" applyBorder="1" applyAlignment="1">
      <alignment vertical="top" wrapText="1"/>
    </xf>
    <xf numFmtId="0" fontId="15" fillId="0" borderId="0" xfId="0" applyFont="1" applyAlignment="1">
      <alignment vertical="top" wrapText="1"/>
    </xf>
    <xf numFmtId="0" fontId="0" fillId="0" borderId="4" xfId="0" applyNumberFormat="1" applyFont="1" applyFill="1" applyBorder="1" applyAlignment="1">
      <alignment horizontal="left" vertical="top" wrapText="1"/>
    </xf>
    <xf numFmtId="0" fontId="15" fillId="0" borderId="4" xfId="0" applyFont="1" applyBorder="1" applyAlignment="1">
      <alignment horizontal="left" vertical="top" wrapText="1"/>
    </xf>
    <xf numFmtId="0" fontId="15" fillId="0" borderId="3" xfId="0" applyFont="1" applyBorder="1" applyAlignment="1">
      <alignment horizontal="left" vertical="top"/>
    </xf>
    <xf numFmtId="0" fontId="15" fillId="0" borderId="3" xfId="0" applyFont="1" applyBorder="1" applyAlignment="1">
      <alignment horizontal="left" vertical="top" wrapText="1"/>
    </xf>
    <xf numFmtId="0" fontId="15" fillId="8" borderId="3" xfId="0" applyFont="1" applyFill="1" applyBorder="1" applyAlignment="1">
      <alignment horizontal="left" vertical="top"/>
    </xf>
    <xf numFmtId="0" fontId="0" fillId="0" borderId="4" xfId="0" applyNumberFormat="1" applyFont="1" applyFill="1" applyBorder="1" applyAlignment="1">
      <alignment vertical="top" wrapText="1"/>
    </xf>
  </cellXfs>
  <cellStyles count="7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Normal" xfId="0" builtinId="0"/>
  </cellStyles>
  <dxfs count="1">
    <dxf>
      <font>
        <color rgb="FF006100"/>
      </font>
      <fill>
        <patternFill>
          <bgColor rgb="FFC6EFCE"/>
        </patternFill>
      </fill>
    </dxf>
  </dxfs>
  <tableStyles count="0" defaultTableStyle="TableStyleMedium2" defaultPivotStyle="PivotStyleLight16"/>
  <colors>
    <mruColors>
      <color rgb="FF99FF99"/>
      <color rgb="FFEC351C"/>
      <color rgb="FFF38273"/>
      <color rgb="FFFF9966"/>
      <color rgb="FF023FAE"/>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customXml" Target="../customXml/item2.xml"/><Relationship Id="rId12" Type="http://schemas.openxmlformats.org/officeDocument/2006/relationships/customXml" Target="../customXml/item3.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0" Type="http://schemas.openxmlformats.org/officeDocument/2006/relationships/customXml" Target="../customXml/item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Lbls>
            <c:dLbl>
              <c:idx val="0"/>
              <c:showLegendKey val="0"/>
              <c:showVal val="1"/>
              <c:showCatName val="0"/>
              <c:showSerName val="0"/>
              <c:showPercent val="0"/>
              <c:showBubbleSize val="0"/>
            </c:dLbl>
            <c:dLbl>
              <c:idx val="1"/>
              <c:showLegendKey val="0"/>
              <c:showVal val="1"/>
              <c:showCatName val="0"/>
              <c:showSerName val="0"/>
              <c:showPercent val="0"/>
              <c:showBubbleSize val="0"/>
            </c:dLbl>
            <c:dLbl>
              <c:idx val="2"/>
              <c:showLegendKey val="0"/>
              <c:showVal val="1"/>
              <c:showCatName val="0"/>
              <c:showSerName val="0"/>
              <c:showPercent val="0"/>
              <c:showBubbleSize val="0"/>
            </c:dLbl>
            <c:showLegendKey val="0"/>
            <c:showVal val="0"/>
            <c:showCatName val="0"/>
            <c:showSerName val="0"/>
            <c:showPercent val="0"/>
            <c:showBubbleSize val="0"/>
          </c:dLbls>
          <c:cat>
            <c:strRef>
              <c:f>'Test Cases'!$U$8:$U$10</c:f>
              <c:strCache>
                <c:ptCount val="3"/>
                <c:pt idx="0">
                  <c:v>Passed</c:v>
                </c:pt>
                <c:pt idx="1">
                  <c:v>Failed</c:v>
                </c:pt>
                <c:pt idx="2">
                  <c:v>Not execited</c:v>
                </c:pt>
              </c:strCache>
            </c:strRef>
          </c:cat>
          <c:val>
            <c:numRef>
              <c:f>'Test Cases'!$V$8:$V$10</c:f>
              <c:numCache>
                <c:formatCode>General</c:formatCode>
                <c:ptCount val="3"/>
                <c:pt idx="0">
                  <c:v>0.0</c:v>
                </c:pt>
                <c:pt idx="1">
                  <c:v>0.0</c:v>
                </c:pt>
                <c:pt idx="2">
                  <c:v>0.0</c:v>
                </c:pt>
              </c:numCache>
            </c:numRef>
          </c:val>
        </c:ser>
        <c:dLbls>
          <c:showLegendKey val="0"/>
          <c:showVal val="0"/>
          <c:showCatName val="0"/>
          <c:showSerName val="0"/>
          <c:showPercent val="0"/>
          <c:showBubbleSize val="0"/>
          <c:showLeaderLines val="1"/>
        </c:dLbls>
        <c:firstSliceAng val="0"/>
      </c:pieChart>
    </c:plotArea>
    <c:legend>
      <c:legendPos val="b"/>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invertIfNegative val="0"/>
          <c:cat>
            <c:strRef>
              <c:f>'Test Cases'!$U$26:$U$29</c:f>
              <c:strCache>
                <c:ptCount val="4"/>
                <c:pt idx="0">
                  <c:v>Minor </c:v>
                </c:pt>
                <c:pt idx="1">
                  <c:v>Major </c:v>
                </c:pt>
                <c:pt idx="2">
                  <c:v>Critical</c:v>
                </c:pt>
                <c:pt idx="3">
                  <c:v>Trivial</c:v>
                </c:pt>
              </c:strCache>
            </c:strRef>
          </c:cat>
          <c:val>
            <c:numRef>
              <c:f>'Test Cases'!$V$26:$V$29</c:f>
              <c:numCache>
                <c:formatCode>General</c:formatCode>
                <c:ptCount val="4"/>
                <c:pt idx="0">
                  <c:v>0.0</c:v>
                </c:pt>
                <c:pt idx="1">
                  <c:v>0.0</c:v>
                </c:pt>
                <c:pt idx="2">
                  <c:v>0.0</c:v>
                </c:pt>
                <c:pt idx="3">
                  <c:v>0.0</c:v>
                </c:pt>
              </c:numCache>
            </c:numRef>
          </c:val>
        </c:ser>
        <c:dLbls>
          <c:showLegendKey val="0"/>
          <c:showVal val="0"/>
          <c:showCatName val="0"/>
          <c:showSerName val="0"/>
          <c:showPercent val="0"/>
          <c:showBubbleSize val="0"/>
        </c:dLbls>
        <c:gapWidth val="150"/>
        <c:axId val="-2139304200"/>
        <c:axId val="-2139301256"/>
      </c:barChart>
      <c:catAx>
        <c:axId val="-2139304200"/>
        <c:scaling>
          <c:orientation val="minMax"/>
        </c:scaling>
        <c:delete val="0"/>
        <c:axPos val="b"/>
        <c:majorTickMark val="out"/>
        <c:minorTickMark val="none"/>
        <c:tickLblPos val="nextTo"/>
        <c:crossAx val="-2139301256"/>
        <c:crosses val="autoZero"/>
        <c:auto val="1"/>
        <c:lblAlgn val="ctr"/>
        <c:lblOffset val="100"/>
        <c:noMultiLvlLbl val="0"/>
      </c:catAx>
      <c:valAx>
        <c:axId val="-2139301256"/>
        <c:scaling>
          <c:orientation val="minMax"/>
        </c:scaling>
        <c:delete val="0"/>
        <c:axPos val="l"/>
        <c:majorGridlines/>
        <c:numFmt formatCode="General" sourceLinked="1"/>
        <c:majorTickMark val="out"/>
        <c:minorTickMark val="none"/>
        <c:tickLblPos val="nextTo"/>
        <c:crossAx val="-2139304200"/>
        <c:crosses val="autoZero"/>
        <c:crossBetween val="between"/>
      </c:valAx>
    </c:plotArea>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23</xdr:col>
      <xdr:colOff>46567</xdr:colOff>
      <xdr:row>6</xdr:row>
      <xdr:rowOff>16933</xdr:rowOff>
    </xdr:from>
    <xdr:to>
      <xdr:col>30</xdr:col>
      <xdr:colOff>351367</xdr:colOff>
      <xdr:row>19</xdr:row>
      <xdr:rowOff>169333</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23</xdr:col>
      <xdr:colOff>21166</xdr:colOff>
      <xdr:row>23</xdr:row>
      <xdr:rowOff>16933</xdr:rowOff>
    </xdr:from>
    <xdr:to>
      <xdr:col>30</xdr:col>
      <xdr:colOff>325966</xdr:colOff>
      <xdr:row>37</xdr:row>
      <xdr:rowOff>152400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2.vml"/><Relationship Id="rId3"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
  <sheetViews>
    <sheetView topLeftCell="B1" workbookViewId="0">
      <selection activeCell="B2" sqref="B2"/>
    </sheetView>
  </sheetViews>
  <sheetFormatPr baseColWidth="10" defaultColWidth="8.83203125" defaultRowHeight="14" x14ac:dyDescent="0"/>
  <cols>
    <col min="1" max="1" width="17.5" customWidth="1"/>
  </cols>
  <sheetData>
    <row r="1" spans="1:2">
      <c r="A1" t="s">
        <v>0</v>
      </c>
      <c r="B1" t="s">
        <v>1</v>
      </c>
    </row>
    <row r="2" spans="1:2">
      <c r="A2" t="s">
        <v>2</v>
      </c>
      <c r="B2" t="s">
        <v>12</v>
      </c>
    </row>
  </sheetData>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rgb="FF023FAE"/>
  </sheetPr>
  <dimension ref="A1:I16"/>
  <sheetViews>
    <sheetView zoomScale="75" zoomScaleNormal="75" zoomScalePageLayoutView="75" workbookViewId="0">
      <selection activeCell="B17" sqref="B17"/>
    </sheetView>
  </sheetViews>
  <sheetFormatPr baseColWidth="10" defaultColWidth="8.83203125" defaultRowHeight="14" x14ac:dyDescent="0"/>
  <cols>
    <col min="1" max="1" width="15.6640625" bestFit="1" customWidth="1"/>
    <col min="2" max="2" width="47.83203125" customWidth="1"/>
    <col min="3" max="3" width="15.6640625" customWidth="1"/>
  </cols>
  <sheetData>
    <row r="1" spans="1:9" ht="25" customHeight="1">
      <c r="A1" s="27" t="s">
        <v>3</v>
      </c>
      <c r="B1" s="28" t="s">
        <v>1</v>
      </c>
      <c r="C1" s="28" t="s">
        <v>4</v>
      </c>
      <c r="D1" s="29" t="s">
        <v>5</v>
      </c>
    </row>
    <row r="2" spans="1:9" ht="35.5" customHeight="1">
      <c r="A2" s="1">
        <v>1</v>
      </c>
      <c r="B2" s="1" t="s">
        <v>59</v>
      </c>
      <c r="C2" s="1" t="s">
        <v>60</v>
      </c>
      <c r="D2" s="1" t="s">
        <v>27</v>
      </c>
      <c r="H2" s="5" t="s">
        <v>39</v>
      </c>
    </row>
    <row r="3" spans="1:9" ht="35.5" customHeight="1">
      <c r="A3" s="1">
        <v>2</v>
      </c>
      <c r="B3" s="1" t="s">
        <v>62</v>
      </c>
      <c r="C3" s="1" t="s">
        <v>60</v>
      </c>
      <c r="D3" s="1" t="s">
        <v>6</v>
      </c>
      <c r="H3" s="5"/>
    </row>
    <row r="4" spans="1:9" ht="23">
      <c r="A4" s="1">
        <v>3</v>
      </c>
      <c r="B4" s="1" t="s">
        <v>61</v>
      </c>
      <c r="C4" s="1" t="s">
        <v>60</v>
      </c>
      <c r="D4" s="1" t="s">
        <v>6</v>
      </c>
      <c r="H4" s="6" t="s">
        <v>40</v>
      </c>
    </row>
    <row r="5" spans="1:9" ht="28">
      <c r="A5" s="1">
        <v>4</v>
      </c>
      <c r="B5" s="1" t="s">
        <v>63</v>
      </c>
      <c r="C5" s="1" t="s">
        <v>60</v>
      </c>
      <c r="D5" s="1" t="s">
        <v>27</v>
      </c>
      <c r="H5" s="6" t="s">
        <v>41</v>
      </c>
    </row>
    <row r="6" spans="1:9" ht="28">
      <c r="A6" s="1">
        <v>5</v>
      </c>
      <c r="B6" s="1" t="s">
        <v>64</v>
      </c>
      <c r="C6" s="1" t="s">
        <v>60</v>
      </c>
      <c r="D6" s="1" t="s">
        <v>11</v>
      </c>
      <c r="H6" s="6" t="s">
        <v>42</v>
      </c>
    </row>
    <row r="7" spans="1:9" ht="28">
      <c r="A7" s="1">
        <v>6</v>
      </c>
      <c r="B7" s="1" t="s">
        <v>65</v>
      </c>
      <c r="C7" s="1" t="s">
        <v>60</v>
      </c>
      <c r="D7" s="1" t="s">
        <v>11</v>
      </c>
      <c r="H7" s="7" t="s">
        <v>43</v>
      </c>
    </row>
    <row r="8" spans="1:9" ht="28">
      <c r="A8" s="1">
        <v>7</v>
      </c>
      <c r="B8" s="1" t="s">
        <v>66</v>
      </c>
      <c r="C8" s="1" t="s">
        <v>60</v>
      </c>
      <c r="D8" s="1" t="s">
        <v>27</v>
      </c>
      <c r="I8" s="8" t="s">
        <v>44</v>
      </c>
    </row>
    <row r="9" spans="1:9" ht="42">
      <c r="A9" s="1">
        <v>8</v>
      </c>
      <c r="B9" s="1" t="s">
        <v>119</v>
      </c>
      <c r="C9" s="1" t="s">
        <v>60</v>
      </c>
      <c r="D9" s="1" t="s">
        <v>27</v>
      </c>
    </row>
    <row r="10" spans="1:9" ht="28">
      <c r="A10" s="1">
        <v>9</v>
      </c>
      <c r="B10" s="1" t="s">
        <v>67</v>
      </c>
      <c r="C10" s="1" t="s">
        <v>60</v>
      </c>
      <c r="D10" s="1" t="s">
        <v>27</v>
      </c>
    </row>
    <row r="11" spans="1:9" ht="28">
      <c r="A11" s="1">
        <v>10</v>
      </c>
      <c r="B11" s="1" t="s">
        <v>68</v>
      </c>
      <c r="C11" s="1" t="s">
        <v>60</v>
      </c>
      <c r="D11" s="1" t="s">
        <v>27</v>
      </c>
    </row>
    <row r="12" spans="1:9" ht="28">
      <c r="A12" s="1">
        <v>11</v>
      </c>
      <c r="B12" s="1" t="s">
        <v>69</v>
      </c>
      <c r="C12" s="1" t="s">
        <v>60</v>
      </c>
      <c r="D12" s="1" t="s">
        <v>27</v>
      </c>
    </row>
    <row r="13" spans="1:9" ht="28">
      <c r="A13" s="1">
        <v>12</v>
      </c>
      <c r="B13" s="1" t="s">
        <v>70</v>
      </c>
      <c r="C13" s="1" t="s">
        <v>60</v>
      </c>
      <c r="D13" s="1" t="s">
        <v>27</v>
      </c>
    </row>
    <row r="14" spans="1:9" ht="28">
      <c r="A14" s="1">
        <v>13</v>
      </c>
      <c r="B14" s="1" t="s">
        <v>71</v>
      </c>
      <c r="C14" s="1" t="s">
        <v>60</v>
      </c>
      <c r="D14" s="1" t="s">
        <v>11</v>
      </c>
    </row>
    <row r="15" spans="1:9" ht="28">
      <c r="A15" s="1">
        <v>14</v>
      </c>
      <c r="B15" s="1" t="s">
        <v>121</v>
      </c>
      <c r="C15" s="1" t="s">
        <v>60</v>
      </c>
      <c r="D15" s="1" t="s">
        <v>27</v>
      </c>
    </row>
    <row r="16" spans="1:9" ht="28">
      <c r="A16" s="1">
        <v>15</v>
      </c>
      <c r="B16" s="35" t="s">
        <v>126</v>
      </c>
      <c r="C16" s="35" t="s">
        <v>60</v>
      </c>
      <c r="D16" s="35" t="s">
        <v>127</v>
      </c>
    </row>
  </sheetData>
  <pageMargins left="0.7" right="0.7" top="0.75" bottom="0.75" header="0.3" footer="0.3"/>
  <pageSetup paperSize="9" orientation="portrait" horizontalDpi="4294967292" verticalDpi="4294967292"/>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Settings!$B$4:$B$6</xm:f>
          </x14:formula1>
          <xm:sqref>D2:D14</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theme="9" tint="-0.249977111117893"/>
  </sheetPr>
  <dimension ref="A1:AA161"/>
  <sheetViews>
    <sheetView topLeftCell="A5" zoomScale="75" zoomScaleNormal="75" zoomScalePageLayoutView="75" workbookViewId="0">
      <selection activeCell="B18" sqref="B18:G18"/>
    </sheetView>
  </sheetViews>
  <sheetFormatPr baseColWidth="10" defaultColWidth="8.83203125" defaultRowHeight="14" x14ac:dyDescent="0"/>
  <cols>
    <col min="1" max="1" width="16.1640625" customWidth="1"/>
    <col min="2" max="2" width="24.83203125" customWidth="1"/>
    <col min="3" max="3" width="23.1640625" customWidth="1"/>
    <col min="4" max="4" width="32.5" customWidth="1"/>
    <col min="5" max="5" width="24.1640625" customWidth="1"/>
    <col min="6" max="7" width="18.5" customWidth="1"/>
    <col min="8" max="8" width="22.6640625" customWidth="1"/>
    <col min="9" max="9" width="13" customWidth="1"/>
    <col min="10" max="10" width="18.1640625" customWidth="1"/>
    <col min="11" max="11" width="23.6640625" customWidth="1"/>
    <col min="13" max="13" width="11.5" customWidth="1"/>
    <col min="14" max="14" width="12.83203125" customWidth="1"/>
    <col min="15" max="15" width="11.6640625" customWidth="1"/>
    <col min="16" max="16" width="41.83203125" customWidth="1"/>
    <col min="17" max="17" width="16.6640625" customWidth="1"/>
    <col min="21" max="21" width="13.83203125" customWidth="1"/>
  </cols>
  <sheetData>
    <row r="1" spans="1:27" ht="26">
      <c r="A1" s="15" t="s">
        <v>7</v>
      </c>
      <c r="B1" s="16" t="s">
        <v>19</v>
      </c>
      <c r="C1" s="16" t="s">
        <v>8</v>
      </c>
      <c r="D1" s="16" t="s">
        <v>10</v>
      </c>
      <c r="E1" s="30" t="s">
        <v>14</v>
      </c>
      <c r="F1" s="16" t="s">
        <v>9</v>
      </c>
      <c r="G1" s="16" t="s">
        <v>5</v>
      </c>
      <c r="H1" s="17" t="s">
        <v>17</v>
      </c>
      <c r="I1" s="17" t="s">
        <v>21</v>
      </c>
      <c r="J1" s="17" t="s">
        <v>18</v>
      </c>
      <c r="K1" s="18" t="s">
        <v>45</v>
      </c>
      <c r="L1" s="18" t="s">
        <v>28</v>
      </c>
      <c r="M1" s="18" t="s">
        <v>36</v>
      </c>
      <c r="N1" s="18" t="s">
        <v>37</v>
      </c>
      <c r="O1" s="18" t="s">
        <v>38</v>
      </c>
      <c r="P1" s="19" t="s">
        <v>16</v>
      </c>
      <c r="Q1" s="20" t="s">
        <v>5</v>
      </c>
    </row>
    <row r="2" spans="1:27" ht="23">
      <c r="A2" s="3">
        <v>1</v>
      </c>
      <c r="B2" s="3" t="s">
        <v>72</v>
      </c>
      <c r="C2" s="3"/>
      <c r="D2" s="3"/>
      <c r="E2" s="1" t="s">
        <v>74</v>
      </c>
      <c r="F2" s="11">
        <v>1</v>
      </c>
      <c r="G2" s="11" t="s">
        <v>27</v>
      </c>
      <c r="H2" s="13"/>
      <c r="I2" s="24"/>
      <c r="J2" s="12"/>
      <c r="K2" s="3"/>
      <c r="L2" s="4"/>
      <c r="M2" s="4"/>
      <c r="N2" s="3"/>
      <c r="O2" s="3"/>
      <c r="P2" s="9"/>
      <c r="Q2" s="10"/>
      <c r="T2" s="5" t="s">
        <v>46</v>
      </c>
    </row>
    <row r="3" spans="1:27" ht="23">
      <c r="A3" s="3">
        <v>2</v>
      </c>
      <c r="B3" s="3" t="s">
        <v>73</v>
      </c>
      <c r="C3" s="3"/>
      <c r="D3" s="3"/>
      <c r="E3" s="1" t="s">
        <v>75</v>
      </c>
      <c r="F3" s="11">
        <v>1</v>
      </c>
      <c r="G3" s="11" t="s">
        <v>27</v>
      </c>
      <c r="H3" s="13"/>
      <c r="I3" s="24"/>
      <c r="K3" s="3"/>
      <c r="L3" s="4"/>
      <c r="M3" s="4"/>
      <c r="N3" s="3"/>
      <c r="O3" s="3"/>
      <c r="P3" s="9"/>
      <c r="Q3" s="10"/>
      <c r="U3" s="25" t="s">
        <v>47</v>
      </c>
    </row>
    <row r="4" spans="1:27" ht="52">
      <c r="A4" s="3">
        <v>3</v>
      </c>
      <c r="B4" s="3" t="s">
        <v>76</v>
      </c>
      <c r="C4" s="3"/>
      <c r="D4" s="3" t="s">
        <v>78</v>
      </c>
      <c r="E4" s="1" t="s">
        <v>77</v>
      </c>
      <c r="F4" s="11">
        <v>2</v>
      </c>
      <c r="G4" s="11" t="s">
        <v>6</v>
      </c>
      <c r="H4" s="12"/>
      <c r="I4" s="24"/>
      <c r="J4" s="14"/>
      <c r="K4" s="9"/>
      <c r="L4" s="4"/>
      <c r="M4" s="4"/>
      <c r="N4" s="9"/>
      <c r="O4" s="9"/>
      <c r="P4" s="9"/>
      <c r="Q4" s="10"/>
      <c r="AA4" s="5" t="s">
        <v>48</v>
      </c>
    </row>
    <row r="5" spans="1:27" ht="26">
      <c r="A5" s="3">
        <v>4</v>
      </c>
      <c r="B5" s="3" t="s">
        <v>79</v>
      </c>
      <c r="C5" s="3"/>
      <c r="D5" s="3"/>
      <c r="E5" s="1" t="s">
        <v>80</v>
      </c>
      <c r="F5" s="11">
        <v>3</v>
      </c>
      <c r="G5" s="11" t="s">
        <v>6</v>
      </c>
      <c r="H5" s="12"/>
      <c r="I5" s="24"/>
      <c r="J5" s="14"/>
      <c r="K5" s="9"/>
      <c r="L5" s="4"/>
      <c r="M5" s="4"/>
      <c r="N5" s="9"/>
      <c r="O5" s="9"/>
      <c r="P5" s="9"/>
      <c r="Q5" s="10"/>
    </row>
    <row r="6" spans="1:27" ht="39">
      <c r="A6" s="3">
        <v>5</v>
      </c>
      <c r="B6" s="3" t="s">
        <v>81</v>
      </c>
      <c r="C6" s="3"/>
      <c r="D6" s="3"/>
      <c r="E6" s="1" t="s">
        <v>82</v>
      </c>
      <c r="F6" s="12">
        <v>4</v>
      </c>
      <c r="G6" s="11" t="s">
        <v>27</v>
      </c>
      <c r="H6" s="12"/>
      <c r="I6" s="24"/>
      <c r="J6" s="14"/>
      <c r="K6" s="9"/>
      <c r="L6" s="4"/>
      <c r="M6" s="4"/>
      <c r="N6" s="9"/>
      <c r="O6" s="9"/>
      <c r="P6" s="9"/>
      <c r="Q6" s="10"/>
    </row>
    <row r="7" spans="1:27" ht="39">
      <c r="A7" s="3">
        <v>6</v>
      </c>
      <c r="B7" s="3" t="s">
        <v>83</v>
      </c>
      <c r="C7" s="3"/>
      <c r="D7" s="3"/>
      <c r="E7" s="1" t="s">
        <v>84</v>
      </c>
      <c r="F7" s="12">
        <v>5</v>
      </c>
      <c r="G7" s="11" t="s">
        <v>11</v>
      </c>
      <c r="H7" s="13"/>
      <c r="I7" s="24"/>
      <c r="J7" s="14"/>
      <c r="K7" s="9"/>
      <c r="L7" s="4"/>
      <c r="M7" s="4"/>
      <c r="N7" s="9"/>
      <c r="O7" s="9"/>
      <c r="P7" s="9"/>
      <c r="Q7" s="10"/>
      <c r="U7" t="s">
        <v>53</v>
      </c>
    </row>
    <row r="8" spans="1:27" ht="28">
      <c r="A8" s="1">
        <v>7</v>
      </c>
      <c r="B8" s="1" t="s">
        <v>85</v>
      </c>
      <c r="C8" s="3"/>
      <c r="D8" s="1"/>
      <c r="E8" s="1" t="s">
        <v>100</v>
      </c>
      <c r="F8" s="24">
        <v>6</v>
      </c>
      <c r="G8" s="11" t="s">
        <v>11</v>
      </c>
      <c r="H8" s="1"/>
      <c r="I8" s="24"/>
      <c r="J8" s="10"/>
      <c r="K8" s="10"/>
      <c r="L8" s="4"/>
      <c r="M8" s="10"/>
      <c r="N8" s="10"/>
      <c r="O8" s="10"/>
      <c r="P8" s="10"/>
      <c r="Q8" s="10"/>
      <c r="U8" t="s">
        <v>51</v>
      </c>
      <c r="V8" s="26">
        <f>COUNTIF(I2:I90,"*Passed*")</f>
        <v>0</v>
      </c>
    </row>
    <row r="9" spans="1:27" ht="56">
      <c r="A9" s="1">
        <v>8</v>
      </c>
      <c r="B9" s="1" t="s">
        <v>90</v>
      </c>
      <c r="C9" s="1"/>
      <c r="D9" s="1"/>
      <c r="E9" s="1" t="s">
        <v>86</v>
      </c>
      <c r="F9" s="24">
        <v>7</v>
      </c>
      <c r="G9" s="11" t="s">
        <v>27</v>
      </c>
      <c r="H9" s="1"/>
      <c r="I9" s="24"/>
      <c r="J9" s="10"/>
      <c r="K9" s="10"/>
      <c r="L9" s="4"/>
      <c r="M9" s="10"/>
      <c r="N9" s="10"/>
      <c r="O9" s="10"/>
      <c r="P9" s="10"/>
      <c r="Q9" s="10"/>
      <c r="U9" t="s">
        <v>25</v>
      </c>
      <c r="V9" s="26">
        <f>COUNTIF(I3:I90,"*Failed*")</f>
        <v>0</v>
      </c>
    </row>
    <row r="10" spans="1:27" ht="56">
      <c r="A10" s="3">
        <v>9</v>
      </c>
      <c r="B10" s="1" t="s">
        <v>91</v>
      </c>
      <c r="C10" s="10" t="s">
        <v>88</v>
      </c>
      <c r="E10" s="1" t="s">
        <v>87</v>
      </c>
      <c r="F10" s="11">
        <v>8</v>
      </c>
      <c r="G10" s="11" t="s">
        <v>27</v>
      </c>
      <c r="H10" s="10"/>
      <c r="I10" s="24"/>
      <c r="J10" s="10"/>
      <c r="K10" s="10"/>
      <c r="L10" s="4"/>
      <c r="M10" s="10"/>
      <c r="N10" s="10"/>
      <c r="O10" s="10"/>
      <c r="P10" s="10"/>
      <c r="Q10" s="10"/>
      <c r="U10" t="s">
        <v>52</v>
      </c>
      <c r="V10" s="26">
        <f>COUNTIF(I4:I90,"*Not*")</f>
        <v>0</v>
      </c>
    </row>
    <row r="11" spans="1:27" ht="56">
      <c r="A11" s="3">
        <v>10</v>
      </c>
      <c r="B11" s="1" t="s">
        <v>91</v>
      </c>
      <c r="C11" s="10" t="s">
        <v>114</v>
      </c>
      <c r="E11" s="1" t="s">
        <v>98</v>
      </c>
      <c r="F11" s="11">
        <v>8</v>
      </c>
      <c r="G11" s="11" t="s">
        <v>27</v>
      </c>
      <c r="H11" s="10"/>
      <c r="I11" s="24"/>
      <c r="J11" s="10"/>
      <c r="K11" s="10"/>
      <c r="L11" s="4"/>
      <c r="M11" s="10"/>
      <c r="N11" s="10"/>
      <c r="O11" s="10"/>
      <c r="P11" s="10"/>
      <c r="Q11" s="10"/>
    </row>
    <row r="12" spans="1:27" ht="56">
      <c r="A12" s="3">
        <v>11</v>
      </c>
      <c r="B12" s="1" t="s">
        <v>92</v>
      </c>
      <c r="E12" s="1" t="s">
        <v>89</v>
      </c>
      <c r="F12" s="11">
        <v>9</v>
      </c>
      <c r="G12" s="11" t="s">
        <v>27</v>
      </c>
      <c r="H12" s="10"/>
      <c r="I12" s="24"/>
      <c r="J12" s="10"/>
      <c r="K12" s="10"/>
      <c r="L12" s="10"/>
      <c r="M12" s="10"/>
      <c r="N12" s="10"/>
      <c r="O12" s="10"/>
      <c r="P12" s="10"/>
      <c r="Q12" s="10"/>
    </row>
    <row r="13" spans="1:27" ht="56">
      <c r="A13" s="3">
        <v>12</v>
      </c>
      <c r="B13" s="1" t="s">
        <v>93</v>
      </c>
      <c r="E13" s="1" t="s">
        <v>94</v>
      </c>
      <c r="F13" s="11">
        <v>10</v>
      </c>
      <c r="G13" s="11" t="s">
        <v>27</v>
      </c>
      <c r="H13" s="10"/>
      <c r="I13" s="24"/>
      <c r="J13" s="10"/>
      <c r="K13" s="10"/>
      <c r="L13" s="10"/>
      <c r="M13" s="10"/>
      <c r="N13" s="10"/>
      <c r="O13" s="10"/>
      <c r="P13" s="10"/>
      <c r="Q13" s="10"/>
    </row>
    <row r="14" spans="1:27" ht="42">
      <c r="A14" s="3">
        <v>13</v>
      </c>
      <c r="B14" s="1" t="s">
        <v>96</v>
      </c>
      <c r="C14" s="10" t="s">
        <v>114</v>
      </c>
      <c r="E14" s="1" t="s">
        <v>95</v>
      </c>
      <c r="F14" s="11">
        <v>11</v>
      </c>
      <c r="G14" s="11" t="s">
        <v>27</v>
      </c>
      <c r="H14" s="10"/>
      <c r="I14" s="24"/>
      <c r="J14" s="10"/>
      <c r="K14" s="10"/>
      <c r="L14" s="10"/>
      <c r="M14" s="10"/>
      <c r="N14" s="10"/>
      <c r="O14" s="10"/>
      <c r="P14" s="10"/>
      <c r="Q14" s="10"/>
    </row>
    <row r="15" spans="1:27" ht="42">
      <c r="A15" s="3">
        <v>14</v>
      </c>
      <c r="B15" s="1" t="s">
        <v>97</v>
      </c>
      <c r="C15" s="10" t="s">
        <v>114</v>
      </c>
      <c r="E15" s="1" t="s">
        <v>98</v>
      </c>
      <c r="F15" s="11">
        <v>12</v>
      </c>
      <c r="G15" s="11" t="s">
        <v>27</v>
      </c>
      <c r="H15" s="10"/>
      <c r="I15" s="24"/>
      <c r="J15" s="10"/>
      <c r="K15" s="10"/>
      <c r="L15" s="10"/>
      <c r="M15" s="10"/>
      <c r="N15" s="10"/>
      <c r="O15" s="10"/>
      <c r="P15" s="10"/>
      <c r="Q15" s="10"/>
    </row>
    <row r="16" spans="1:27" ht="42">
      <c r="A16" s="3">
        <v>15</v>
      </c>
      <c r="B16" s="1" t="s">
        <v>99</v>
      </c>
      <c r="E16" s="1" t="s">
        <v>101</v>
      </c>
      <c r="F16" s="11">
        <v>13</v>
      </c>
      <c r="G16" s="11" t="s">
        <v>11</v>
      </c>
      <c r="H16" s="10"/>
      <c r="I16" s="24"/>
      <c r="J16" s="10"/>
      <c r="K16" s="10"/>
      <c r="L16" s="10"/>
      <c r="M16" s="10"/>
      <c r="N16" s="10"/>
      <c r="O16" s="10"/>
      <c r="P16" s="10"/>
      <c r="Q16" s="10"/>
    </row>
    <row r="17" spans="1:22" ht="42">
      <c r="A17" s="3">
        <v>16</v>
      </c>
      <c r="B17" s="1" t="s">
        <v>122</v>
      </c>
      <c r="D17" s="10" t="s">
        <v>124</v>
      </c>
      <c r="E17" s="1" t="s">
        <v>123</v>
      </c>
      <c r="F17" s="11">
        <v>14</v>
      </c>
      <c r="G17" s="11" t="s">
        <v>27</v>
      </c>
      <c r="H17" s="10"/>
      <c r="I17" s="24"/>
      <c r="J17" s="10"/>
      <c r="K17" s="10"/>
      <c r="L17" s="10"/>
      <c r="M17" s="10"/>
      <c r="N17" s="10"/>
      <c r="O17" s="10"/>
      <c r="P17" s="10"/>
      <c r="Q17" s="10"/>
    </row>
    <row r="18" spans="1:22" ht="56">
      <c r="A18" s="3">
        <v>17</v>
      </c>
      <c r="B18" s="36" t="s">
        <v>128</v>
      </c>
      <c r="C18" s="37"/>
      <c r="D18" s="37"/>
      <c r="E18" s="38" t="s">
        <v>129</v>
      </c>
      <c r="F18" s="37" t="s">
        <v>130</v>
      </c>
      <c r="G18" s="39" t="s">
        <v>127</v>
      </c>
      <c r="H18" s="10"/>
      <c r="I18" s="24"/>
      <c r="J18" s="10"/>
      <c r="K18" s="10"/>
      <c r="L18" s="10"/>
      <c r="M18" s="10"/>
      <c r="N18" s="10"/>
      <c r="O18" s="10"/>
      <c r="P18" s="10"/>
      <c r="Q18" s="10"/>
    </row>
    <row r="19" spans="1:22">
      <c r="E19" s="1"/>
      <c r="F19" s="10"/>
      <c r="G19" s="11"/>
      <c r="H19" s="10"/>
      <c r="I19" s="24"/>
      <c r="J19" s="10"/>
      <c r="K19" s="10"/>
      <c r="L19" s="10"/>
      <c r="M19" s="10"/>
      <c r="N19" s="10"/>
      <c r="O19" s="10"/>
      <c r="P19" s="10"/>
      <c r="Q19" s="10"/>
    </row>
    <row r="20" spans="1:22">
      <c r="F20" s="10"/>
      <c r="G20" s="11"/>
      <c r="H20" s="10"/>
      <c r="I20" s="24"/>
      <c r="J20" s="10"/>
      <c r="K20" s="10"/>
      <c r="L20" s="10"/>
      <c r="M20" s="10"/>
      <c r="N20" s="10"/>
      <c r="O20" s="10"/>
      <c r="P20" s="10"/>
      <c r="Q20" s="10"/>
    </row>
    <row r="21" spans="1:22">
      <c r="F21" s="10"/>
      <c r="G21" s="11"/>
      <c r="H21" s="10"/>
      <c r="I21" s="24"/>
      <c r="J21" s="10"/>
      <c r="K21" s="10"/>
      <c r="L21" s="10"/>
      <c r="M21" s="10"/>
      <c r="N21" s="10"/>
      <c r="O21" s="10"/>
      <c r="P21" s="10"/>
      <c r="Q21" s="10"/>
    </row>
    <row r="22" spans="1:22">
      <c r="F22" s="10"/>
      <c r="G22" s="11"/>
      <c r="H22" s="10"/>
      <c r="I22" s="24"/>
      <c r="J22" s="10"/>
      <c r="K22" s="10"/>
      <c r="L22" s="10"/>
      <c r="M22" s="10"/>
      <c r="N22" s="10"/>
      <c r="O22" s="10"/>
      <c r="P22" s="10"/>
      <c r="Q22" s="10"/>
    </row>
    <row r="23" spans="1:22">
      <c r="F23" s="10"/>
      <c r="G23" s="11"/>
      <c r="H23" s="10"/>
      <c r="I23" s="24"/>
      <c r="J23" s="10"/>
      <c r="K23" s="10"/>
      <c r="L23" s="10"/>
      <c r="M23" s="10"/>
      <c r="N23" s="10"/>
      <c r="O23" s="10"/>
      <c r="P23" s="10"/>
      <c r="Q23" s="10"/>
    </row>
    <row r="24" spans="1:22">
      <c r="F24" s="10"/>
      <c r="G24" s="11"/>
      <c r="H24" s="10"/>
      <c r="I24" s="24"/>
      <c r="J24" s="10"/>
      <c r="K24" s="10"/>
      <c r="L24" s="10"/>
      <c r="M24" s="10"/>
      <c r="N24" s="10"/>
      <c r="O24" s="10"/>
      <c r="P24" s="10"/>
      <c r="Q24" s="10"/>
    </row>
    <row r="25" spans="1:22">
      <c r="F25" s="10"/>
      <c r="G25" s="11"/>
      <c r="H25" s="10"/>
      <c r="I25" s="24"/>
      <c r="J25" s="10"/>
      <c r="K25" s="10"/>
      <c r="L25" s="10"/>
      <c r="M25" s="10"/>
      <c r="N25" s="10"/>
      <c r="O25" s="10"/>
      <c r="P25" s="10"/>
      <c r="Q25" s="10"/>
      <c r="U25" t="s">
        <v>54</v>
      </c>
    </row>
    <row r="26" spans="1:22">
      <c r="F26" s="10"/>
      <c r="G26" s="11"/>
      <c r="H26" s="10"/>
      <c r="I26" s="24"/>
      <c r="J26" s="10"/>
      <c r="K26" s="10"/>
      <c r="L26" s="10"/>
      <c r="M26" s="10"/>
      <c r="N26" s="10"/>
      <c r="O26" s="10"/>
      <c r="P26" s="10"/>
      <c r="Q26" s="10"/>
      <c r="U26" t="s">
        <v>33</v>
      </c>
      <c r="V26" s="26">
        <f>COUNTIF(M2:M50,"*Minor*")</f>
        <v>0</v>
      </c>
    </row>
    <row r="27" spans="1:22">
      <c r="F27" s="10"/>
      <c r="G27" s="11"/>
      <c r="H27" s="10"/>
      <c r="I27" s="24"/>
      <c r="J27" s="10"/>
      <c r="K27" s="10"/>
      <c r="L27" s="10"/>
      <c r="M27" s="10"/>
      <c r="N27" s="10"/>
      <c r="O27" s="10"/>
      <c r="P27" s="10"/>
      <c r="Q27" s="10"/>
      <c r="U27" t="s">
        <v>34</v>
      </c>
      <c r="V27" s="26">
        <f>COUNTIF(M2:M7,"*Major*")</f>
        <v>0</v>
      </c>
    </row>
    <row r="28" spans="1:22">
      <c r="F28" s="10"/>
      <c r="G28" s="11"/>
      <c r="H28" s="10"/>
      <c r="I28" s="24"/>
      <c r="J28" s="10"/>
      <c r="K28" s="10"/>
      <c r="L28" s="10"/>
      <c r="M28" s="10"/>
      <c r="N28" s="10"/>
      <c r="O28" s="10"/>
      <c r="P28" s="10"/>
      <c r="Q28" s="10"/>
      <c r="U28" t="s">
        <v>35</v>
      </c>
      <c r="V28" s="26">
        <f>COUNTIF(M2:M7,"*Critical*")</f>
        <v>0</v>
      </c>
    </row>
    <row r="29" spans="1:22">
      <c r="F29" s="10"/>
      <c r="G29" s="11"/>
      <c r="H29" s="10"/>
      <c r="I29" s="24"/>
      <c r="J29" s="10"/>
      <c r="K29" s="10"/>
      <c r="L29" s="10"/>
      <c r="M29" s="10"/>
      <c r="N29" s="10"/>
      <c r="O29" s="10"/>
      <c r="P29" s="10"/>
      <c r="Q29" s="10"/>
      <c r="U29" t="s">
        <v>58</v>
      </c>
      <c r="V29" s="26">
        <f>COUNTIF(M2:M7,"*Cometic*")</f>
        <v>0</v>
      </c>
    </row>
    <row r="30" spans="1:22">
      <c r="F30" s="10"/>
      <c r="G30" s="11"/>
      <c r="H30" s="10"/>
      <c r="I30" s="24"/>
      <c r="J30" s="10"/>
      <c r="K30" s="10"/>
      <c r="L30" s="10"/>
      <c r="M30" s="10"/>
      <c r="N30" s="10"/>
      <c r="O30" s="10"/>
      <c r="P30" s="10"/>
      <c r="Q30" s="10"/>
    </row>
    <row r="31" spans="1:22">
      <c r="F31" s="10"/>
      <c r="G31" s="11"/>
      <c r="H31" s="10"/>
      <c r="I31" s="24"/>
      <c r="J31" s="10"/>
      <c r="K31" s="10"/>
      <c r="L31" s="10"/>
      <c r="M31" s="10"/>
      <c r="N31" s="10"/>
      <c r="O31" s="10"/>
      <c r="P31" s="10"/>
      <c r="Q31" s="10"/>
    </row>
    <row r="32" spans="1:22">
      <c r="F32" s="10"/>
      <c r="G32" s="11"/>
      <c r="H32" s="10"/>
      <c r="I32" s="24"/>
      <c r="J32" s="10"/>
      <c r="K32" s="10"/>
      <c r="L32" s="10"/>
      <c r="M32" s="10"/>
      <c r="N32" s="10"/>
      <c r="O32" s="10"/>
      <c r="P32" s="10"/>
      <c r="Q32" s="10"/>
    </row>
    <row r="33" spans="6:17">
      <c r="F33" s="10"/>
      <c r="G33" s="11"/>
      <c r="H33" s="10"/>
      <c r="I33" s="24"/>
      <c r="J33" s="10"/>
      <c r="K33" s="10"/>
      <c r="L33" s="10"/>
      <c r="M33" s="10"/>
      <c r="N33" s="10"/>
      <c r="O33" s="10"/>
      <c r="P33" s="10"/>
      <c r="Q33" s="10"/>
    </row>
    <row r="34" spans="6:17">
      <c r="F34" s="10"/>
      <c r="G34" s="11"/>
      <c r="H34" s="10"/>
      <c r="I34" s="24"/>
      <c r="J34" s="10"/>
      <c r="K34" s="10"/>
      <c r="L34" s="10"/>
      <c r="M34" s="10"/>
      <c r="N34" s="10"/>
      <c r="O34" s="10"/>
      <c r="P34" s="10"/>
      <c r="Q34" s="10"/>
    </row>
    <row r="35" spans="6:17">
      <c r="F35" s="10"/>
      <c r="G35" s="11"/>
      <c r="H35" s="10"/>
      <c r="I35" s="24"/>
      <c r="J35" s="10"/>
      <c r="K35" s="10"/>
      <c r="L35" s="10"/>
      <c r="M35" s="10"/>
      <c r="N35" s="10"/>
      <c r="O35" s="10"/>
      <c r="P35" s="10"/>
      <c r="Q35" s="10"/>
    </row>
    <row r="36" spans="6:17">
      <c r="F36" s="10"/>
      <c r="G36" s="11"/>
      <c r="H36" s="10"/>
      <c r="I36" s="24"/>
      <c r="J36" s="10"/>
      <c r="K36" s="10"/>
      <c r="L36" s="10"/>
      <c r="M36" s="10"/>
      <c r="N36" s="10"/>
      <c r="O36" s="10"/>
      <c r="P36" s="10"/>
      <c r="Q36" s="10"/>
    </row>
    <row r="37" spans="6:17">
      <c r="F37" s="10"/>
      <c r="G37" s="11"/>
      <c r="H37" s="10"/>
      <c r="I37" s="24"/>
      <c r="J37" s="10"/>
      <c r="K37" s="10"/>
      <c r="L37" s="10"/>
      <c r="M37" s="10"/>
      <c r="N37" s="10"/>
      <c r="O37" s="10"/>
      <c r="P37" s="10"/>
      <c r="Q37" s="10"/>
    </row>
    <row r="38" spans="6:17">
      <c r="F38" s="10"/>
      <c r="G38" s="11"/>
      <c r="H38" s="10"/>
      <c r="I38" s="24"/>
      <c r="J38" s="10"/>
      <c r="K38" s="10"/>
      <c r="L38" s="10"/>
      <c r="M38" s="10"/>
      <c r="N38" s="10"/>
      <c r="O38" s="10"/>
      <c r="P38" s="10"/>
      <c r="Q38" s="10"/>
    </row>
    <row r="39" spans="6:17">
      <c r="F39" s="10"/>
      <c r="G39" s="11"/>
      <c r="H39" s="10"/>
      <c r="I39" s="24"/>
      <c r="J39" s="10"/>
      <c r="K39" s="10"/>
      <c r="L39" s="10"/>
      <c r="M39" s="10"/>
      <c r="N39" s="10"/>
      <c r="O39" s="10"/>
      <c r="P39" s="10"/>
      <c r="Q39" s="10"/>
    </row>
    <row r="40" spans="6:17">
      <c r="F40" s="10"/>
      <c r="G40" s="11"/>
      <c r="H40" s="10"/>
      <c r="I40" s="24"/>
      <c r="J40" s="10"/>
      <c r="K40" s="10"/>
      <c r="L40" s="10"/>
      <c r="M40" s="10"/>
      <c r="N40" s="10"/>
      <c r="O40" s="10"/>
      <c r="P40" s="10"/>
      <c r="Q40" s="10"/>
    </row>
    <row r="41" spans="6:17">
      <c r="F41" s="10"/>
      <c r="G41" s="11"/>
      <c r="H41" s="10"/>
      <c r="I41" s="24"/>
      <c r="J41" s="10"/>
      <c r="K41" s="10"/>
      <c r="L41" s="10"/>
      <c r="M41" s="10"/>
      <c r="N41" s="10"/>
      <c r="O41" s="10"/>
      <c r="P41" s="10"/>
      <c r="Q41" s="10"/>
    </row>
    <row r="42" spans="6:17">
      <c r="F42" s="10"/>
      <c r="G42" s="11"/>
      <c r="H42" s="10"/>
      <c r="I42" s="24"/>
      <c r="J42" s="10"/>
      <c r="K42" s="10"/>
      <c r="L42" s="10"/>
      <c r="M42" s="10"/>
      <c r="N42" s="10"/>
      <c r="O42" s="10"/>
      <c r="P42" s="10"/>
      <c r="Q42" s="10"/>
    </row>
    <row r="43" spans="6:17">
      <c r="F43" s="10"/>
      <c r="G43" s="11"/>
      <c r="H43" s="10"/>
      <c r="I43" s="24"/>
      <c r="J43" s="10"/>
      <c r="K43" s="10"/>
      <c r="L43" s="10"/>
      <c r="M43" s="10"/>
      <c r="N43" s="10"/>
      <c r="O43" s="10"/>
      <c r="P43" s="10"/>
      <c r="Q43" s="10"/>
    </row>
    <row r="44" spans="6:17">
      <c r="F44" s="10"/>
      <c r="G44" s="11"/>
      <c r="H44" s="10"/>
      <c r="I44" s="24"/>
      <c r="J44" s="10"/>
      <c r="K44" s="10"/>
      <c r="L44" s="10"/>
      <c r="M44" s="10"/>
      <c r="N44" s="10"/>
      <c r="O44" s="10"/>
      <c r="P44" s="10"/>
      <c r="Q44" s="10"/>
    </row>
    <row r="45" spans="6:17">
      <c r="F45" s="10"/>
      <c r="G45" s="11"/>
      <c r="H45" s="10"/>
      <c r="I45" s="24"/>
      <c r="J45" s="10"/>
      <c r="K45" s="10"/>
      <c r="L45" s="10"/>
      <c r="M45" s="10"/>
      <c r="N45" s="10"/>
      <c r="O45" s="10"/>
      <c r="P45" s="10"/>
      <c r="Q45" s="10"/>
    </row>
    <row r="46" spans="6:17">
      <c r="F46" s="10"/>
      <c r="G46" s="11"/>
      <c r="H46" s="10"/>
      <c r="I46" s="24"/>
      <c r="J46" s="10"/>
      <c r="K46" s="10"/>
      <c r="L46" s="10"/>
      <c r="M46" s="10"/>
      <c r="N46" s="10"/>
      <c r="O46" s="10"/>
      <c r="P46" s="10"/>
      <c r="Q46" s="10"/>
    </row>
    <row r="47" spans="6:17">
      <c r="F47" s="10"/>
      <c r="G47" s="11"/>
      <c r="H47" s="10"/>
      <c r="I47" s="24"/>
      <c r="J47" s="10"/>
      <c r="K47" s="10"/>
      <c r="L47" s="10"/>
      <c r="M47" s="10"/>
      <c r="N47" s="10"/>
      <c r="O47" s="10"/>
      <c r="P47" s="10"/>
      <c r="Q47" s="10"/>
    </row>
    <row r="48" spans="6:17">
      <c r="F48" s="10"/>
      <c r="G48" s="11"/>
      <c r="H48" s="10"/>
      <c r="I48" s="24"/>
      <c r="J48" s="10"/>
      <c r="K48" s="10"/>
      <c r="L48" s="10"/>
      <c r="M48" s="10"/>
      <c r="N48" s="10"/>
      <c r="O48" s="10"/>
      <c r="P48" s="10"/>
      <c r="Q48" s="10"/>
    </row>
    <row r="49" spans="6:17">
      <c r="F49" s="10"/>
      <c r="G49" s="11"/>
      <c r="H49" s="10"/>
      <c r="I49" s="24"/>
      <c r="J49" s="10"/>
      <c r="K49" s="10"/>
      <c r="L49" s="10"/>
      <c r="M49" s="10"/>
      <c r="N49" s="10"/>
      <c r="O49" s="10"/>
      <c r="P49" s="10"/>
      <c r="Q49" s="10"/>
    </row>
    <row r="50" spans="6:17">
      <c r="F50" s="10"/>
      <c r="G50" s="11"/>
      <c r="H50" s="10"/>
      <c r="I50" s="24"/>
      <c r="J50" s="10"/>
      <c r="K50" s="10"/>
      <c r="L50" s="10"/>
      <c r="M50" s="10"/>
      <c r="N50" s="10"/>
      <c r="O50" s="10"/>
      <c r="P50" s="10"/>
      <c r="Q50" s="10"/>
    </row>
    <row r="51" spans="6:17">
      <c r="F51" s="10"/>
      <c r="G51" s="11"/>
      <c r="H51" s="10"/>
      <c r="I51" s="24"/>
      <c r="J51" s="10"/>
      <c r="K51" s="10"/>
      <c r="L51" s="10"/>
      <c r="M51" s="10"/>
      <c r="N51" s="10"/>
      <c r="O51" s="10"/>
      <c r="P51" s="10"/>
      <c r="Q51" s="10"/>
    </row>
    <row r="52" spans="6:17">
      <c r="F52" s="10"/>
      <c r="G52" s="11"/>
      <c r="H52" s="10"/>
      <c r="I52" s="24"/>
      <c r="J52" s="10"/>
      <c r="K52" s="10"/>
      <c r="L52" s="10"/>
      <c r="M52" s="10"/>
      <c r="N52" s="10"/>
      <c r="O52" s="10"/>
      <c r="P52" s="10"/>
      <c r="Q52" s="10"/>
    </row>
    <row r="53" spans="6:17">
      <c r="F53" s="10"/>
      <c r="G53" s="11"/>
      <c r="H53" s="10"/>
      <c r="I53" s="24"/>
      <c r="J53" s="10"/>
      <c r="K53" s="10"/>
      <c r="L53" s="10"/>
      <c r="M53" s="10"/>
      <c r="N53" s="10"/>
      <c r="O53" s="10"/>
      <c r="P53" s="10"/>
      <c r="Q53" s="10"/>
    </row>
    <row r="54" spans="6:17">
      <c r="F54" s="10"/>
      <c r="G54" s="11"/>
      <c r="H54" s="10"/>
      <c r="I54" s="24"/>
      <c r="J54" s="10"/>
      <c r="K54" s="10"/>
      <c r="L54" s="10"/>
      <c r="M54" s="10"/>
      <c r="N54" s="10"/>
      <c r="O54" s="10"/>
      <c r="P54" s="10"/>
      <c r="Q54" s="10"/>
    </row>
    <row r="55" spans="6:17">
      <c r="F55" s="10"/>
      <c r="G55" s="11"/>
      <c r="H55" s="10"/>
      <c r="I55" s="24"/>
      <c r="J55" s="10"/>
      <c r="K55" s="10"/>
      <c r="L55" s="10"/>
      <c r="M55" s="10"/>
      <c r="N55" s="10"/>
      <c r="O55" s="10"/>
      <c r="P55" s="10"/>
      <c r="Q55" s="10"/>
    </row>
    <row r="56" spans="6:17">
      <c r="F56" s="10"/>
      <c r="G56" s="11"/>
      <c r="H56" s="10"/>
      <c r="I56" s="24"/>
      <c r="J56" s="10"/>
      <c r="K56" s="10"/>
      <c r="L56" s="10"/>
      <c r="M56" s="10"/>
      <c r="N56" s="10"/>
      <c r="O56" s="10"/>
      <c r="P56" s="10"/>
      <c r="Q56" s="10"/>
    </row>
    <row r="57" spans="6:17">
      <c r="F57" s="10"/>
      <c r="G57" s="11"/>
      <c r="H57" s="10"/>
      <c r="I57" s="24"/>
      <c r="J57" s="10"/>
      <c r="K57" s="10"/>
      <c r="L57" s="10"/>
      <c r="M57" s="10"/>
      <c r="N57" s="10"/>
      <c r="O57" s="10"/>
      <c r="P57" s="10"/>
      <c r="Q57" s="10"/>
    </row>
    <row r="58" spans="6:17">
      <c r="F58" s="10"/>
      <c r="G58" s="11"/>
      <c r="H58" s="10"/>
      <c r="I58" s="24"/>
      <c r="J58" s="10"/>
      <c r="K58" s="10"/>
      <c r="L58" s="10"/>
      <c r="M58" s="10"/>
      <c r="N58" s="10"/>
      <c r="O58" s="10"/>
      <c r="P58" s="10"/>
      <c r="Q58" s="10"/>
    </row>
    <row r="59" spans="6:17">
      <c r="F59" s="10"/>
      <c r="G59" s="11"/>
      <c r="H59" s="10"/>
      <c r="I59" s="24"/>
      <c r="J59" s="10"/>
      <c r="K59" s="10"/>
      <c r="L59" s="10"/>
      <c r="M59" s="10"/>
      <c r="N59" s="10"/>
      <c r="O59" s="10"/>
      <c r="P59" s="10"/>
      <c r="Q59" s="10"/>
    </row>
    <row r="60" spans="6:17">
      <c r="F60" s="10"/>
      <c r="G60" s="11"/>
      <c r="H60" s="10"/>
      <c r="I60" s="24"/>
      <c r="J60" s="10"/>
      <c r="K60" s="10"/>
      <c r="L60" s="10"/>
      <c r="M60" s="10"/>
      <c r="N60" s="10"/>
      <c r="O60" s="10"/>
      <c r="P60" s="10"/>
      <c r="Q60" s="10"/>
    </row>
    <row r="61" spans="6:17">
      <c r="F61" s="10"/>
      <c r="G61" s="11"/>
      <c r="H61" s="10"/>
      <c r="I61" s="24"/>
      <c r="J61" s="10"/>
      <c r="K61" s="10"/>
      <c r="L61" s="10"/>
      <c r="M61" s="10"/>
      <c r="N61" s="10"/>
      <c r="O61" s="10"/>
      <c r="P61" s="10"/>
      <c r="Q61" s="10"/>
    </row>
    <row r="62" spans="6:17">
      <c r="F62" s="10"/>
      <c r="G62" s="11"/>
      <c r="H62" s="10"/>
      <c r="I62" s="24"/>
      <c r="J62" s="10"/>
      <c r="K62" s="10"/>
      <c r="L62" s="10"/>
      <c r="M62" s="10"/>
      <c r="N62" s="10"/>
      <c r="O62" s="10"/>
      <c r="P62" s="10"/>
      <c r="Q62" s="10"/>
    </row>
    <row r="63" spans="6:17">
      <c r="F63" s="10"/>
      <c r="G63" s="11"/>
      <c r="H63" s="10"/>
      <c r="I63" s="24"/>
      <c r="J63" s="10"/>
      <c r="K63" s="10"/>
      <c r="L63" s="10"/>
      <c r="M63" s="10"/>
      <c r="N63" s="10"/>
      <c r="O63" s="10"/>
      <c r="P63" s="10"/>
      <c r="Q63" s="10"/>
    </row>
    <row r="64" spans="6:17">
      <c r="F64" s="10"/>
      <c r="G64" s="11"/>
      <c r="H64" s="10"/>
      <c r="I64" s="24"/>
      <c r="J64" s="10"/>
      <c r="K64" s="10"/>
      <c r="L64" s="10"/>
      <c r="M64" s="10"/>
      <c r="N64" s="10"/>
      <c r="O64" s="10"/>
      <c r="P64" s="10"/>
      <c r="Q64" s="10"/>
    </row>
    <row r="65" spans="6:17">
      <c r="F65" s="10"/>
      <c r="G65" s="11"/>
      <c r="H65" s="10"/>
      <c r="I65" s="24"/>
      <c r="J65" s="10"/>
      <c r="K65" s="10"/>
      <c r="L65" s="10"/>
      <c r="M65" s="10"/>
      <c r="N65" s="10"/>
      <c r="O65" s="10"/>
      <c r="P65" s="10"/>
      <c r="Q65" s="10"/>
    </row>
    <row r="66" spans="6:17">
      <c r="F66" s="10"/>
      <c r="G66" s="11"/>
      <c r="H66" s="10"/>
      <c r="I66" s="24"/>
      <c r="J66" s="10"/>
      <c r="K66" s="10"/>
      <c r="L66" s="10"/>
      <c r="M66" s="10"/>
      <c r="N66" s="10"/>
      <c r="O66" s="10"/>
      <c r="P66" s="10"/>
      <c r="Q66" s="10"/>
    </row>
    <row r="67" spans="6:17">
      <c r="F67" s="10"/>
      <c r="G67" s="11"/>
      <c r="H67" s="10"/>
      <c r="I67" s="24"/>
      <c r="J67" s="10"/>
      <c r="K67" s="10"/>
      <c r="L67" s="10"/>
      <c r="M67" s="10"/>
      <c r="N67" s="10"/>
      <c r="O67" s="10"/>
      <c r="P67" s="10"/>
      <c r="Q67" s="10"/>
    </row>
    <row r="68" spans="6:17">
      <c r="F68" s="10"/>
      <c r="G68" s="11"/>
      <c r="H68" s="10"/>
      <c r="I68" s="24"/>
      <c r="J68" s="10"/>
      <c r="K68" s="10"/>
      <c r="L68" s="10"/>
      <c r="M68" s="10"/>
      <c r="N68" s="10"/>
      <c r="O68" s="10"/>
      <c r="P68" s="10"/>
      <c r="Q68" s="10"/>
    </row>
    <row r="69" spans="6:17">
      <c r="F69" s="10"/>
      <c r="G69" s="11"/>
      <c r="H69" s="10"/>
      <c r="I69" s="24"/>
      <c r="J69" s="10"/>
      <c r="K69" s="10"/>
      <c r="L69" s="10"/>
      <c r="M69" s="10"/>
      <c r="N69" s="10"/>
      <c r="O69" s="10"/>
      <c r="P69" s="10"/>
      <c r="Q69" s="10"/>
    </row>
    <row r="70" spans="6:17">
      <c r="F70" s="10"/>
      <c r="G70" s="11"/>
      <c r="H70" s="10"/>
      <c r="I70" s="24"/>
      <c r="J70" s="10"/>
      <c r="K70" s="10"/>
      <c r="L70" s="10"/>
      <c r="M70" s="10"/>
      <c r="N70" s="10"/>
      <c r="O70" s="10"/>
      <c r="P70" s="10"/>
      <c r="Q70" s="10"/>
    </row>
    <row r="71" spans="6:17">
      <c r="F71" s="10"/>
      <c r="G71" s="11"/>
      <c r="H71" s="10"/>
      <c r="I71" s="24"/>
      <c r="J71" s="10"/>
      <c r="K71" s="10"/>
      <c r="L71" s="10"/>
      <c r="M71" s="10"/>
      <c r="N71" s="10"/>
      <c r="O71" s="10"/>
      <c r="P71" s="10"/>
      <c r="Q71" s="10"/>
    </row>
    <row r="72" spans="6:17">
      <c r="F72" s="10"/>
      <c r="G72" s="11"/>
      <c r="H72" s="10"/>
      <c r="I72" s="24"/>
      <c r="J72" s="10"/>
      <c r="K72" s="10"/>
      <c r="L72" s="10"/>
      <c r="M72" s="10"/>
      <c r="N72" s="10"/>
      <c r="O72" s="10"/>
      <c r="P72" s="10"/>
      <c r="Q72" s="10"/>
    </row>
    <row r="73" spans="6:17">
      <c r="F73" s="10"/>
      <c r="G73" s="11"/>
      <c r="H73" s="10"/>
      <c r="I73" s="24"/>
      <c r="J73" s="10"/>
      <c r="K73" s="10"/>
      <c r="L73" s="10"/>
      <c r="M73" s="10"/>
      <c r="N73" s="10"/>
      <c r="O73" s="10"/>
      <c r="P73" s="10"/>
      <c r="Q73" s="10"/>
    </row>
    <row r="74" spans="6:17">
      <c r="F74" s="10"/>
      <c r="G74" s="11"/>
      <c r="H74" s="10"/>
      <c r="I74" s="24"/>
      <c r="J74" s="10"/>
      <c r="K74" s="10"/>
      <c r="L74" s="10"/>
      <c r="M74" s="10"/>
      <c r="N74" s="10"/>
      <c r="O74" s="10"/>
      <c r="P74" s="10"/>
      <c r="Q74" s="10"/>
    </row>
    <row r="75" spans="6:17">
      <c r="F75" s="10"/>
      <c r="G75" s="11"/>
      <c r="H75" s="10"/>
      <c r="I75" s="24"/>
      <c r="J75" s="10"/>
      <c r="K75" s="10"/>
      <c r="L75" s="10"/>
      <c r="M75" s="10"/>
      <c r="N75" s="10"/>
      <c r="O75" s="10"/>
      <c r="P75" s="10"/>
      <c r="Q75" s="10"/>
    </row>
    <row r="76" spans="6:17">
      <c r="F76" s="10"/>
      <c r="G76" s="11"/>
      <c r="H76" s="10"/>
      <c r="I76" s="24"/>
      <c r="J76" s="10"/>
      <c r="K76" s="10"/>
      <c r="L76" s="10"/>
      <c r="M76" s="10"/>
      <c r="N76" s="10"/>
      <c r="O76" s="10"/>
      <c r="P76" s="10"/>
      <c r="Q76" s="10"/>
    </row>
    <row r="77" spans="6:17">
      <c r="F77" s="10"/>
      <c r="G77" s="11"/>
      <c r="H77" s="10"/>
      <c r="I77" s="24"/>
      <c r="J77" s="10"/>
      <c r="K77" s="10"/>
      <c r="L77" s="10"/>
      <c r="M77" s="10"/>
      <c r="N77" s="10"/>
      <c r="O77" s="10"/>
      <c r="P77" s="10"/>
      <c r="Q77" s="10"/>
    </row>
    <row r="78" spans="6:17">
      <c r="F78" s="10"/>
      <c r="G78" s="11"/>
      <c r="H78" s="10"/>
      <c r="I78" s="24"/>
      <c r="J78" s="10"/>
      <c r="K78" s="10"/>
      <c r="L78" s="10"/>
      <c r="M78" s="10"/>
      <c r="N78" s="10"/>
      <c r="O78" s="10"/>
      <c r="P78" s="10"/>
      <c r="Q78" s="10"/>
    </row>
    <row r="79" spans="6:17">
      <c r="F79" s="10"/>
      <c r="G79" s="11"/>
      <c r="H79" s="10"/>
      <c r="I79" s="24"/>
      <c r="J79" s="10"/>
      <c r="K79" s="10"/>
      <c r="L79" s="10"/>
      <c r="M79" s="10"/>
      <c r="N79" s="10"/>
      <c r="O79" s="10"/>
      <c r="P79" s="10"/>
      <c r="Q79" s="10"/>
    </row>
    <row r="80" spans="6:17">
      <c r="F80" s="10"/>
      <c r="G80" s="11"/>
      <c r="H80" s="10"/>
      <c r="I80" s="24"/>
      <c r="J80" s="10"/>
      <c r="K80" s="10"/>
      <c r="L80" s="10"/>
      <c r="M80" s="10"/>
      <c r="N80" s="10"/>
      <c r="O80" s="10"/>
      <c r="P80" s="10"/>
      <c r="Q80" s="10"/>
    </row>
    <row r="81" spans="6:17">
      <c r="F81" s="10"/>
      <c r="G81" s="11"/>
      <c r="H81" s="10"/>
      <c r="I81" s="24"/>
      <c r="J81" s="10"/>
      <c r="K81" s="10"/>
      <c r="L81" s="10"/>
      <c r="M81" s="10"/>
      <c r="N81" s="10"/>
      <c r="O81" s="10"/>
      <c r="P81" s="10"/>
      <c r="Q81" s="10"/>
    </row>
    <row r="82" spans="6:17">
      <c r="F82" s="10"/>
      <c r="G82" s="11"/>
      <c r="H82" s="10"/>
      <c r="I82" s="24"/>
      <c r="J82" s="10"/>
      <c r="K82" s="10"/>
      <c r="L82" s="10"/>
      <c r="M82" s="10"/>
      <c r="N82" s="10"/>
      <c r="O82" s="10"/>
      <c r="P82" s="10"/>
      <c r="Q82" s="10"/>
    </row>
    <row r="83" spans="6:17">
      <c r="F83" s="10"/>
      <c r="G83" s="11"/>
      <c r="H83" s="10"/>
      <c r="I83" s="24"/>
      <c r="J83" s="10"/>
      <c r="K83" s="10"/>
      <c r="L83" s="10"/>
      <c r="M83" s="10"/>
      <c r="N83" s="10"/>
      <c r="O83" s="10"/>
      <c r="P83" s="10"/>
      <c r="Q83" s="10"/>
    </row>
    <row r="84" spans="6:17">
      <c r="F84" s="10"/>
      <c r="G84" s="11"/>
      <c r="H84" s="10"/>
      <c r="I84" s="24"/>
      <c r="J84" s="10"/>
      <c r="K84" s="10"/>
      <c r="L84" s="10"/>
      <c r="M84" s="10"/>
      <c r="N84" s="10"/>
      <c r="O84" s="10"/>
      <c r="P84" s="10"/>
      <c r="Q84" s="10"/>
    </row>
    <row r="85" spans="6:17">
      <c r="F85" s="10"/>
      <c r="G85" s="11"/>
      <c r="H85" s="10"/>
      <c r="I85" s="24"/>
      <c r="J85" s="10"/>
      <c r="K85" s="10"/>
      <c r="L85" s="10"/>
      <c r="M85" s="10"/>
      <c r="N85" s="10"/>
      <c r="O85" s="10"/>
      <c r="P85" s="10"/>
      <c r="Q85" s="10"/>
    </row>
    <row r="86" spans="6:17">
      <c r="F86" s="10"/>
      <c r="G86" s="11"/>
      <c r="H86" s="10"/>
      <c r="I86" s="24"/>
      <c r="J86" s="10"/>
      <c r="K86" s="10"/>
      <c r="L86" s="10"/>
      <c r="M86" s="10"/>
      <c r="N86" s="10"/>
      <c r="O86" s="10"/>
      <c r="P86" s="10"/>
      <c r="Q86" s="10"/>
    </row>
    <row r="87" spans="6:17">
      <c r="F87" s="10"/>
      <c r="G87" s="11"/>
      <c r="H87" s="10"/>
      <c r="I87" s="24"/>
      <c r="J87" s="10"/>
      <c r="K87" s="10"/>
      <c r="L87" s="10"/>
      <c r="M87" s="10"/>
      <c r="N87" s="10"/>
      <c r="O87" s="10"/>
      <c r="P87" s="10"/>
      <c r="Q87" s="10"/>
    </row>
    <row r="88" spans="6:17">
      <c r="F88" s="10"/>
      <c r="G88" s="11"/>
      <c r="H88" s="10"/>
      <c r="I88" s="24"/>
      <c r="J88" s="10"/>
      <c r="K88" s="10"/>
      <c r="L88" s="10"/>
      <c r="M88" s="10"/>
      <c r="N88" s="10"/>
      <c r="O88" s="10"/>
      <c r="P88" s="10"/>
      <c r="Q88" s="10"/>
    </row>
    <row r="89" spans="6:17">
      <c r="F89" s="10"/>
      <c r="G89" s="11"/>
      <c r="H89" s="10"/>
      <c r="I89" s="24"/>
      <c r="J89" s="10"/>
      <c r="K89" s="10"/>
      <c r="L89" s="10"/>
      <c r="M89" s="10"/>
      <c r="N89" s="10"/>
      <c r="O89" s="10"/>
      <c r="P89" s="10"/>
      <c r="Q89" s="10"/>
    </row>
    <row r="90" spans="6:17">
      <c r="F90" s="10"/>
      <c r="G90" s="11"/>
      <c r="H90" s="10"/>
      <c r="I90" s="24"/>
      <c r="J90" s="10"/>
      <c r="K90" s="10"/>
      <c r="L90" s="10"/>
      <c r="M90" s="10"/>
      <c r="N90" s="10"/>
      <c r="O90" s="10"/>
      <c r="P90" s="10"/>
      <c r="Q90" s="10"/>
    </row>
    <row r="91" spans="6:17">
      <c r="F91" s="10"/>
      <c r="G91" s="11"/>
      <c r="H91" s="10"/>
      <c r="I91" s="24"/>
      <c r="J91" s="10"/>
      <c r="K91" s="10"/>
      <c r="L91" s="10"/>
      <c r="M91" s="10"/>
      <c r="N91" s="10"/>
      <c r="O91" s="10"/>
      <c r="P91" s="10"/>
      <c r="Q91" s="10"/>
    </row>
    <row r="92" spans="6:17">
      <c r="F92" s="10"/>
      <c r="G92" s="11"/>
      <c r="H92" s="10"/>
      <c r="I92" s="24"/>
      <c r="J92" s="10"/>
      <c r="K92" s="10"/>
      <c r="L92" s="10"/>
      <c r="M92" s="10"/>
      <c r="N92" s="10"/>
      <c r="O92" s="10"/>
      <c r="P92" s="10"/>
      <c r="Q92" s="10"/>
    </row>
    <row r="93" spans="6:17">
      <c r="F93" s="10"/>
      <c r="G93" s="11"/>
      <c r="H93" s="10"/>
      <c r="I93" s="24"/>
      <c r="J93" s="10"/>
      <c r="K93" s="10"/>
      <c r="L93" s="10"/>
      <c r="M93" s="10"/>
      <c r="N93" s="10"/>
      <c r="O93" s="10"/>
      <c r="P93" s="10"/>
      <c r="Q93" s="10"/>
    </row>
    <row r="94" spans="6:17">
      <c r="F94" s="10"/>
      <c r="G94" s="11"/>
      <c r="H94" s="10"/>
      <c r="I94" s="24"/>
      <c r="J94" s="10"/>
      <c r="K94" s="10"/>
      <c r="L94" s="10"/>
      <c r="M94" s="10"/>
      <c r="N94" s="10"/>
      <c r="O94" s="10"/>
      <c r="P94" s="10"/>
      <c r="Q94" s="10"/>
    </row>
    <row r="95" spans="6:17">
      <c r="F95" s="10"/>
      <c r="G95" s="11"/>
      <c r="H95" s="10"/>
      <c r="I95" s="24"/>
      <c r="J95" s="10"/>
      <c r="K95" s="10"/>
      <c r="L95" s="10"/>
      <c r="M95" s="10"/>
      <c r="N95" s="10"/>
      <c r="O95" s="10"/>
      <c r="P95" s="10"/>
      <c r="Q95" s="10"/>
    </row>
    <row r="96" spans="6:17">
      <c r="F96" s="10"/>
      <c r="G96" s="11"/>
      <c r="H96" s="10"/>
      <c r="I96" s="24"/>
      <c r="J96" s="10"/>
      <c r="K96" s="10"/>
      <c r="L96" s="10"/>
      <c r="M96" s="10"/>
      <c r="N96" s="10"/>
      <c r="O96" s="10"/>
      <c r="P96" s="10"/>
      <c r="Q96" s="10"/>
    </row>
    <row r="97" spans="6:17">
      <c r="F97" s="10"/>
      <c r="G97" s="11"/>
      <c r="H97" s="10"/>
      <c r="I97" s="24"/>
      <c r="J97" s="10"/>
      <c r="K97" s="10"/>
      <c r="L97" s="10"/>
      <c r="M97" s="10"/>
      <c r="N97" s="10"/>
      <c r="O97" s="10"/>
      <c r="P97" s="10"/>
      <c r="Q97" s="10"/>
    </row>
    <row r="98" spans="6:17">
      <c r="F98" s="10"/>
      <c r="G98" s="11"/>
      <c r="H98" s="10"/>
      <c r="I98" s="24"/>
      <c r="J98" s="10"/>
      <c r="K98" s="10"/>
      <c r="L98" s="10"/>
      <c r="M98" s="10"/>
      <c r="N98" s="10"/>
      <c r="O98" s="10"/>
      <c r="P98" s="10"/>
      <c r="Q98" s="10"/>
    </row>
    <row r="99" spans="6:17">
      <c r="F99" s="10"/>
      <c r="G99" s="11"/>
      <c r="H99" s="10"/>
      <c r="I99" s="24"/>
      <c r="J99" s="10"/>
      <c r="K99" s="10"/>
      <c r="L99" s="10"/>
      <c r="M99" s="10"/>
      <c r="N99" s="10"/>
      <c r="O99" s="10"/>
      <c r="P99" s="10"/>
      <c r="Q99" s="10"/>
    </row>
    <row r="100" spans="6:17">
      <c r="F100" s="10"/>
      <c r="G100" s="11"/>
      <c r="H100" s="10"/>
      <c r="I100" s="24"/>
      <c r="J100" s="10"/>
      <c r="K100" s="10"/>
      <c r="L100" s="10"/>
      <c r="M100" s="10"/>
      <c r="N100" s="10"/>
      <c r="O100" s="10"/>
      <c r="P100" s="10"/>
      <c r="Q100" s="10"/>
    </row>
    <row r="101" spans="6:17">
      <c r="F101" s="10"/>
      <c r="G101" s="11"/>
      <c r="H101" s="10"/>
      <c r="I101" s="24"/>
      <c r="J101" s="10"/>
      <c r="K101" s="10"/>
      <c r="L101" s="10"/>
      <c r="M101" s="10"/>
      <c r="N101" s="10"/>
      <c r="O101" s="10"/>
      <c r="P101" s="10"/>
      <c r="Q101" s="10"/>
    </row>
    <row r="102" spans="6:17">
      <c r="F102" s="10"/>
      <c r="G102" s="11"/>
      <c r="H102" s="10"/>
      <c r="I102" s="24"/>
      <c r="J102" s="10"/>
      <c r="K102" s="10"/>
      <c r="L102" s="10"/>
      <c r="M102" s="10"/>
      <c r="N102" s="10"/>
      <c r="O102" s="10"/>
      <c r="P102" s="10"/>
      <c r="Q102" s="10"/>
    </row>
    <row r="103" spans="6:17">
      <c r="F103" s="10"/>
      <c r="G103" s="11"/>
      <c r="H103" s="10"/>
      <c r="I103" s="24"/>
      <c r="J103" s="10"/>
      <c r="K103" s="10"/>
      <c r="L103" s="10"/>
      <c r="M103" s="10"/>
      <c r="N103" s="10"/>
      <c r="O103" s="10"/>
      <c r="P103" s="10"/>
      <c r="Q103" s="10"/>
    </row>
    <row r="104" spans="6:17">
      <c r="F104" s="10"/>
      <c r="G104" s="11"/>
      <c r="H104" s="10"/>
      <c r="I104" s="24"/>
      <c r="J104" s="10"/>
      <c r="K104" s="10"/>
      <c r="L104" s="10"/>
      <c r="M104" s="10"/>
      <c r="N104" s="10"/>
      <c r="O104" s="10"/>
      <c r="P104" s="10"/>
      <c r="Q104" s="10"/>
    </row>
    <row r="105" spans="6:17">
      <c r="F105" s="10"/>
      <c r="G105" s="11"/>
      <c r="H105" s="10"/>
      <c r="I105" s="24"/>
      <c r="J105" s="10"/>
      <c r="K105" s="10"/>
      <c r="L105" s="10"/>
      <c r="M105" s="10"/>
      <c r="N105" s="10"/>
      <c r="O105" s="10"/>
      <c r="P105" s="10"/>
      <c r="Q105" s="10"/>
    </row>
    <row r="106" spans="6:17">
      <c r="F106" s="10"/>
      <c r="G106" s="11"/>
      <c r="H106" s="10"/>
      <c r="I106" s="24"/>
      <c r="J106" s="10"/>
      <c r="K106" s="10"/>
      <c r="L106" s="10"/>
      <c r="M106" s="10"/>
      <c r="N106" s="10"/>
      <c r="O106" s="10"/>
      <c r="P106" s="10"/>
      <c r="Q106" s="10"/>
    </row>
    <row r="107" spans="6:17">
      <c r="F107" s="10"/>
      <c r="G107" s="11"/>
      <c r="H107" s="10"/>
      <c r="I107" s="24"/>
      <c r="J107" s="10"/>
      <c r="K107" s="10"/>
      <c r="L107" s="10"/>
      <c r="M107" s="10"/>
      <c r="N107" s="10"/>
      <c r="O107" s="10"/>
      <c r="P107" s="10"/>
      <c r="Q107" s="10"/>
    </row>
    <row r="108" spans="6:17">
      <c r="F108" s="10"/>
      <c r="G108" s="11"/>
      <c r="H108" s="10"/>
      <c r="I108" s="24"/>
      <c r="J108" s="10"/>
      <c r="K108" s="10"/>
      <c r="L108" s="10"/>
      <c r="M108" s="10"/>
      <c r="N108" s="10"/>
      <c r="O108" s="10"/>
      <c r="P108" s="10"/>
      <c r="Q108" s="10"/>
    </row>
    <row r="109" spans="6:17">
      <c r="F109" s="10"/>
      <c r="G109" s="11"/>
      <c r="H109" s="10"/>
      <c r="I109" s="24"/>
      <c r="J109" s="10"/>
      <c r="K109" s="10"/>
      <c r="L109" s="10"/>
      <c r="M109" s="10"/>
      <c r="N109" s="10"/>
      <c r="O109" s="10"/>
      <c r="P109" s="10"/>
      <c r="Q109" s="10"/>
    </row>
    <row r="110" spans="6:17">
      <c r="F110" s="10"/>
      <c r="G110" s="11"/>
      <c r="H110" s="10"/>
      <c r="I110" s="24"/>
      <c r="J110" s="10"/>
      <c r="K110" s="10"/>
      <c r="L110" s="10"/>
      <c r="M110" s="10"/>
      <c r="N110" s="10"/>
      <c r="O110" s="10"/>
      <c r="P110" s="10"/>
      <c r="Q110" s="10"/>
    </row>
    <row r="111" spans="6:17">
      <c r="F111" s="10"/>
      <c r="G111" s="11"/>
      <c r="H111" s="10"/>
      <c r="I111" s="24"/>
      <c r="J111" s="10"/>
      <c r="K111" s="10"/>
      <c r="L111" s="10"/>
      <c r="M111" s="10"/>
      <c r="N111" s="10"/>
      <c r="O111" s="10"/>
      <c r="P111" s="10"/>
      <c r="Q111" s="10"/>
    </row>
    <row r="112" spans="6:17">
      <c r="F112" s="10"/>
      <c r="G112" s="11"/>
      <c r="H112" s="10"/>
      <c r="I112" s="24"/>
      <c r="J112" s="10"/>
      <c r="K112" s="10"/>
      <c r="L112" s="10"/>
      <c r="M112" s="10"/>
      <c r="N112" s="10"/>
      <c r="O112" s="10"/>
      <c r="P112" s="10"/>
      <c r="Q112" s="10"/>
    </row>
    <row r="113" spans="6:17">
      <c r="F113" s="10"/>
      <c r="G113" s="11"/>
      <c r="H113" s="10"/>
      <c r="I113" s="24"/>
      <c r="J113" s="10"/>
      <c r="K113" s="10"/>
      <c r="L113" s="10"/>
      <c r="M113" s="10"/>
      <c r="N113" s="10"/>
      <c r="O113" s="10"/>
      <c r="P113" s="10"/>
      <c r="Q113" s="10"/>
    </row>
    <row r="114" spans="6:17">
      <c r="F114" s="10"/>
      <c r="G114" s="11"/>
      <c r="H114" s="10"/>
      <c r="I114" s="24"/>
      <c r="J114" s="10"/>
      <c r="K114" s="10"/>
      <c r="L114" s="10"/>
      <c r="M114" s="10"/>
      <c r="N114" s="10"/>
      <c r="O114" s="10"/>
      <c r="P114" s="10"/>
      <c r="Q114" s="10"/>
    </row>
    <row r="115" spans="6:17">
      <c r="F115" s="10"/>
      <c r="G115" s="11"/>
      <c r="H115" s="10"/>
      <c r="I115" s="24"/>
      <c r="J115" s="10"/>
      <c r="K115" s="10"/>
      <c r="L115" s="10"/>
      <c r="M115" s="10"/>
      <c r="N115" s="10"/>
      <c r="O115" s="10"/>
      <c r="P115" s="10"/>
      <c r="Q115" s="10"/>
    </row>
    <row r="116" spans="6:17">
      <c r="F116" s="10"/>
      <c r="G116" s="11"/>
      <c r="H116" s="10"/>
      <c r="I116" s="24"/>
      <c r="J116" s="10"/>
      <c r="K116" s="10"/>
      <c r="L116" s="10"/>
      <c r="M116" s="10"/>
      <c r="N116" s="10"/>
      <c r="O116" s="10"/>
      <c r="P116" s="10"/>
      <c r="Q116" s="10"/>
    </row>
    <row r="117" spans="6:17">
      <c r="F117" s="10"/>
      <c r="G117" s="11"/>
      <c r="H117" s="10"/>
      <c r="I117" s="24"/>
      <c r="J117" s="10"/>
      <c r="K117" s="10"/>
      <c r="L117" s="10"/>
      <c r="M117" s="10"/>
      <c r="N117" s="10"/>
      <c r="O117" s="10"/>
      <c r="P117" s="10"/>
      <c r="Q117" s="10"/>
    </row>
    <row r="118" spans="6:17">
      <c r="F118" s="10"/>
      <c r="G118" s="11"/>
      <c r="H118" s="10"/>
      <c r="I118" s="24"/>
      <c r="J118" s="10"/>
      <c r="K118" s="10"/>
      <c r="L118" s="10"/>
      <c r="M118" s="10"/>
      <c r="N118" s="10"/>
      <c r="O118" s="10"/>
      <c r="P118" s="10"/>
      <c r="Q118" s="10"/>
    </row>
    <row r="119" spans="6:17">
      <c r="F119" s="10"/>
      <c r="G119" s="11"/>
      <c r="H119" s="10"/>
      <c r="I119" s="24"/>
      <c r="J119" s="10"/>
      <c r="K119" s="10"/>
      <c r="L119" s="10"/>
      <c r="M119" s="10"/>
      <c r="N119" s="10"/>
      <c r="O119" s="10"/>
      <c r="P119" s="10"/>
      <c r="Q119" s="10"/>
    </row>
    <row r="120" spans="6:17">
      <c r="F120" s="10"/>
      <c r="G120" s="11"/>
      <c r="H120" s="10"/>
      <c r="I120" s="24"/>
      <c r="J120" s="10"/>
      <c r="K120" s="10"/>
      <c r="L120" s="10"/>
      <c r="M120" s="10"/>
      <c r="N120" s="10"/>
      <c r="O120" s="10"/>
      <c r="P120" s="10"/>
      <c r="Q120" s="10"/>
    </row>
    <row r="121" spans="6:17">
      <c r="F121" s="10"/>
      <c r="G121" s="11"/>
      <c r="H121" s="10"/>
      <c r="I121" s="24"/>
      <c r="J121" s="10"/>
      <c r="K121" s="10"/>
      <c r="L121" s="10"/>
      <c r="M121" s="10"/>
      <c r="N121" s="10"/>
      <c r="O121" s="10"/>
      <c r="P121" s="10"/>
      <c r="Q121" s="10"/>
    </row>
    <row r="122" spans="6:17">
      <c r="F122" s="10"/>
      <c r="G122" s="11"/>
      <c r="H122" s="10"/>
      <c r="I122" s="24"/>
      <c r="J122" s="10"/>
      <c r="K122" s="10"/>
      <c r="L122" s="10"/>
      <c r="M122" s="10"/>
      <c r="N122" s="10"/>
      <c r="O122" s="10"/>
      <c r="P122" s="10"/>
      <c r="Q122" s="10"/>
    </row>
    <row r="123" spans="6:17">
      <c r="F123" s="10"/>
      <c r="G123" s="11"/>
      <c r="H123" s="10"/>
      <c r="I123" s="24"/>
      <c r="J123" s="10"/>
      <c r="K123" s="10"/>
      <c r="L123" s="10"/>
      <c r="M123" s="10"/>
      <c r="N123" s="10"/>
      <c r="O123" s="10"/>
      <c r="P123" s="10"/>
      <c r="Q123" s="10"/>
    </row>
    <row r="124" spans="6:17">
      <c r="F124" s="10"/>
      <c r="G124" s="11"/>
      <c r="H124" s="10"/>
      <c r="I124" s="24"/>
      <c r="J124" s="10"/>
      <c r="K124" s="10"/>
      <c r="L124" s="10"/>
      <c r="M124" s="10"/>
      <c r="N124" s="10"/>
      <c r="O124" s="10"/>
      <c r="P124" s="10"/>
      <c r="Q124" s="10"/>
    </row>
    <row r="125" spans="6:17">
      <c r="F125" s="10"/>
      <c r="G125" s="11"/>
      <c r="H125" s="10"/>
      <c r="I125" s="24"/>
      <c r="J125" s="10"/>
      <c r="K125" s="10"/>
      <c r="L125" s="10"/>
      <c r="M125" s="10"/>
      <c r="N125" s="10"/>
      <c r="O125" s="10"/>
      <c r="P125" s="10"/>
      <c r="Q125" s="10"/>
    </row>
    <row r="126" spans="6:17">
      <c r="F126" s="10"/>
      <c r="G126" s="11"/>
      <c r="H126" s="10"/>
      <c r="I126" s="24"/>
      <c r="J126" s="10"/>
      <c r="K126" s="10"/>
      <c r="L126" s="10"/>
      <c r="M126" s="10"/>
      <c r="N126" s="10"/>
      <c r="O126" s="10"/>
      <c r="P126" s="10"/>
      <c r="Q126" s="10"/>
    </row>
    <row r="127" spans="6:17">
      <c r="F127" s="10"/>
      <c r="G127" s="11"/>
      <c r="H127" s="10"/>
      <c r="I127" s="24"/>
      <c r="J127" s="10"/>
      <c r="K127" s="10"/>
      <c r="L127" s="10"/>
      <c r="M127" s="10"/>
      <c r="N127" s="10"/>
      <c r="O127" s="10"/>
      <c r="P127" s="10"/>
      <c r="Q127" s="10"/>
    </row>
    <row r="128" spans="6:17">
      <c r="F128" s="10"/>
      <c r="G128" s="11"/>
      <c r="H128" s="10"/>
      <c r="I128" s="24"/>
      <c r="J128" s="10"/>
      <c r="K128" s="10"/>
      <c r="L128" s="10"/>
      <c r="M128" s="10"/>
      <c r="N128" s="10"/>
      <c r="O128" s="10"/>
      <c r="P128" s="10"/>
      <c r="Q128" s="10"/>
    </row>
    <row r="129" spans="6:17">
      <c r="F129" s="10"/>
      <c r="G129" s="11"/>
      <c r="H129" s="10"/>
      <c r="I129" s="24"/>
      <c r="J129" s="10"/>
      <c r="K129" s="10"/>
      <c r="L129" s="10"/>
      <c r="M129" s="10"/>
      <c r="N129" s="10"/>
      <c r="O129" s="10"/>
      <c r="P129" s="10"/>
      <c r="Q129" s="10"/>
    </row>
    <row r="130" spans="6:17">
      <c r="F130" s="10"/>
      <c r="G130" s="11"/>
      <c r="H130" s="10"/>
      <c r="I130" s="24"/>
      <c r="J130" s="10"/>
      <c r="K130" s="10"/>
      <c r="L130" s="10"/>
      <c r="M130" s="10"/>
      <c r="N130" s="10"/>
      <c r="O130" s="10"/>
      <c r="P130" s="10"/>
      <c r="Q130" s="10"/>
    </row>
    <row r="131" spans="6:17">
      <c r="F131" s="10"/>
      <c r="G131" s="11"/>
      <c r="H131" s="10"/>
      <c r="I131" s="24"/>
      <c r="J131" s="10"/>
      <c r="K131" s="10"/>
      <c r="L131" s="10"/>
      <c r="M131" s="10"/>
      <c r="N131" s="10"/>
      <c r="O131" s="10"/>
      <c r="P131" s="10"/>
      <c r="Q131" s="10"/>
    </row>
    <row r="132" spans="6:17">
      <c r="F132" s="10"/>
      <c r="G132" s="11"/>
      <c r="H132" s="10"/>
      <c r="I132" s="24"/>
      <c r="J132" s="10"/>
      <c r="K132" s="10"/>
      <c r="L132" s="10"/>
      <c r="M132" s="10"/>
      <c r="N132" s="10"/>
      <c r="O132" s="10"/>
      <c r="P132" s="10"/>
      <c r="Q132" s="10"/>
    </row>
    <row r="133" spans="6:17">
      <c r="F133" s="10"/>
      <c r="G133" s="11"/>
      <c r="H133" s="10"/>
      <c r="I133" s="24"/>
      <c r="J133" s="10"/>
      <c r="K133" s="10"/>
      <c r="L133" s="10"/>
      <c r="M133" s="10"/>
      <c r="N133" s="10"/>
      <c r="O133" s="10"/>
      <c r="P133" s="10"/>
      <c r="Q133" s="10"/>
    </row>
    <row r="134" spans="6:17">
      <c r="F134" s="10"/>
      <c r="G134" s="11"/>
      <c r="H134" s="10"/>
      <c r="I134" s="24"/>
      <c r="J134" s="10"/>
      <c r="K134" s="10"/>
      <c r="L134" s="10"/>
      <c r="M134" s="10"/>
      <c r="N134" s="10"/>
      <c r="O134" s="10"/>
      <c r="P134" s="10"/>
      <c r="Q134" s="10"/>
    </row>
    <row r="135" spans="6:17">
      <c r="F135" s="10"/>
      <c r="G135" s="11"/>
      <c r="H135" s="10"/>
      <c r="I135" s="24"/>
      <c r="J135" s="10"/>
      <c r="K135" s="10"/>
      <c r="L135" s="10"/>
      <c r="M135" s="10"/>
      <c r="N135" s="10"/>
      <c r="O135" s="10"/>
      <c r="P135" s="10"/>
      <c r="Q135" s="10"/>
    </row>
    <row r="136" spans="6:17">
      <c r="F136" s="10"/>
      <c r="G136" s="11"/>
      <c r="H136" s="10"/>
      <c r="I136" s="24"/>
      <c r="J136" s="10"/>
      <c r="K136" s="10"/>
      <c r="L136" s="10"/>
      <c r="M136" s="10"/>
      <c r="N136" s="10"/>
      <c r="O136" s="10"/>
      <c r="P136" s="10"/>
      <c r="Q136" s="10"/>
    </row>
    <row r="137" spans="6:17">
      <c r="F137" s="10"/>
      <c r="G137" s="11"/>
      <c r="H137" s="10"/>
      <c r="I137" s="24"/>
      <c r="J137" s="10"/>
      <c r="K137" s="10"/>
      <c r="L137" s="10"/>
      <c r="M137" s="10"/>
      <c r="N137" s="10"/>
      <c r="O137" s="10"/>
      <c r="P137" s="10"/>
      <c r="Q137" s="10"/>
    </row>
    <row r="138" spans="6:17">
      <c r="F138" s="10"/>
      <c r="G138" s="11"/>
      <c r="H138" s="10"/>
      <c r="I138" s="24"/>
      <c r="J138" s="10"/>
      <c r="K138" s="10"/>
      <c r="L138" s="10"/>
      <c r="M138" s="10"/>
      <c r="N138" s="10"/>
      <c r="O138" s="10"/>
      <c r="P138" s="10"/>
      <c r="Q138" s="10"/>
    </row>
    <row r="139" spans="6:17">
      <c r="F139" s="10"/>
      <c r="G139" s="11"/>
      <c r="H139" s="10"/>
      <c r="I139" s="24"/>
      <c r="J139" s="10"/>
      <c r="K139" s="10"/>
      <c r="L139" s="10"/>
      <c r="M139" s="10"/>
      <c r="N139" s="10"/>
      <c r="O139" s="10"/>
      <c r="P139" s="10"/>
      <c r="Q139" s="10"/>
    </row>
    <row r="140" spans="6:17">
      <c r="F140" s="10"/>
      <c r="G140" s="11"/>
      <c r="H140" s="10"/>
      <c r="I140" s="24"/>
      <c r="J140" s="10"/>
      <c r="K140" s="10"/>
      <c r="L140" s="10"/>
      <c r="M140" s="10"/>
      <c r="N140" s="10"/>
      <c r="O140" s="10"/>
      <c r="P140" s="10"/>
      <c r="Q140" s="10"/>
    </row>
    <row r="141" spans="6:17">
      <c r="F141" s="10"/>
      <c r="G141" s="11"/>
      <c r="H141" s="10"/>
      <c r="I141" s="24"/>
      <c r="J141" s="10"/>
      <c r="K141" s="10"/>
      <c r="L141" s="10"/>
      <c r="M141" s="10"/>
      <c r="N141" s="10"/>
      <c r="O141" s="10"/>
      <c r="P141" s="10"/>
      <c r="Q141" s="10"/>
    </row>
    <row r="142" spans="6:17">
      <c r="F142" s="10"/>
      <c r="G142" s="11"/>
      <c r="H142" s="10"/>
      <c r="I142" s="24"/>
      <c r="J142" s="10"/>
      <c r="K142" s="10"/>
      <c r="L142" s="10"/>
      <c r="M142" s="10"/>
      <c r="N142" s="10"/>
      <c r="O142" s="10"/>
      <c r="P142" s="10"/>
      <c r="Q142" s="10"/>
    </row>
    <row r="143" spans="6:17">
      <c r="F143" s="10"/>
      <c r="G143" s="11"/>
      <c r="H143" s="10"/>
      <c r="I143" s="24"/>
      <c r="J143" s="10"/>
      <c r="K143" s="10"/>
      <c r="L143" s="10"/>
      <c r="M143" s="10"/>
      <c r="N143" s="10"/>
      <c r="O143" s="10"/>
      <c r="P143" s="10"/>
      <c r="Q143" s="10"/>
    </row>
    <row r="144" spans="6:17">
      <c r="F144" s="10"/>
      <c r="G144" s="11"/>
      <c r="H144" s="10"/>
      <c r="I144" s="24"/>
      <c r="J144" s="10"/>
      <c r="K144" s="10"/>
      <c r="L144" s="10"/>
      <c r="M144" s="10"/>
      <c r="N144" s="10"/>
      <c r="O144" s="10"/>
      <c r="P144" s="10"/>
      <c r="Q144" s="10"/>
    </row>
    <row r="145" spans="6:17">
      <c r="F145" s="10"/>
      <c r="G145" s="11"/>
      <c r="H145" s="10"/>
      <c r="I145" s="24"/>
      <c r="J145" s="10"/>
      <c r="K145" s="10"/>
      <c r="L145" s="10"/>
      <c r="M145" s="10"/>
      <c r="N145" s="10"/>
      <c r="O145" s="10"/>
      <c r="P145" s="10"/>
      <c r="Q145" s="10"/>
    </row>
    <row r="146" spans="6:17">
      <c r="F146" s="10"/>
      <c r="G146" s="11"/>
      <c r="H146" s="10"/>
      <c r="I146" s="24"/>
      <c r="J146" s="10"/>
      <c r="K146" s="10"/>
      <c r="L146" s="10"/>
      <c r="M146" s="10"/>
      <c r="N146" s="10"/>
      <c r="O146" s="10"/>
      <c r="P146" s="10"/>
      <c r="Q146" s="10"/>
    </row>
    <row r="147" spans="6:17">
      <c r="F147" s="10"/>
      <c r="G147" s="11"/>
      <c r="H147" s="10"/>
      <c r="I147" s="24"/>
      <c r="J147" s="10"/>
      <c r="K147" s="10"/>
      <c r="L147" s="10"/>
      <c r="M147" s="10"/>
      <c r="N147" s="10"/>
      <c r="O147" s="10"/>
      <c r="P147" s="10"/>
      <c r="Q147" s="10"/>
    </row>
    <row r="148" spans="6:17">
      <c r="F148" s="10"/>
      <c r="G148" s="11"/>
      <c r="H148" s="10"/>
      <c r="I148" s="24"/>
      <c r="J148" s="10"/>
      <c r="K148" s="10"/>
      <c r="L148" s="10"/>
      <c r="M148" s="10"/>
      <c r="N148" s="10"/>
      <c r="O148" s="10"/>
      <c r="P148" s="10"/>
      <c r="Q148" s="10"/>
    </row>
    <row r="149" spans="6:17">
      <c r="F149" s="10"/>
      <c r="G149" s="11"/>
      <c r="H149" s="10"/>
      <c r="I149" s="24"/>
      <c r="J149" s="10"/>
      <c r="K149" s="10"/>
      <c r="L149" s="10"/>
      <c r="M149" s="10"/>
      <c r="N149" s="10"/>
      <c r="O149" s="10"/>
      <c r="P149" s="10"/>
      <c r="Q149" s="10"/>
    </row>
    <row r="150" spans="6:17">
      <c r="F150" s="10"/>
      <c r="G150" s="11"/>
      <c r="H150" s="10"/>
      <c r="I150" s="24"/>
      <c r="J150" s="10"/>
      <c r="K150" s="10"/>
      <c r="L150" s="10"/>
      <c r="M150" s="10"/>
      <c r="N150" s="10"/>
      <c r="O150" s="10"/>
      <c r="P150" s="10"/>
      <c r="Q150" s="10"/>
    </row>
    <row r="151" spans="6:17">
      <c r="F151" s="10"/>
      <c r="G151" s="11"/>
      <c r="H151" s="10"/>
      <c r="I151" s="24"/>
      <c r="J151" s="10"/>
      <c r="K151" s="10"/>
      <c r="L151" s="10"/>
      <c r="M151" s="10"/>
      <c r="N151" s="10"/>
      <c r="O151" s="10"/>
      <c r="P151" s="10"/>
      <c r="Q151" s="10"/>
    </row>
    <row r="152" spans="6:17">
      <c r="F152" s="10"/>
      <c r="G152" s="11"/>
      <c r="H152" s="10"/>
      <c r="I152" s="24"/>
      <c r="J152" s="10"/>
      <c r="K152" s="10"/>
      <c r="L152" s="10"/>
      <c r="M152" s="10"/>
      <c r="N152" s="10"/>
      <c r="O152" s="10"/>
      <c r="P152" s="10"/>
      <c r="Q152" s="10"/>
    </row>
    <row r="153" spans="6:17">
      <c r="F153" s="10"/>
      <c r="G153" s="11"/>
      <c r="H153" s="10"/>
      <c r="I153" s="24"/>
      <c r="J153" s="10"/>
      <c r="K153" s="10"/>
      <c r="L153" s="10"/>
      <c r="M153" s="10"/>
      <c r="N153" s="10"/>
      <c r="O153" s="10"/>
      <c r="P153" s="10"/>
      <c r="Q153" s="10"/>
    </row>
    <row r="154" spans="6:17">
      <c r="F154" s="10"/>
      <c r="G154" s="11"/>
      <c r="H154" s="10"/>
      <c r="I154" s="24"/>
      <c r="J154" s="10"/>
      <c r="K154" s="10"/>
      <c r="L154" s="10"/>
      <c r="M154" s="10"/>
      <c r="N154" s="10"/>
      <c r="O154" s="10"/>
      <c r="P154" s="10"/>
      <c r="Q154" s="10"/>
    </row>
    <row r="155" spans="6:17">
      <c r="F155" s="10"/>
      <c r="G155" s="11"/>
      <c r="H155" s="10"/>
      <c r="I155" s="24"/>
      <c r="J155" s="10"/>
      <c r="K155" s="10"/>
      <c r="L155" s="10"/>
      <c r="M155" s="10"/>
      <c r="N155" s="10"/>
      <c r="O155" s="10"/>
      <c r="P155" s="10"/>
      <c r="Q155" s="10"/>
    </row>
    <row r="156" spans="6:17">
      <c r="F156" s="10"/>
      <c r="G156" s="11"/>
      <c r="H156" s="10"/>
      <c r="I156" s="24"/>
      <c r="J156" s="10"/>
      <c r="K156" s="10"/>
      <c r="L156" s="10"/>
      <c r="M156" s="10"/>
      <c r="N156" s="10"/>
      <c r="O156" s="10"/>
      <c r="P156" s="10"/>
      <c r="Q156" s="10"/>
    </row>
    <row r="157" spans="6:17">
      <c r="F157" s="10"/>
      <c r="G157" s="11"/>
      <c r="H157" s="10"/>
      <c r="I157" s="24"/>
      <c r="J157" s="10"/>
      <c r="K157" s="10"/>
      <c r="L157" s="10"/>
      <c r="M157" s="10"/>
      <c r="N157" s="10"/>
      <c r="O157" s="10"/>
      <c r="P157" s="10"/>
      <c r="Q157" s="10"/>
    </row>
    <row r="158" spans="6:17">
      <c r="F158" s="10"/>
      <c r="G158" s="11"/>
      <c r="H158" s="10"/>
      <c r="I158" s="10"/>
      <c r="J158" s="10"/>
      <c r="K158" s="10"/>
      <c r="L158" s="10"/>
      <c r="M158" s="10"/>
      <c r="N158" s="10"/>
      <c r="O158" s="10"/>
      <c r="P158" s="10"/>
      <c r="Q158" s="10"/>
    </row>
    <row r="159" spans="6:17">
      <c r="F159" s="10"/>
      <c r="G159" s="11"/>
      <c r="H159" s="10"/>
      <c r="I159" s="10"/>
      <c r="J159" s="10"/>
      <c r="K159" s="10"/>
      <c r="L159" s="10"/>
      <c r="M159" s="10"/>
      <c r="N159" s="10"/>
      <c r="O159" s="10"/>
      <c r="P159" s="10"/>
      <c r="Q159" s="10"/>
    </row>
    <row r="160" spans="6:17">
      <c r="F160" s="10"/>
      <c r="G160" s="10"/>
      <c r="H160" s="10"/>
      <c r="I160" s="10"/>
      <c r="J160" s="10"/>
      <c r="K160" s="10"/>
      <c r="L160" s="10"/>
      <c r="M160" s="10"/>
      <c r="N160" s="10"/>
      <c r="O160" s="10"/>
      <c r="P160" s="10"/>
      <c r="Q160" s="10"/>
    </row>
    <row r="161" spans="6:17">
      <c r="F161" s="10"/>
      <c r="G161" s="10"/>
      <c r="H161" s="10"/>
      <c r="I161" s="10"/>
      <c r="J161" s="10"/>
      <c r="K161" s="10"/>
      <c r="L161" s="10"/>
      <c r="M161" s="10"/>
      <c r="N161" s="10"/>
      <c r="O161" s="10"/>
      <c r="P161" s="10"/>
      <c r="Q161" s="10"/>
    </row>
  </sheetData>
  <conditionalFormatting sqref="I44:I159">
    <cfRule type="containsText" dxfId="0" priority="1" operator="containsText" text="Passed ">
      <formula>NOT(ISERROR(SEARCH("Passed ",I44)))</formula>
    </cfRule>
  </conditionalFormatting>
  <pageMargins left="0.7" right="0.7" top="0.75" bottom="0.75" header="0.3" footer="0.3"/>
  <pageSetup paperSize="9" orientation="portrait"/>
  <drawing r:id="rId1"/>
  <legacyDrawing r:id="rId2"/>
  <extLst>
    <ext xmlns:x14="http://schemas.microsoft.com/office/spreadsheetml/2009/9/main" uri="{CCE6A557-97BC-4b89-ADB6-D9C93CAAB3DF}">
      <x14:dataValidations xmlns:xm="http://schemas.microsoft.com/office/excel/2006/main" count="4">
        <x14:dataValidation type="list" allowBlank="1" showInputMessage="1" showErrorMessage="1">
          <x14:formula1>
            <xm:f>Settings!$A$4:$A$6</xm:f>
          </x14:formula1>
          <xm:sqref>I2:I43</xm:sqref>
        </x14:dataValidation>
        <x14:dataValidation type="list" allowBlank="1" showInputMessage="1" showErrorMessage="1">
          <x14:formula1>
            <xm:f>Settings!$B$4:$B$6</xm:f>
          </x14:formula1>
          <xm:sqref>G2:G17 G19:G159</xm:sqref>
        </x14:dataValidation>
        <x14:dataValidation type="list" allowBlank="1" showInputMessage="1" showErrorMessage="1">
          <x14:formula1>
            <xm:f>Settings!$F$4:$F$8</xm:f>
          </x14:formula1>
          <xm:sqref>M2:M7</xm:sqref>
        </x14:dataValidation>
        <x14:dataValidation type="list" allowBlank="1" showInputMessage="1" showErrorMessage="1">
          <x14:formula1>
            <xm:f>Settings!$D$4:$D$6</xm:f>
          </x14:formula1>
          <xm:sqref>L2:L11</xm:sqref>
        </x14:dataValidation>
      </x14:dataValidations>
    </ex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99FF99"/>
  </sheetPr>
  <dimension ref="A1:L19"/>
  <sheetViews>
    <sheetView tabSelected="1" topLeftCell="A5" zoomScale="75" zoomScaleNormal="75" zoomScalePageLayoutView="75" workbookViewId="0">
      <selection activeCell="B18" sqref="B18"/>
    </sheetView>
  </sheetViews>
  <sheetFormatPr baseColWidth="10" defaultColWidth="8.83203125" defaultRowHeight="14" x14ac:dyDescent="0"/>
  <cols>
    <col min="1" max="2" width="15.6640625" customWidth="1"/>
    <col min="3" max="3" width="35.33203125" customWidth="1"/>
    <col min="4" max="4" width="24.1640625" customWidth="1"/>
    <col min="5" max="5" width="18.6640625" customWidth="1"/>
    <col min="6" max="6" width="14.6640625" customWidth="1"/>
    <col min="7" max="8" width="13.1640625" customWidth="1"/>
  </cols>
  <sheetData>
    <row r="1" spans="1:12" ht="23">
      <c r="A1" s="31" t="s">
        <v>13</v>
      </c>
      <c r="B1" s="32" t="s">
        <v>15</v>
      </c>
      <c r="C1" s="32" t="s">
        <v>1</v>
      </c>
      <c r="D1" s="33" t="s">
        <v>20</v>
      </c>
      <c r="E1" s="1"/>
      <c r="F1" s="5" t="s">
        <v>49</v>
      </c>
      <c r="H1" s="1"/>
      <c r="I1" s="1"/>
      <c r="J1" s="1"/>
      <c r="K1" s="1"/>
      <c r="L1" s="1"/>
    </row>
    <row r="2" spans="1:12" ht="23">
      <c r="A2" s="1"/>
      <c r="B2" s="1">
        <v>1</v>
      </c>
      <c r="C2" s="1" t="s">
        <v>102</v>
      </c>
      <c r="D2" s="1" t="s">
        <v>103</v>
      </c>
      <c r="E2" s="1"/>
      <c r="G2" s="25" t="s">
        <v>50</v>
      </c>
      <c r="H2" s="1"/>
      <c r="I2" s="1"/>
      <c r="J2" s="1"/>
      <c r="K2" s="1"/>
      <c r="L2" s="1"/>
    </row>
    <row r="3" spans="1:12">
      <c r="A3" s="1"/>
      <c r="B3" s="1">
        <v>2</v>
      </c>
      <c r="C3" s="1" t="s">
        <v>104</v>
      </c>
      <c r="D3" s="1" t="s">
        <v>103</v>
      </c>
      <c r="E3" s="2"/>
      <c r="F3" s="1"/>
      <c r="G3" s="1"/>
      <c r="H3" s="1"/>
      <c r="I3" s="1"/>
      <c r="J3" s="1"/>
      <c r="K3" s="1"/>
      <c r="L3" s="1"/>
    </row>
    <row r="4" spans="1:12" ht="42">
      <c r="A4" s="1"/>
      <c r="B4" s="1">
        <v>3</v>
      </c>
      <c r="C4" s="1" t="s">
        <v>105</v>
      </c>
      <c r="D4" s="1" t="s">
        <v>103</v>
      </c>
      <c r="E4" s="1"/>
      <c r="F4" s="1"/>
      <c r="G4" s="1"/>
      <c r="H4" s="1"/>
      <c r="I4" s="1"/>
      <c r="J4" s="1"/>
      <c r="K4" s="1"/>
      <c r="L4" s="1"/>
    </row>
    <row r="5" spans="1:12" ht="28">
      <c r="A5" s="1"/>
      <c r="B5" s="1">
        <v>4</v>
      </c>
      <c r="C5" s="1" t="s">
        <v>106</v>
      </c>
      <c r="D5" s="34" t="s">
        <v>103</v>
      </c>
      <c r="E5" s="1"/>
      <c r="F5" s="1"/>
      <c r="G5" s="1"/>
      <c r="H5" s="1"/>
      <c r="I5" s="1"/>
      <c r="J5" s="1"/>
      <c r="K5" s="1"/>
      <c r="L5" s="1"/>
    </row>
    <row r="6" spans="1:12" ht="28">
      <c r="A6" s="1"/>
      <c r="B6" s="1">
        <v>5</v>
      </c>
      <c r="C6" s="1" t="s">
        <v>107</v>
      </c>
      <c r="D6" s="34" t="s">
        <v>103</v>
      </c>
      <c r="E6" s="1"/>
      <c r="F6" s="1"/>
      <c r="G6" s="1"/>
      <c r="H6" s="1"/>
      <c r="I6" s="1"/>
      <c r="J6" s="1"/>
      <c r="K6" s="1"/>
      <c r="L6" s="1"/>
    </row>
    <row r="7" spans="1:12" ht="42">
      <c r="A7" s="1"/>
      <c r="B7" s="1">
        <v>6</v>
      </c>
      <c r="C7" s="1" t="s">
        <v>112</v>
      </c>
      <c r="D7" s="34" t="s">
        <v>103</v>
      </c>
      <c r="E7" s="1"/>
      <c r="F7" s="1"/>
      <c r="G7" s="1"/>
      <c r="H7" s="1"/>
      <c r="I7" s="1"/>
      <c r="J7" s="1"/>
      <c r="K7" s="1"/>
      <c r="L7" s="1"/>
    </row>
    <row r="8" spans="1:12" ht="42">
      <c r="A8" s="1"/>
      <c r="B8" s="1">
        <v>7</v>
      </c>
      <c r="C8" s="1" t="s">
        <v>108</v>
      </c>
      <c r="D8" s="1" t="s">
        <v>103</v>
      </c>
      <c r="E8" s="1"/>
      <c r="F8" s="1"/>
      <c r="G8" s="1"/>
      <c r="H8" s="1"/>
      <c r="I8" s="1"/>
      <c r="J8" s="1"/>
      <c r="K8" s="1"/>
      <c r="L8" s="1"/>
    </row>
    <row r="9" spans="1:12" ht="56">
      <c r="A9" s="1"/>
      <c r="B9" s="1">
        <v>8</v>
      </c>
      <c r="C9" s="1" t="s">
        <v>110</v>
      </c>
      <c r="D9" s="1" t="s">
        <v>109</v>
      </c>
      <c r="E9" s="1"/>
      <c r="F9" s="1"/>
      <c r="G9" s="1"/>
      <c r="H9" s="1"/>
      <c r="I9" s="1"/>
      <c r="J9" s="1"/>
      <c r="K9" s="1"/>
      <c r="L9" s="1"/>
    </row>
    <row r="10" spans="1:12" ht="56">
      <c r="A10" s="1"/>
      <c r="B10" s="1">
        <v>9</v>
      </c>
      <c r="C10" s="1" t="s">
        <v>111</v>
      </c>
      <c r="D10" s="1" t="s">
        <v>109</v>
      </c>
      <c r="E10" s="1"/>
      <c r="F10" s="1"/>
      <c r="G10" s="1"/>
      <c r="H10" s="1"/>
      <c r="I10" s="1"/>
      <c r="J10" s="1"/>
      <c r="K10" s="1"/>
      <c r="L10" s="1"/>
    </row>
    <row r="11" spans="1:12" ht="56">
      <c r="A11" s="1"/>
      <c r="B11" s="1">
        <v>10</v>
      </c>
      <c r="C11" s="1" t="s">
        <v>120</v>
      </c>
      <c r="D11" s="1" t="s">
        <v>109</v>
      </c>
      <c r="E11" s="1"/>
      <c r="F11" s="1"/>
      <c r="G11" s="1"/>
      <c r="H11" s="1"/>
      <c r="I11" s="1"/>
      <c r="J11" s="1"/>
      <c r="K11" s="1"/>
      <c r="L11" s="1"/>
    </row>
    <row r="12" spans="1:12" ht="56">
      <c r="A12" s="1"/>
      <c r="B12" s="1">
        <v>11</v>
      </c>
      <c r="C12" s="1" t="s">
        <v>113</v>
      </c>
      <c r="D12" s="1" t="s">
        <v>109</v>
      </c>
      <c r="E12" s="1"/>
      <c r="F12" s="1"/>
      <c r="G12" s="1"/>
      <c r="H12" s="1"/>
      <c r="I12" s="1"/>
      <c r="J12" s="1"/>
      <c r="K12" s="1"/>
      <c r="L12" s="1"/>
    </row>
    <row r="13" spans="1:12" ht="56">
      <c r="A13" s="1"/>
      <c r="B13" s="1">
        <v>12</v>
      </c>
      <c r="C13" s="1" t="s">
        <v>115</v>
      </c>
      <c r="D13" s="1" t="s">
        <v>109</v>
      </c>
      <c r="E13" s="1"/>
      <c r="F13" s="1"/>
      <c r="G13" s="1"/>
      <c r="H13" s="1"/>
      <c r="I13" s="1"/>
      <c r="J13" s="1"/>
      <c r="K13" s="1"/>
      <c r="L13" s="1"/>
    </row>
    <row r="14" spans="1:12" ht="56">
      <c r="A14" s="1"/>
      <c r="B14" s="1">
        <v>13</v>
      </c>
      <c r="C14" s="1" t="s">
        <v>116</v>
      </c>
      <c r="D14" s="1" t="s">
        <v>109</v>
      </c>
      <c r="E14" s="1"/>
      <c r="F14" s="1"/>
      <c r="G14" s="1"/>
      <c r="H14" s="1"/>
      <c r="I14" s="1"/>
      <c r="J14" s="1"/>
      <c r="K14" s="1"/>
      <c r="L14" s="1"/>
    </row>
    <row r="15" spans="1:12" ht="56">
      <c r="A15" s="1"/>
      <c r="B15" s="1">
        <v>14</v>
      </c>
      <c r="C15" s="1" t="s">
        <v>117</v>
      </c>
      <c r="D15" s="1" t="s">
        <v>109</v>
      </c>
      <c r="E15" s="1"/>
      <c r="F15" s="1"/>
      <c r="G15" s="1"/>
      <c r="H15" s="1"/>
      <c r="I15" s="1"/>
      <c r="J15" s="1"/>
      <c r="K15" s="1"/>
      <c r="L15" s="1"/>
    </row>
    <row r="16" spans="1:12" ht="42">
      <c r="A16" s="1"/>
      <c r="B16" s="1">
        <v>15</v>
      </c>
      <c r="C16" s="1" t="s">
        <v>118</v>
      </c>
      <c r="D16" s="1" t="s">
        <v>103</v>
      </c>
      <c r="E16" s="1"/>
      <c r="F16" s="1"/>
      <c r="G16" s="1"/>
      <c r="H16" s="1"/>
      <c r="I16" s="1"/>
      <c r="J16" s="1"/>
      <c r="K16" s="1"/>
      <c r="L16" s="1"/>
    </row>
    <row r="17" spans="1:12" ht="56">
      <c r="A17" s="1"/>
      <c r="B17" s="1">
        <v>16</v>
      </c>
      <c r="C17" s="1" t="s">
        <v>125</v>
      </c>
      <c r="D17" s="1" t="s">
        <v>103</v>
      </c>
      <c r="E17" s="1"/>
      <c r="F17" s="1"/>
      <c r="G17" s="1"/>
      <c r="H17" s="1"/>
      <c r="I17" s="1"/>
      <c r="J17" s="1"/>
      <c r="K17" s="1"/>
      <c r="L17" s="1"/>
    </row>
    <row r="18" spans="1:12" ht="56">
      <c r="A18" s="1"/>
      <c r="B18" s="1">
        <v>17</v>
      </c>
      <c r="C18" s="40" t="s">
        <v>131</v>
      </c>
      <c r="D18" s="40" t="s">
        <v>132</v>
      </c>
      <c r="E18" s="1"/>
      <c r="F18" s="1"/>
      <c r="G18" s="1"/>
      <c r="H18" s="1"/>
      <c r="I18" s="1"/>
      <c r="J18" s="1"/>
      <c r="K18" s="1"/>
      <c r="L18" s="1"/>
    </row>
    <row r="19" spans="1:12">
      <c r="A19" s="1"/>
      <c r="B19" s="1"/>
      <c r="C19" s="1"/>
      <c r="D19" s="1"/>
      <c r="E19" s="1"/>
      <c r="F19" s="1"/>
      <c r="G19" s="1"/>
      <c r="H19" s="1"/>
      <c r="I19" s="1"/>
      <c r="J19" s="1"/>
      <c r="K19" s="1"/>
      <c r="L19" s="1"/>
    </row>
  </sheetData>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7"/>
  <sheetViews>
    <sheetView workbookViewId="0">
      <selection activeCell="F7" sqref="F7"/>
    </sheetView>
  </sheetViews>
  <sheetFormatPr baseColWidth="10" defaultColWidth="8.83203125" defaultRowHeight="14" x14ac:dyDescent="0"/>
  <cols>
    <col min="1" max="1" width="17.33203125" customWidth="1"/>
    <col min="2" max="2" width="14.33203125" customWidth="1"/>
    <col min="6" max="6" width="14.5" customWidth="1"/>
  </cols>
  <sheetData>
    <row r="3" spans="1:6">
      <c r="A3" t="s">
        <v>22</v>
      </c>
      <c r="B3" t="s">
        <v>26</v>
      </c>
      <c r="D3" t="s">
        <v>29</v>
      </c>
      <c r="F3" t="s">
        <v>55</v>
      </c>
    </row>
    <row r="4" spans="1:6">
      <c r="A4" s="23" t="s">
        <v>23</v>
      </c>
      <c r="B4" t="s">
        <v>6</v>
      </c>
      <c r="D4" t="s">
        <v>30</v>
      </c>
      <c r="F4" t="s">
        <v>35</v>
      </c>
    </row>
    <row r="5" spans="1:6">
      <c r="A5" s="21" t="s">
        <v>24</v>
      </c>
      <c r="B5" t="s">
        <v>27</v>
      </c>
      <c r="D5" t="s">
        <v>32</v>
      </c>
      <c r="F5" t="s">
        <v>56</v>
      </c>
    </row>
    <row r="6" spans="1:6">
      <c r="A6" s="22" t="s">
        <v>25</v>
      </c>
      <c r="B6" t="s">
        <v>11</v>
      </c>
      <c r="D6" t="s">
        <v>31</v>
      </c>
      <c r="F6" t="s">
        <v>57</v>
      </c>
    </row>
    <row r="7" spans="1:6">
      <c r="F7" t="s">
        <v>58</v>
      </c>
    </row>
  </sheetData>
  <pageMargins left="0.7" right="0.7" top="0.75" bottom="0.75" header="0.3" footer="0.3"/>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64E78D5CD5A2F489BEE67F32ECCEF59" ma:contentTypeVersion="0" ma:contentTypeDescription="Create a new document." ma:contentTypeScope="" ma:versionID="60360dc33cd014a9455c97aef2595fd3">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E528C3B5-1D21-4F40-A514-6B75D8EC79A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2.xml><?xml version="1.0" encoding="utf-8"?>
<ds:datastoreItem xmlns:ds="http://schemas.openxmlformats.org/officeDocument/2006/customXml" ds:itemID="{C3ADAE87-B24F-455B-BB98-F8685B394F28}">
  <ds:schemaRefs>
    <ds:schemaRef ds:uri="http://schemas.microsoft.com/sharepoint/v3/contenttype/forms"/>
  </ds:schemaRefs>
</ds:datastoreItem>
</file>

<file path=customXml/itemProps3.xml><?xml version="1.0" encoding="utf-8"?>
<ds:datastoreItem xmlns:ds="http://schemas.openxmlformats.org/officeDocument/2006/customXml" ds:itemID="{E47EB996-8613-41E2-A939-C861F3808B12}">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Reqs</vt:lpstr>
      <vt:lpstr>Test Conditions</vt:lpstr>
      <vt:lpstr>Test Cases</vt:lpstr>
      <vt:lpstr>Test Procedures</vt:lpstr>
      <vt:lpstr>Settings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qubsys</dc:creator>
  <cp:lastModifiedBy>Brien Gillen</cp:lastModifiedBy>
  <dcterms:created xsi:type="dcterms:W3CDTF">2014-12-28T19:13:08Z</dcterms:created>
  <dcterms:modified xsi:type="dcterms:W3CDTF">2017-03-30T20:21:51Z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0x010100964E78D5CD5A2F489BEE67F32ECCEF59</vt:lpwstr>
  </property>
</Properties>
</file>