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520" windowHeight="16060" activeTab="3"/>
  </bookViews>
  <sheets>
    <sheet name="Reqs" sheetId="1" r:id="rId1"/>
    <sheet name="Test Conditions" sheetId="2" r:id="rId2"/>
    <sheet name="Test Cases" sheetId="3" r:id="rId3"/>
    <sheet name="Test Procedures" sheetId="4" r:id="rId4"/>
    <sheet name="Settings" sheetId="5" r:id="rId5"/>
  </sheets>
  <calcPr calcId="140001" concurrentCalc="0"/>
  <fileRecoveryPr repairLoad="1"/>
  <extLst>
    <ext xmlns:mx="http://schemas.microsoft.com/office/mac/excel/2008/main" uri="{7523E5D3-25F3-A5E0-1632-64F254C22452}">
      <mx:ArchID Flags="2"/>
    </ext>
  </extLst>
</workbook>
</file>

<file path=xl/calcChain.xml><?xml version="1.0" encoding="utf-8"?>
<calcChain xmlns="http://schemas.openxmlformats.org/spreadsheetml/2006/main">
  <c r="V29" i="3" l="1"/>
  <c r="V28" i="3"/>
  <c r="V27" i="3"/>
  <c r="V26" i="3"/>
  <c r="V10" i="3"/>
  <c r="V9" i="3"/>
  <c r="V8" i="3"/>
</calcChain>
</file>

<file path=xl/comments1.xml><?xml version="1.0" encoding="utf-8"?>
<comments xmlns="http://schemas.openxmlformats.org/spreadsheetml/2006/main">
  <authors>
    <author>qubsys</author>
  </authors>
  <commentList>
    <comment ref="B1" authorId="0">
      <text>
        <r>
          <rPr>
            <sz val="11"/>
            <color indexed="8"/>
            <rFont val="Helvetica"/>
          </rPr>
          <t>qubsys:
Start with :
“To show that…”
Split the test condition into two parts:
“When I do this…this happens…”.</t>
        </r>
      </text>
    </comment>
  </commentList>
</comments>
</file>

<file path=xl/comments2.xml><?xml version="1.0" encoding="utf-8"?>
<comments xmlns="http://schemas.openxmlformats.org/spreadsheetml/2006/main">
  <authors>
    <author>qubsys</author>
  </authors>
  <commentList>
    <comment ref="A1" authorId="0">
      <text>
        <r>
          <rPr>
            <sz val="11"/>
            <color indexed="8"/>
            <rFont val="Helvetica"/>
          </rPr>
          <t>qubsys:
A unique Identifier for thr Test case</t>
        </r>
      </text>
    </comment>
    <comment ref="I1" authorId="0">
      <text>
        <r>
          <rPr>
            <sz val="11"/>
            <color indexed="8"/>
            <rFont val="Helvetica"/>
          </rPr>
          <t>qubsys:
The status of the Test case i.e. is it pending, passed or failed</t>
        </r>
      </text>
    </comment>
    <comment ref="K1" authorId="0">
      <text>
        <r>
          <rPr>
            <sz val="11"/>
            <color indexed="8"/>
            <rFont val="Helvetica"/>
          </rPr>
          <t>qubsys:
A unique incident ID</t>
        </r>
      </text>
    </comment>
    <comment ref="L1" authorId="0">
      <text>
        <r>
          <rPr>
            <sz val="11"/>
            <color indexed="8"/>
            <rFont val="Helvetica"/>
          </rPr>
          <t xml:space="preserve">qubsys:
The assigned severity - 
Critical: Results in the failure of the complete software system, of a critical subsystem so that no work or testing can be carried out after the occurrence of the defect. It also applies to data loss failures and with processes that leave inconsistent data stored on the database. 
• Login does not work. 
• Main page does not load. 
• A null pointer exception on a critical subsystem. 
• It is not possible to use the system on some of the most common flows. 
• Significant Performance Issues 
Major: Causes failure of entire or part of system, but there are some processing alternatives which allows further operation of the system. It also applies to the system crashing, or aborting, during normal operation of a non-critical flow. 
• Functionality missed out / Incorrect implementation (major deviation from Requirements). 
• Performance Issues 
• Mandatory field validation is missing (allows wrong data generation) 
• Screen layout issues (which hinders functionality) 
• Browser/OS incompatibility issues (for widely used combinations). 
Minor: Does not result in failure but causes the system to show incorrect, incomplete, or inconsistent results (note that show inconsistent results is way different to generating inconsistent results at database level as explained above). A critical usability issue fits also in this category, as well as if there is a simple workaround. 
• Functionality incorrectly implemented (minor deviation from Requirements). 
• Screen layout issues (do not interfere with the system but are notorious) 
• Keyboard shortcuts not working 
• Field validation is missing (does not allow wrong data generation) 
• Page titles missing. 
• Pages style different than Front End / Main Page style. 
• Default Value missing for the fields required. 
• Missing images or text which does not hinders functionality. 
• Browser/OS incompatibility issues (for supported but not widely used combinations). 
• Documentation errors 
Minor: Small errors that do not prevent or hinder functionality, typos, grammar mistakes, wrong terminology, general usability issues and styling. 
• Generic screen layout issues 
• Cursor Set Focus and Tab flow on the Page. 
• Spelling Mistakes / Grammatical Mistakes. 
• Alt Text for Images. 
• GUI image, colours etc. </t>
        </r>
      </text>
    </comment>
  </commentList>
</comments>
</file>

<file path=xl/sharedStrings.xml><?xml version="1.0" encoding="utf-8"?>
<sst xmlns="http://schemas.openxmlformats.org/spreadsheetml/2006/main" count="519" uniqueCount="275">
  <si>
    <t xml:space="preserve">Req </t>
  </si>
  <si>
    <t>Description</t>
  </si>
  <si>
    <t>Test Condition ID</t>
  </si>
  <si>
    <t>Source</t>
  </si>
  <si>
    <t>Priority</t>
  </si>
  <si>
    <t>High</t>
  </si>
  <si>
    <t>What is a test condition?</t>
  </si>
  <si>
    <t>Low</t>
  </si>
  <si>
    <r>
      <rPr>
        <sz val="18"/>
        <color indexed="8"/>
        <rFont val="Arial"/>
      </rPr>
      <t>•</t>
    </r>
    <r>
      <rPr>
        <sz val="18"/>
        <color indexed="13"/>
        <rFont val="Calibri"/>
      </rPr>
      <t>A statement of something we want to test.</t>
    </r>
  </si>
  <si>
    <t>To show that textual content on the page does not contain spelling or grammatical errors</t>
  </si>
  <si>
    <t>Exploratory</t>
  </si>
  <si>
    <t xml:space="preserve">Medium </t>
  </si>
  <si>
    <r>
      <rPr>
        <sz val="18"/>
        <color indexed="8"/>
        <rFont val="Arial"/>
      </rPr>
      <t>•</t>
    </r>
    <r>
      <rPr>
        <sz val="18"/>
        <color indexed="13"/>
        <rFont val="Calibri"/>
      </rPr>
      <t>The required behaviour of the system when that item is used or performed.</t>
    </r>
  </si>
  <si>
    <r>
      <rPr>
        <sz val="18"/>
        <color indexed="8"/>
        <rFont val="Arial"/>
      </rPr>
      <t>•</t>
    </r>
    <r>
      <rPr>
        <sz val="18"/>
        <color indexed="13"/>
        <rFont val="Calibri"/>
      </rPr>
      <t>They enable us to render the requirements and other oracles in such a form that we can understand them and begin to think about how we’re going to test them.</t>
    </r>
  </si>
  <si>
    <t>Test Condition:</t>
  </si>
  <si>
    <t>“An item or event of a component or system that could be verified by one or more test cases, e.g. a function, transaction, feature, quality attribute, or structural element.”</t>
  </si>
  <si>
    <t>Contact_TCon_1</t>
  </si>
  <si>
    <t>4.1.28</t>
  </si>
  <si>
    <t>Medium</t>
  </si>
  <si>
    <t>Contact_TCon_2</t>
  </si>
  <si>
    <t>Contact_TCon_3</t>
  </si>
  <si>
    <t>Contact_TCon_4</t>
  </si>
  <si>
    <t>4.1.29</t>
  </si>
  <si>
    <t>Contact_TCon_5</t>
  </si>
  <si>
    <t>Contact_TCon_6</t>
  </si>
  <si>
    <t>Test case ID</t>
  </si>
  <si>
    <t xml:space="preserve">Objective </t>
  </si>
  <si>
    <t>Preconditions</t>
  </si>
  <si>
    <t>Test data</t>
  </si>
  <si>
    <t>Expected Result</t>
  </si>
  <si>
    <t xml:space="preserve">Test condition(s) </t>
  </si>
  <si>
    <t>Test completion date</t>
  </si>
  <si>
    <t xml:space="preserve">Status </t>
  </si>
  <si>
    <t>Tester</t>
  </si>
  <si>
    <t>Defect ID</t>
  </si>
  <si>
    <t xml:space="preserve">Defect Severity </t>
  </si>
  <si>
    <t>Open Date</t>
  </si>
  <si>
    <t>Close Date</t>
  </si>
  <si>
    <t>Summary</t>
  </si>
  <si>
    <t>Description / Comment</t>
  </si>
  <si>
    <t>Failed</t>
  </si>
  <si>
    <t>Test Case:</t>
  </si>
  <si>
    <t>Not executed</t>
  </si>
  <si>
    <t>“A set of input values, execution pre-conditions, expected results and execution post-conditions, developed for a particular objective or test condition, such as to exercise a particular program path or to verify compliance with a specific requirement.”</t>
  </si>
  <si>
    <t>[ISTQB Glossary]</t>
  </si>
  <si>
    <t>Minor</t>
  </si>
  <si>
    <t>No spelling mistakes</t>
  </si>
  <si>
    <t>Stats on Test case runs</t>
  </si>
  <si>
    <t>Passed</t>
  </si>
  <si>
    <t>Not execited</t>
  </si>
  <si>
    <t>Contact_TCase_1</t>
  </si>
  <si>
    <t>On the contact page</t>
  </si>
  <si>
    <t>Contact_TCase_2</t>
  </si>
  <si>
    <t>Contact_TCase_3</t>
  </si>
  <si>
    <t>Contact_TCase_4</t>
  </si>
  <si>
    <t>Contact_TCase_5</t>
  </si>
  <si>
    <t>Contact_TCase_6</t>
  </si>
  <si>
    <t xml:space="preserve">Stats on Defects </t>
  </si>
  <si>
    <t xml:space="preserve">Minor </t>
  </si>
  <si>
    <t xml:space="preserve">Major </t>
  </si>
  <si>
    <t>Critical</t>
  </si>
  <si>
    <t>Cosmetic</t>
  </si>
  <si>
    <t>Test Procedure ID</t>
  </si>
  <si>
    <t>Test Case ID</t>
  </si>
  <si>
    <t>Comments</t>
  </si>
  <si>
    <t>Test Procedure Specification:</t>
  </si>
  <si>
    <t>“A document specifying a sequence of actions for the execution of a test. Also known as test script or manual test script.”</t>
  </si>
  <si>
    <t>Contact_TProc_2</t>
  </si>
  <si>
    <t>Contact_TProc_3</t>
  </si>
  <si>
    <t>Contact_TProc_4</t>
  </si>
  <si>
    <t>Contact_TProc_5</t>
  </si>
  <si>
    <t>Contact_TProc_6</t>
  </si>
  <si>
    <t>Test status</t>
  </si>
  <si>
    <t>Test priority</t>
  </si>
  <si>
    <t>Defect status</t>
  </si>
  <si>
    <t>Defect Priority</t>
  </si>
  <si>
    <t xml:space="preserve">Closed </t>
  </si>
  <si>
    <t xml:space="preserve">Passed </t>
  </si>
  <si>
    <t>Open</t>
  </si>
  <si>
    <t>Major</t>
  </si>
  <si>
    <t>Rejected</t>
  </si>
  <si>
    <t>Trivial</t>
  </si>
  <si>
    <t>4.1.28 The contact page should display the following contact details Phone
Main: Tel:+44 (0)28 90976696
Email
Web Support:websupport@ pizzacomputing.com
Order:pizzaorder@pizzacomputing.com
General:general@pizzacomputing.com
Address
Computer Science Building
18 Malone Road Belfast Northern Ireland BT9 6ER</t>
  </si>
  <si>
    <t>4.1.29 Clicking on the email addresses in the Contact page should open the user’s email client with a new email message addressed accordingly</t>
  </si>
  <si>
    <r>
      <t xml:space="preserve">To show that a registered user will be brought to their email client, if they have one, when they click on </t>
    </r>
    <r>
      <rPr>
        <sz val="10"/>
        <color rgb="FF000000"/>
        <rFont val="Calibri"/>
      </rPr>
      <t xml:space="preserve">websupport@pizzacomputing.com </t>
    </r>
  </si>
  <si>
    <r>
      <t xml:space="preserve">To show that a registered user will be brought to their email client, if they have one, when they click on </t>
    </r>
    <r>
      <rPr>
        <sz val="10"/>
        <color rgb="FF000000"/>
        <rFont val="Calibri"/>
      </rPr>
      <t xml:space="preserve">pizzaorder@pizzacomputing.com </t>
    </r>
  </si>
  <si>
    <r>
      <t xml:space="preserve">To show that a registered user will be brought to their email client, if they have one, when they click on </t>
    </r>
    <r>
      <rPr>
        <sz val="10"/>
        <color rgb="FF000000"/>
        <rFont val="Calibri"/>
      </rPr>
      <t xml:space="preserve">general@pizzacomputing.com </t>
    </r>
  </si>
  <si>
    <t>To show that textual content on the page contains the correct contact details</t>
  </si>
  <si>
    <t>Check that the phone number text matches the test data</t>
  </si>
  <si>
    <t>Check that the Email text matches the test data</t>
  </si>
  <si>
    <t>Check that the address text matches the test data</t>
  </si>
  <si>
    <t>Phone Main: Tel:+44 (0)28 90976696</t>
  </si>
  <si>
    <t>Email:                                                              Web Support:websupport@ pizzacomputing.com
Order:pizzaorder@pizzacomputing.com
General:general@pizzacomputing.com</t>
  </si>
  <si>
    <t>Address:                                                          Computer Science Building                        18 Malone Road Belfast Northern Ireland BT9 6ER</t>
  </si>
  <si>
    <t>The phone number matches the test data</t>
  </si>
  <si>
    <t>The Email addresses match the test data</t>
  </si>
  <si>
    <t>The address matches the test data</t>
  </si>
  <si>
    <t>Web Support: websupport@ pizzacomputing.com</t>
  </si>
  <si>
    <t>Contact_Tproc_1</t>
  </si>
  <si>
    <t>On the contact page go to the text section and check that the listed phone number matches the test data</t>
  </si>
  <si>
    <t>Visual Test</t>
  </si>
  <si>
    <t>On the contact page go to the text section and check that the listed email addresses match the test data</t>
  </si>
  <si>
    <t>On the contact page go to the text section and check that the listed address matches the test data</t>
  </si>
  <si>
    <t>Manual/Visual Test</t>
  </si>
  <si>
    <t>Check that the users email client opens when they activate the link with an email addressed accordingly</t>
  </si>
  <si>
    <t>Email client opens for user with an email addressed to the test data email</t>
  </si>
  <si>
    <t>On the contact page activate the link from the test data, check that the email client is opened and check that an email is created addressed to the test data email</t>
  </si>
  <si>
    <t>To show that each webpage has a footer with the site version and copyright information listed and the information is consitant</t>
  </si>
  <si>
    <t>To show that each webpage has the company logo displayed in the header</t>
  </si>
  <si>
    <t>To show that each webpage has the Pizza Computing logo set as the browser tab icon</t>
  </si>
  <si>
    <t>To show that the user can navigate to the Home page from any other page</t>
  </si>
  <si>
    <t>To show that a logged in user can navigate to the Order page from any other page and that if a user is not logged in they are redirected to the Log in page</t>
  </si>
  <si>
    <t>To show that the user can navigate to the About page from any other page</t>
  </si>
  <si>
    <t>To show that the user can navigate to the Contact page from any other page</t>
  </si>
  <si>
    <t>To show that a user that is not logged in can navigate to the Register page from any other page</t>
  </si>
  <si>
    <t>To show that a user that is not logged in can navigate to the Log in page from any other page</t>
  </si>
  <si>
    <t>To show that a tooltip is displayed when the user hovers over any of the navigation links on any page</t>
  </si>
  <si>
    <t>To show that the navigation section follows the same order on all pages</t>
  </si>
  <si>
    <t>Contact_TCon_7</t>
  </si>
  <si>
    <t>Contact_TCon_8</t>
  </si>
  <si>
    <t>Contact_TCon_9</t>
  </si>
  <si>
    <t>Contact_TCon_10</t>
  </si>
  <si>
    <t>Contact_TCon_11</t>
  </si>
  <si>
    <t>Contact_TCon_12</t>
  </si>
  <si>
    <t>Contact_TCon_13</t>
  </si>
  <si>
    <t>Contact_TCon_14</t>
  </si>
  <si>
    <t>Contact_TCon_15</t>
  </si>
  <si>
    <t>Contact_TCon_16</t>
  </si>
  <si>
    <t>Contact_TCon_17</t>
  </si>
  <si>
    <t>Contact_TCon_18</t>
  </si>
  <si>
    <t>Check spelling on the page</t>
  </si>
  <si>
    <t>Check grammar on the page</t>
  </si>
  <si>
    <t>No grammar mistakes</t>
  </si>
  <si>
    <t>Check that the page has a footer with the correct site version and copyright information</t>
  </si>
  <si>
    <t>Copyright: © 2017- QUB CSC3056 CSC7056 Testing Site                      Site Version: V2.0</t>
  </si>
  <si>
    <t>The site version and copyright information are present and match the test data</t>
  </si>
  <si>
    <t>Check that the compay logo is displayed in the page header</t>
  </si>
  <si>
    <t>The company logo is displayed in the page header</t>
  </si>
  <si>
    <t>Check that the company logo is set as the browser tab icon</t>
  </si>
  <si>
    <t>The company logo is displayed as the browser tab icon</t>
  </si>
  <si>
    <t>Check that there is a working link in the navigation section at the top of the page to the Home page</t>
  </si>
  <si>
    <t>The link is present and directs the user to the Home page</t>
  </si>
  <si>
    <t>Check that there is a working link in the navigation section at the top of the page to the Order page</t>
  </si>
  <si>
    <t>No user is logged in</t>
  </si>
  <si>
    <t>The link is present and directs the user to the Log in page</t>
  </si>
  <si>
    <t>Check that there is a working link in the navigation section at the top of the page to the About page</t>
  </si>
  <si>
    <t>The link is present and directs the user to the About page</t>
  </si>
  <si>
    <t>Check that there is a working link in the navigation section at the top of the page to the Contact page</t>
  </si>
  <si>
    <t>The link is present and directs the user to the Contact page</t>
  </si>
  <si>
    <t>Check that there is a working link to take the user to the Registration page</t>
  </si>
  <si>
    <t>The link is present and directs the user to the Registration page</t>
  </si>
  <si>
    <t>Check that there is a working link to take the user to the Log in page</t>
  </si>
  <si>
    <t>Check that a tooltip is displayed when any navigation links are hovered over</t>
  </si>
  <si>
    <t>A tooltip is displayed when any navigation links are hovered over</t>
  </si>
  <si>
    <t>Check that the order of the navigation section follows the test data from left to right</t>
  </si>
  <si>
    <t>Home, Order, Contact, About</t>
  </si>
  <si>
    <t>The order of the navigation section matches the test data</t>
  </si>
  <si>
    <t>Contact_TCase_13</t>
  </si>
  <si>
    <t>Contact_TCase_14</t>
  </si>
  <si>
    <t>Contact_TCase_15</t>
  </si>
  <si>
    <t>Contact_TCase_16</t>
  </si>
  <si>
    <t>Contact_TCase_17</t>
  </si>
  <si>
    <t>Contact_TCase_18</t>
  </si>
  <si>
    <t>Contact_TCase_19</t>
  </si>
  <si>
    <t>Contact_TCase_20</t>
  </si>
  <si>
    <t>Contact_TCase_21</t>
  </si>
  <si>
    <t>Contact_TCase_7</t>
  </si>
  <si>
    <t>Contact_TCase_8</t>
  </si>
  <si>
    <t>Contact_TCase_9</t>
  </si>
  <si>
    <t>Contact_TCase_10</t>
  </si>
  <si>
    <t>Contact_TCase_11</t>
  </si>
  <si>
    <t>Contact_TCase_12</t>
  </si>
  <si>
    <t>29/03/17</t>
  </si>
  <si>
    <t>Brien Gillen</t>
  </si>
  <si>
    <t>Check the page for spelling mistakes</t>
  </si>
  <si>
    <t>Visual test</t>
  </si>
  <si>
    <t>Check the page for grammar mistakes</t>
  </si>
  <si>
    <t>Scroll to the bottom of the page and read the footer, check that the information contained matches the test data</t>
  </si>
  <si>
    <t>Scroll to the top of the page and check that the company logo is displayed in the header</t>
  </si>
  <si>
    <t>When on the webpage look at the searchbar and check that the company logo is displayed to the left of the website address</t>
  </si>
  <si>
    <t>Check that there is a link in the top right corner of the page which says Home, click the link and make sure you are directed to the Home page</t>
  </si>
  <si>
    <t>Manual/Visual test</t>
  </si>
  <si>
    <t>Check that there is a link in the top right corner of the page which says Order, click the link and make sure you are directed to the Log in page</t>
  </si>
  <si>
    <t>Check that there is a link in the top right corner of the page which says Contact, click the link and make sure you are directed to the Contact page</t>
  </si>
  <si>
    <t>Check that there is a link in the top right corner of the page which says Registration, activate the link and make sure you are directed to the Registration page</t>
  </si>
  <si>
    <t>Check that there is a link in the top right corner of the page which says Log in, activate the link and make sure you are directed to the Log in page</t>
  </si>
  <si>
    <t>On a browser scroll over each of the links in the navigation section of the page and check that a tooltip is displayed</t>
  </si>
  <si>
    <t>Scroll to the top of the page and check that the order of the links in the navigation sections matches the order of the test data, working from left to right</t>
  </si>
  <si>
    <t>Contact_TProc_13</t>
  </si>
  <si>
    <t>Contact_TProc_14</t>
  </si>
  <si>
    <t>Contact_TProc_15</t>
  </si>
  <si>
    <t>Contact_TProc_16</t>
  </si>
  <si>
    <t>Contact_TProc_17</t>
  </si>
  <si>
    <t>Contact_TProc_18</t>
  </si>
  <si>
    <t>Contact_TProc_19</t>
  </si>
  <si>
    <t>Contact_TProc_20</t>
  </si>
  <si>
    <t>Contact_TProc_21</t>
  </si>
  <si>
    <t>Check that there is a link in the top right corner of the page which says About, click the link and make sure you are directed to the Contact page</t>
  </si>
  <si>
    <t>Contact_TProc_7</t>
  </si>
  <si>
    <t>Contact_TProc_8</t>
  </si>
  <si>
    <t>Contact_TProc_9</t>
  </si>
  <si>
    <t>Contact_TProc_10</t>
  </si>
  <si>
    <t>Contact_TProc_11</t>
  </si>
  <si>
    <t>Contact_TProc_12</t>
  </si>
  <si>
    <t>Contact_Defect_1</t>
  </si>
  <si>
    <t>The email address supplied for General is "general@compoting.com" not the supplied test data of "general@computing.com"</t>
  </si>
  <si>
    <t>Contact_Defect_2</t>
  </si>
  <si>
    <t>Addresses don't match</t>
  </si>
  <si>
    <t>Wrong email supplied</t>
  </si>
  <si>
    <t>The building title in the address section reads "Bernard Crossland Building" not the supplied "Computer Science Building" and the postcode does not match</t>
  </si>
  <si>
    <t>Contact_Defect_3</t>
  </si>
  <si>
    <t>No logo present in browser tab icon</t>
  </si>
  <si>
    <t>The company logo isn't displayed as the browser tab icon, there is no icon displayed</t>
  </si>
  <si>
    <t>Contact_Defect_4</t>
  </si>
  <si>
    <t>No tooltip displayed</t>
  </si>
  <si>
    <t>When the images on the page are hovered over nothing happens</t>
  </si>
  <si>
    <t>Contact_Tcon_19</t>
  </si>
  <si>
    <t>Contact_Tcase_22</t>
  </si>
  <si>
    <t>The image fits on the screen and the page size isn't altered</t>
  </si>
  <si>
    <t>Contact_Tproc_22</t>
  </si>
  <si>
    <t>When the page loads check that the image fits within the borders of the page and that the page isn't downsized due to the image being too large</t>
  </si>
  <si>
    <t>Contact_Defect_5</t>
  </si>
  <si>
    <t>Image sizes break border</t>
  </si>
  <si>
    <t>When using some of the smaller screens, iPhone 6 and Samsung Galaxy S III the image size is not proportionate to the sreen, making the page shrink behind the image and the image break the page border</t>
  </si>
  <si>
    <t>To show that the text on the page is correctly aligned</t>
  </si>
  <si>
    <t>Contact_Tcon_20</t>
  </si>
  <si>
    <t>Contact_Tcase_23</t>
  </si>
  <si>
    <t>Check that the text on the page is aligned so that the first letter of each word in the same column falls on the same vertical line</t>
  </si>
  <si>
    <t>The text aligns correctly</t>
  </si>
  <si>
    <t>Contact_Tproc_23</t>
  </si>
  <si>
    <t>Check each line of text to ensure that the first letter aligns vertically with the first letter of the next line of text in a column, using the majority alignment as the correct alignment</t>
  </si>
  <si>
    <t>Contact_Defect_6</t>
  </si>
  <si>
    <t>Text not aligned</t>
  </si>
  <si>
    <t>The text on the page does not align correctly, with specific reference to the word phone, which sits slightly to the right of the rest of the text</t>
  </si>
  <si>
    <t>Check there is a title stating the page name at the top of the page reflecting the page name listed in the test data</t>
  </si>
  <si>
    <t>Check that the page has a title reflecting the names given in the specification</t>
  </si>
  <si>
    <t>The page has a title reflecting the test data</t>
  </si>
  <si>
    <t>Page name: Contact</t>
  </si>
  <si>
    <t>To show that each webpage has a title reflecting the name from the specification</t>
  </si>
  <si>
    <t>Contact_Defect_7</t>
  </si>
  <si>
    <t>Email addressed incorrectly</t>
  </si>
  <si>
    <t>The email client opens but the email is addressed to "pizzaorders@pizzacomputing.com" rather than "pizzaorder@pizzacomputing.com"</t>
  </si>
  <si>
    <t>To show that any images used display a Tooltip when the user hovers a mouse over them that correctly labels the iimage</t>
  </si>
  <si>
    <t>To show that the information on the pages, including images, is displayed fully</t>
  </si>
  <si>
    <t>To show that a logged in user can navigate to the Manage Account- reset password page from any page</t>
  </si>
  <si>
    <t>To show that a logged in user can sign out from any page</t>
  </si>
  <si>
    <t>Contact_Tcon_21</t>
  </si>
  <si>
    <t>Contact_Tcon_22</t>
  </si>
  <si>
    <t>Check that all information, including images are displayed fully on the page</t>
  </si>
  <si>
    <t>Check that a user can navigate to the Manage Account - reset password page</t>
  </si>
  <si>
    <t>A user is logged in</t>
  </si>
  <si>
    <t>The user is navigated to the Manage Account - reset password page</t>
  </si>
  <si>
    <t>Check that a user can sign out</t>
  </si>
  <si>
    <t>The user is signed out</t>
  </si>
  <si>
    <t>Contact_Tcase_24</t>
  </si>
  <si>
    <t>Contact_Tproc_24</t>
  </si>
  <si>
    <t>Contact_Tproc_25</t>
  </si>
  <si>
    <t>Contact_Tcase_25</t>
  </si>
  <si>
    <t>Activate the link above the navigation section which is the user's email address</t>
  </si>
  <si>
    <t>Manual test</t>
  </si>
  <si>
    <t>Activate the link above the navigation section which says sign out</t>
  </si>
  <si>
    <t>Check that the text link for the Sign Out function matches the test data</t>
  </si>
  <si>
    <t>Contact_Tproc_26</t>
  </si>
  <si>
    <t>Check that the link used to sign out reads the same as the test data</t>
  </si>
  <si>
    <t>Sign Out</t>
  </si>
  <si>
    <t>The  text matches the test data</t>
  </si>
  <si>
    <t>Contact_Tcase_26</t>
  </si>
  <si>
    <t>Contact_Tcon_23</t>
  </si>
  <si>
    <t>To show that the sign out function link is correctly named</t>
  </si>
  <si>
    <t>Contact_Defect_8</t>
  </si>
  <si>
    <t>Image sizing wrong</t>
  </si>
  <si>
    <t>The image does not fit the page when loaded on the iPhone 6, iPad mini or Samsung Galaxy S III, it does however fit on all other browsers and devices</t>
  </si>
  <si>
    <t>Check that any images display a tooltip when hovered over that correctly labels the image</t>
  </si>
  <si>
    <t>A tooltip is displayed when any images are hovered over correctly labelling the image</t>
  </si>
  <si>
    <t>On a browser scroll over any images displayed on the page and check if a tooltip is displayed that labels the image</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</si>
</sst>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indexed="8"/>
      <name val="Calibri"/>
    </font>
    <font>
      <b/>
      <sz val="11"/>
      <color indexed="8"/>
      <name val="Calibri"/>
    </font>
    <font>
      <sz val="11"/>
      <color indexed="8"/>
      <name val="Helvetica"/>
    </font>
    <font>
      <b/>
      <i/>
      <sz val="18"/>
      <color indexed="12"/>
      <name val="Calibri"/>
    </font>
    <font>
      <sz val="18"/>
      <color indexed="8"/>
      <name val="Arial"/>
    </font>
    <font>
      <sz val="18"/>
      <color indexed="13"/>
      <name val="Calibri"/>
    </font>
    <font>
      <b/>
      <i/>
      <sz val="18"/>
      <color indexed="13"/>
      <name val="Calibri"/>
    </font>
    <font>
      <sz val="7"/>
      <color indexed="18"/>
      <name val="Segoe UI"/>
    </font>
    <font>
      <sz val="11"/>
      <color indexed="11"/>
      <name val="Calibri"/>
    </font>
    <font>
      <sz val="14"/>
      <color rgb="FF000000"/>
      <name val="Times"/>
    </font>
    <font>
      <u/>
      <sz val="11"/>
      <color theme="11"/>
      <name val="Calibri"/>
    </font>
    <font>
      <sz val="11"/>
      <color rgb="FF000000"/>
      <name val="Calibri"/>
    </font>
    <font>
      <sz val="10"/>
      <color rgb="FF000000"/>
      <name val="Calibri"/>
    </font>
    <font>
      <sz val="11"/>
      <color rgb="FF000000"/>
      <name val="Helvetica"/>
      <family val="2"/>
      <scheme val="minor"/>
    </font>
    <font>
      <sz val="11"/>
      <color indexed="17"/>
      <name val="Calibri"/>
    </font>
    <font>
      <sz val="11"/>
      <color rgb="FFFF0000"/>
      <name val="Calibri"/>
    </font>
    <font>
      <sz val="11"/>
      <color theme="1"/>
      <name val="Arial"/>
      <family val="2"/>
    </font>
  </fonts>
  <fills count="9">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5"/>
        <bgColor auto="1"/>
      </patternFill>
    </fill>
    <fill>
      <patternFill patternType="solid">
        <fgColor indexed="16"/>
        <bgColor auto="1"/>
      </patternFill>
    </fill>
    <fill>
      <patternFill patternType="solid">
        <fgColor indexed="23"/>
        <bgColor auto="1"/>
      </patternFill>
    </fill>
    <fill>
      <patternFill patternType="solid">
        <fgColor indexed="17"/>
        <bgColor auto="1"/>
      </patternFill>
    </fill>
    <fill>
      <patternFill patternType="solid">
        <fgColor rgb="FFFFFFFF"/>
        <bgColor rgb="FF000000"/>
      </patternFill>
    </fill>
  </fills>
  <borders count="11">
    <border>
      <left/>
      <right/>
      <top/>
      <bottom/>
      <diagonal/>
    </border>
    <border>
      <left style="thin">
        <color indexed="9"/>
      </left>
      <right style="thin">
        <color indexed="9"/>
      </right>
      <top style="thin">
        <color indexed="9"/>
      </top>
      <bottom style="thin">
        <color indexed="9"/>
      </bottom>
      <diagonal/>
    </border>
    <border>
      <left/>
      <right style="thin">
        <color indexed="8"/>
      </right>
      <top style="thin">
        <color indexed="8"/>
      </top>
      <bottom style="thin">
        <color indexed="8"/>
      </bottom>
      <diagonal/>
    </border>
    <border>
      <left style="thin">
        <color indexed="8"/>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auto="1"/>
      </left>
      <right style="thin">
        <color auto="1"/>
      </right>
      <top style="thin">
        <color auto="1"/>
      </top>
      <bottom style="thin">
        <color auto="1"/>
      </bottom>
      <diagonal/>
    </border>
    <border>
      <left/>
      <right style="thin">
        <color indexed="9"/>
      </right>
      <top style="thin">
        <color indexed="8"/>
      </top>
      <bottom style="thin">
        <color indexed="9"/>
      </bottom>
      <diagonal/>
    </border>
    <border>
      <left style="thin">
        <color auto="1"/>
      </left>
      <right style="thin">
        <color auto="1"/>
      </right>
      <top style="thin">
        <color indexed="8"/>
      </top>
      <bottom style="thin">
        <color auto="1"/>
      </bottom>
      <diagonal/>
    </border>
  </borders>
  <cellStyleXfs count="9">
    <xf numFmtId="0" fontId="0" fillId="0" borderId="0" applyNumberFormat="0" applyFill="0" applyBorder="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77">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0" fontId="0" fillId="0" borderId="0" xfId="0" applyNumberFormat="1" applyFont="1" applyAlignment="1"/>
    <xf numFmtId="0" fontId="0" fillId="0" borderId="3" xfId="0" applyFont="1" applyBorder="1" applyAlignment="1"/>
    <xf numFmtId="49" fontId="3" fillId="3" borderId="1" xfId="0" applyNumberFormat="1" applyFont="1" applyFill="1" applyBorder="1" applyAlignment="1">
      <alignment horizontal="left" vertical="center"/>
    </xf>
    <xf numFmtId="0" fontId="3" fillId="3" borderId="1" xfId="0" applyNumberFormat="1" applyFont="1" applyFill="1" applyBorder="1" applyAlignment="1">
      <alignment horizontal="left" vertical="center"/>
    </xf>
    <xf numFmtId="49" fontId="4" fillId="3" borderId="1" xfId="0" applyNumberFormat="1" applyFont="1" applyFill="1" applyBorder="1" applyAlignment="1">
      <alignment horizontal="left" vertical="center" indent="1"/>
    </xf>
    <xf numFmtId="49" fontId="3" fillId="0" borderId="1" xfId="0" applyNumberFormat="1" applyFont="1" applyBorder="1" applyAlignment="1"/>
    <xf numFmtId="49" fontId="6" fillId="0" borderId="1" xfId="0" applyNumberFormat="1" applyFont="1" applyBorder="1" applyAlignment="1"/>
    <xf numFmtId="0" fontId="0" fillId="0" borderId="0" xfId="0" applyNumberFormat="1" applyFont="1" applyAlignment="1"/>
    <xf numFmtId="0" fontId="1" fillId="5" borderId="2" xfId="0" applyNumberFormat="1" applyFont="1" applyFill="1" applyBorder="1" applyAlignment="1">
      <alignment horizontal="left" vertical="top"/>
    </xf>
    <xf numFmtId="0" fontId="0" fillId="3" borderId="1" xfId="0" applyNumberFormat="1" applyFont="1" applyFill="1" applyBorder="1" applyAlignment="1">
      <alignment vertical="top"/>
    </xf>
    <xf numFmtId="49" fontId="6" fillId="3" borderId="1" xfId="0" applyNumberFormat="1" applyFont="1" applyFill="1" applyBorder="1" applyAlignment="1">
      <alignment horizontal="left" vertical="center"/>
    </xf>
    <xf numFmtId="0" fontId="0" fillId="3" borderId="1" xfId="0" applyNumberFormat="1" applyFont="1" applyFill="1" applyBorder="1" applyAlignment="1">
      <alignment horizontal="left" vertical="top" wrapText="1"/>
    </xf>
    <xf numFmtId="0" fontId="7" fillId="0" borderId="1" xfId="0" applyNumberFormat="1" applyFont="1" applyBorder="1" applyAlignment="1"/>
    <xf numFmtId="0" fontId="0" fillId="3" borderId="1" xfId="0" applyNumberFormat="1" applyFont="1" applyFill="1" applyBorder="1" applyAlignment="1">
      <alignment horizontal="left" vertical="top"/>
    </xf>
    <xf numFmtId="0" fontId="0" fillId="0" borderId="0" xfId="0" applyNumberFormat="1" applyFont="1" applyAlignment="1"/>
    <xf numFmtId="49" fontId="0" fillId="0" borderId="4" xfId="0" applyNumberFormat="1" applyFont="1" applyBorder="1" applyAlignment="1"/>
    <xf numFmtId="49" fontId="8" fillId="4" borderId="5" xfId="0" applyNumberFormat="1" applyFont="1" applyFill="1" applyBorder="1" applyAlignment="1"/>
    <xf numFmtId="49" fontId="0" fillId="0" borderId="6" xfId="0" applyNumberFormat="1" applyFont="1" applyBorder="1" applyAlignment="1"/>
    <xf numFmtId="49" fontId="8" fillId="6" borderId="5" xfId="0" applyNumberFormat="1" applyFont="1" applyFill="1" applyBorder="1" applyAlignment="1"/>
    <xf numFmtId="49" fontId="8" fillId="7" borderId="5" xfId="0" applyNumberFormat="1" applyFont="1" applyFill="1" applyBorder="1" applyAlignment="1"/>
    <xf numFmtId="0" fontId="0" fillId="0" borderId="7" xfId="0" applyFont="1" applyBorder="1" applyAlignment="1"/>
    <xf numFmtId="49" fontId="0" fillId="0" borderId="1" xfId="0" applyNumberFormat="1" applyFont="1" applyBorder="1" applyAlignment="1">
      <alignment vertical="top"/>
    </xf>
    <xf numFmtId="0" fontId="9" fillId="0" borderId="0" xfId="0" applyFont="1" applyAlignment="1">
      <alignment vertical="top" wrapText="1"/>
    </xf>
    <xf numFmtId="0" fontId="0" fillId="0" borderId="1" xfId="0" applyFont="1" applyBorder="1" applyAlignment="1">
      <alignment vertical="top"/>
    </xf>
    <xf numFmtId="0" fontId="11" fillId="0" borderId="0" xfId="0" applyFont="1" applyAlignment="1">
      <alignment vertical="top" wrapText="1"/>
    </xf>
    <xf numFmtId="0" fontId="11" fillId="0" borderId="8" xfId="0" applyFont="1" applyBorder="1" applyAlignment="1">
      <alignment vertical="top" wrapText="1"/>
    </xf>
    <xf numFmtId="0" fontId="0" fillId="0" borderId="0" xfId="0" applyAlignment="1">
      <alignment vertical="top" wrapText="1"/>
    </xf>
    <xf numFmtId="0" fontId="0" fillId="0" borderId="6" xfId="0" applyFont="1" applyBorder="1" applyAlignment="1"/>
    <xf numFmtId="49" fontId="1" fillId="2" borderId="8" xfId="0" applyNumberFormat="1" applyFont="1" applyFill="1" applyBorder="1" applyAlignment="1">
      <alignment horizontal="left" vertical="top" wrapText="1"/>
    </xf>
    <xf numFmtId="49" fontId="11" fillId="8" borderId="8" xfId="0" applyNumberFormat="1" applyFont="1" applyFill="1" applyBorder="1" applyAlignment="1">
      <alignment horizontal="left" vertical="top" wrapText="1"/>
    </xf>
    <xf numFmtId="49" fontId="11" fillId="0" borderId="8" xfId="0" applyNumberFormat="1" applyFont="1" applyBorder="1" applyAlignment="1">
      <alignment horizontal="left" vertical="top" wrapText="1"/>
    </xf>
    <xf numFmtId="0" fontId="0" fillId="0" borderId="8" xfId="0" applyBorder="1" applyAlignment="1">
      <alignment horizontal="left" vertical="top" wrapText="1"/>
    </xf>
    <xf numFmtId="0" fontId="0" fillId="0" borderId="0" xfId="0" applyFont="1" applyAlignment="1">
      <alignment horizontal="left" vertical="top"/>
    </xf>
    <xf numFmtId="0" fontId="0" fillId="3" borderId="9" xfId="0" applyNumberFormat="1" applyFont="1" applyFill="1" applyBorder="1" applyAlignment="1">
      <alignment vertical="top"/>
    </xf>
    <xf numFmtId="0" fontId="0" fillId="3" borderId="6" xfId="0" applyNumberFormat="1" applyFont="1" applyFill="1" applyBorder="1" applyAlignment="1">
      <alignment vertical="top"/>
    </xf>
    <xf numFmtId="0" fontId="13" fillId="0" borderId="8" xfId="0" applyFont="1" applyBorder="1" applyAlignment="1">
      <alignment vertical="top" wrapText="1"/>
    </xf>
    <xf numFmtId="0" fontId="0" fillId="0" borderId="8" xfId="0" applyFont="1" applyBorder="1" applyAlignment="1">
      <alignment vertical="top" wrapText="1"/>
    </xf>
    <xf numFmtId="49" fontId="0" fillId="3" borderId="8" xfId="0" applyNumberFormat="1" applyFont="1" applyFill="1" applyBorder="1" applyAlignment="1">
      <alignment vertical="top" wrapText="1"/>
    </xf>
    <xf numFmtId="49" fontId="0" fillId="3" borderId="8" xfId="0" applyNumberFormat="1" applyFont="1" applyFill="1" applyBorder="1" applyAlignment="1">
      <alignment horizontal="left" vertical="top" wrapText="1"/>
    </xf>
    <xf numFmtId="0" fontId="0" fillId="3" borderId="8" xfId="0" applyNumberFormat="1" applyFont="1" applyFill="1" applyBorder="1" applyAlignment="1">
      <alignment vertical="top"/>
    </xf>
    <xf numFmtId="0" fontId="0" fillId="0" borderId="8" xfId="0" applyFont="1" applyBorder="1" applyAlignment="1">
      <alignment horizontal="left" vertical="top" wrapText="1"/>
    </xf>
    <xf numFmtId="0" fontId="0" fillId="0" borderId="8" xfId="0" applyFont="1" applyBorder="1" applyAlignment="1">
      <alignment vertical="top"/>
    </xf>
    <xf numFmtId="49" fontId="11" fillId="8" borderId="8" xfId="0" applyNumberFormat="1" applyFont="1" applyFill="1" applyBorder="1" applyAlignment="1">
      <alignment vertical="top" wrapText="1"/>
    </xf>
    <xf numFmtId="0" fontId="0" fillId="0" borderId="8" xfId="0" applyBorder="1" applyAlignment="1">
      <alignment vertical="top" wrapText="1"/>
    </xf>
    <xf numFmtId="14" fontId="0" fillId="3" borderId="8" xfId="0" applyNumberFormat="1" applyFont="1" applyFill="1" applyBorder="1" applyAlignment="1">
      <alignment vertical="top"/>
    </xf>
    <xf numFmtId="0" fontId="11" fillId="0" borderId="8" xfId="0" applyFont="1" applyBorder="1" applyAlignment="1">
      <alignment horizontal="left" vertical="top" wrapText="1"/>
    </xf>
    <xf numFmtId="0" fontId="0" fillId="3" borderId="7" xfId="0" applyNumberFormat="1" applyFont="1" applyFill="1" applyBorder="1" applyAlignment="1">
      <alignment horizontal="left" vertical="top"/>
    </xf>
    <xf numFmtId="0" fontId="0" fillId="3" borderId="7" xfId="0" applyNumberFormat="1" applyFont="1" applyFill="1" applyBorder="1" applyAlignment="1">
      <alignment vertical="top"/>
    </xf>
    <xf numFmtId="0" fontId="0" fillId="3" borderId="7" xfId="0" applyNumberFormat="1" applyFont="1" applyFill="1" applyBorder="1" applyAlignment="1">
      <alignment horizontal="left" vertical="top" wrapText="1"/>
    </xf>
    <xf numFmtId="14" fontId="0" fillId="0" borderId="8" xfId="0" applyNumberFormat="1" applyFont="1" applyBorder="1" applyAlignment="1">
      <alignment vertical="top"/>
    </xf>
    <xf numFmtId="0" fontId="0" fillId="0" borderId="8" xfId="0" applyNumberFormat="1" applyFont="1" applyFill="1" applyBorder="1" applyAlignment="1">
      <alignment horizontal="left" vertical="top" wrapText="1"/>
    </xf>
    <xf numFmtId="0" fontId="0" fillId="0" borderId="8" xfId="0" applyFill="1" applyBorder="1" applyAlignment="1">
      <alignment vertical="top" wrapText="1"/>
    </xf>
    <xf numFmtId="49" fontId="3" fillId="3" borderId="1" xfId="0" applyNumberFormat="1" applyFont="1" applyFill="1" applyBorder="1" applyAlignment="1">
      <alignment horizontal="left" vertical="top"/>
    </xf>
    <xf numFmtId="49" fontId="6" fillId="3" borderId="1" xfId="0" applyNumberFormat="1" applyFont="1" applyFill="1" applyBorder="1" applyAlignment="1">
      <alignment horizontal="left" vertical="top"/>
    </xf>
    <xf numFmtId="49" fontId="1" fillId="6" borderId="10" xfId="0" applyNumberFormat="1" applyFont="1" applyFill="1" applyBorder="1" applyAlignment="1">
      <alignment horizontal="left" vertical="top" wrapText="1"/>
    </xf>
    <xf numFmtId="0" fontId="0" fillId="3" borderId="6" xfId="0" applyNumberFormat="1" applyFont="1" applyFill="1" applyBorder="1" applyAlignment="1">
      <alignment horizontal="left" vertical="top" wrapText="1"/>
    </xf>
    <xf numFmtId="0" fontId="0" fillId="0" borderId="1" xfId="0" applyFont="1" applyBorder="1" applyAlignment="1">
      <alignment horizontal="left" vertical="top"/>
    </xf>
    <xf numFmtId="0" fontId="0" fillId="0" borderId="0" xfId="0" applyNumberFormat="1" applyFont="1" applyAlignment="1">
      <alignment horizontal="left" vertical="top"/>
    </xf>
    <xf numFmtId="14" fontId="0" fillId="3" borderId="6" xfId="0" applyNumberFormat="1" applyFont="1" applyFill="1" applyBorder="1" applyAlignment="1">
      <alignment horizontal="left" vertical="top" wrapText="1"/>
    </xf>
    <xf numFmtId="0" fontId="11" fillId="0" borderId="8" xfId="0" applyNumberFormat="1" applyFont="1" applyFill="1" applyBorder="1" applyAlignment="1">
      <alignment horizontal="left" vertical="top" wrapText="1"/>
    </xf>
    <xf numFmtId="0" fontId="0" fillId="0" borderId="8" xfId="0" applyBorder="1" applyAlignment="1">
      <alignment vertical="top"/>
    </xf>
    <xf numFmtId="0" fontId="0" fillId="0" borderId="8" xfId="0" applyNumberFormat="1" applyFont="1" applyBorder="1" applyAlignment="1">
      <alignment horizontal="left" vertical="top"/>
    </xf>
    <xf numFmtId="49" fontId="1" fillId="4" borderId="10" xfId="0" applyNumberFormat="1" applyFont="1" applyFill="1" applyBorder="1" applyAlignment="1">
      <alignment vertical="top" wrapText="1"/>
    </xf>
    <xf numFmtId="49" fontId="1" fillId="5" borderId="10" xfId="0" applyNumberFormat="1" applyFont="1" applyFill="1" applyBorder="1" applyAlignment="1">
      <alignment vertical="top" wrapText="1"/>
    </xf>
    <xf numFmtId="49" fontId="11" fillId="0" borderId="8" xfId="0" applyNumberFormat="1" applyFont="1" applyBorder="1" applyAlignment="1">
      <alignment vertical="top" wrapText="1"/>
    </xf>
    <xf numFmtId="0" fontId="0" fillId="3" borderId="8" xfId="0" applyNumberFormat="1" applyFont="1" applyFill="1" applyBorder="1" applyAlignment="1">
      <alignment vertical="top" wrapText="1"/>
    </xf>
    <xf numFmtId="0" fontId="14" fillId="3" borderId="8" xfId="0" applyNumberFormat="1" applyFont="1" applyFill="1" applyBorder="1" applyAlignment="1">
      <alignment vertical="top" wrapText="1"/>
    </xf>
    <xf numFmtId="14" fontId="0" fillId="3" borderId="8" xfId="0" applyNumberFormat="1" applyFont="1" applyFill="1" applyBorder="1" applyAlignment="1">
      <alignment vertical="top" wrapText="1"/>
    </xf>
    <xf numFmtId="14" fontId="11" fillId="8" borderId="8" xfId="0" applyNumberFormat="1" applyFont="1" applyFill="1" applyBorder="1" applyAlignment="1">
      <alignment vertical="top" wrapText="1"/>
    </xf>
    <xf numFmtId="49" fontId="14" fillId="3" borderId="8" xfId="0" applyNumberFormat="1" applyFont="1" applyFill="1" applyBorder="1" applyAlignment="1">
      <alignment vertical="top" wrapText="1"/>
    </xf>
    <xf numFmtId="0" fontId="16" fillId="0" borderId="8" xfId="0" applyFont="1" applyBorder="1" applyAlignment="1">
      <alignment vertical="top" wrapText="1"/>
    </xf>
    <xf numFmtId="0" fontId="15" fillId="0" borderId="8" xfId="0" applyFont="1" applyBorder="1" applyAlignment="1">
      <alignment vertical="top" wrapText="1"/>
    </xf>
    <xf numFmtId="0" fontId="0" fillId="0" borderId="8" xfId="0" applyFont="1" applyFill="1" applyBorder="1" applyAlignment="1">
      <alignment vertical="top" wrapText="1"/>
    </xf>
  </cellXfs>
  <cellStyles count="9">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Normal" xfId="0" builtinId="0"/>
  </cellStyles>
  <dxfs count="1">
    <dxf>
      <font>
        <color rgb="FF006100"/>
      </font>
      <fill>
        <patternFill patternType="solid">
          <fgColor indexed="20"/>
          <bgColor indexed="21"/>
        </patternFill>
      </fill>
    </dxf>
  </dxfs>
  <tableStyles count="0" defaultPivotStyle="PivotStyleMedium4"/>
  <colors>
    <indexedColors>
      <rgbColor rgb="FF000000"/>
      <rgbColor rgb="FFFFFFFF"/>
      <rgbColor rgb="FFFF0000"/>
      <rgbColor rgb="FF00FF00"/>
      <rgbColor rgb="FF0000FF"/>
      <rgbColor rgb="FFFFFF00"/>
      <rgbColor rgb="FFFF00FF"/>
      <rgbColor rgb="FF00FFFF"/>
      <rgbColor rgb="FF000000"/>
      <rgbColor rgb="FFAAAAAA"/>
      <rgbColor rgb="FFB8CCE4"/>
      <rgbColor rgb="FFFFFFFF"/>
      <rgbColor rgb="FF00645F"/>
      <rgbColor rgb="FF353535"/>
      <rgbColor rgb="FF878787"/>
      <rgbColor rgb="FFFABF8F"/>
      <rgbColor rgb="FFEC351C"/>
      <rgbColor rgb="FFFF0000"/>
      <rgbColor rgb="FF333333"/>
      <rgbColor rgb="FF0000FF"/>
      <rgbColor rgb="00000000"/>
      <rgbColor rgb="FFC6EFCE"/>
      <rgbColor rgb="FF006100"/>
      <rgbColor rgb="FF99FF99"/>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c:style val="18"/>
  <c:chart>
    <c:autoTitleDeleted val="1"/>
    <c:plotArea>
      <c:layout>
        <c:manualLayout>
          <c:layoutTarget val="inner"/>
          <c:xMode val="edge"/>
          <c:yMode val="edge"/>
          <c:x val="0.005"/>
          <c:y val="0.005"/>
          <c:w val="0.99"/>
          <c:h val="0.894062"/>
        </c:manualLayout>
      </c:layout>
      <c:pieChart>
        <c:varyColors val="0"/>
        <c:ser>
          <c:idx val="0"/>
          <c:order val="0"/>
          <c:tx>
            <c:v/>
          </c:tx>
          <c:spPr>
            <a:solidFill>
              <a:schemeClr val="accent1"/>
            </a:solidFill>
            <a:ln w="12700" cap="flat">
              <a:noFill/>
              <a:miter lim="400000"/>
            </a:ln>
            <a:effectLst/>
          </c:spPr>
          <c:dPt>
            <c:idx val="0"/>
            <c:bubble3D val="0"/>
          </c:dPt>
          <c:dPt>
            <c:idx val="1"/>
            <c:bubble3D val="0"/>
            <c:spPr>
              <a:solidFill>
                <a:schemeClr val="accent2"/>
              </a:solidFill>
              <a:ln w="12700" cap="flat">
                <a:noFill/>
                <a:miter lim="400000"/>
              </a:ln>
              <a:effectLst/>
            </c:spPr>
          </c:dPt>
          <c:dPt>
            <c:idx val="2"/>
            <c:bubble3D val="0"/>
            <c:spPr>
              <a:solidFill>
                <a:schemeClr val="accent3"/>
              </a:solidFill>
              <a:ln w="12700" cap="flat">
                <a:noFill/>
                <a:miter lim="400000"/>
              </a:ln>
              <a:effectLst/>
            </c:spPr>
          </c:dPt>
          <c:dLbls>
            <c:dLbl>
              <c:idx val="1"/>
              <c:dLblPos val="inEnd"/>
              <c:showLegendKey val="0"/>
              <c:showVal val="1"/>
              <c:showCatName val="0"/>
              <c:showSerName val="0"/>
              <c:showPercent val="0"/>
              <c:showBubbleSize val="0"/>
            </c:dLbl>
            <c:dLbl>
              <c:idx val="2"/>
              <c:dLblPos val="inEnd"/>
              <c:showLegendKey val="0"/>
              <c:showVal val="1"/>
              <c:showCatName val="0"/>
              <c:showSerName val="0"/>
              <c:showPercent val="0"/>
              <c:showBubbleSize val="0"/>
            </c:dLbl>
            <c:txPr>
              <a:bodyPr/>
              <a:lstStyle/>
              <a:p>
                <a:pPr>
                  <a:defRPr sz="1000" b="0" i="0" u="none" strike="noStrike">
                    <a:solidFill>
                      <a:srgbClr val="000000"/>
                    </a:solidFill>
                    <a:latin typeface="Calibri"/>
                  </a:defRPr>
                </a:pPr>
                <a:endParaRPr lang="en-US"/>
              </a:p>
            </c:txPr>
            <c:dLblPos val="outEnd"/>
            <c:showLegendKey val="0"/>
            <c:showVal val="1"/>
            <c:showCatName val="0"/>
            <c:showSerName val="0"/>
            <c:showPercent val="0"/>
            <c:showBubbleSize val="0"/>
            <c:showLeaderLines val="0"/>
          </c:dLbls>
          <c:cat>
            <c:strRef>
              <c:f>'Test Cases'!$U$8:$U$10</c:f>
              <c:strCache>
                <c:ptCount val="3"/>
                <c:pt idx="0">
                  <c:v>Passed</c:v>
                </c:pt>
                <c:pt idx="1">
                  <c:v>Failed</c:v>
                </c:pt>
                <c:pt idx="2">
                  <c:v>Not execited</c:v>
                </c:pt>
              </c:strCache>
            </c:strRef>
          </c:cat>
          <c:val>
            <c:numRef>
              <c:f>'Test Cases'!$V$8:$V$10</c:f>
              <c:numCache>
                <c:formatCode>General</c:formatCode>
                <c:ptCount val="3"/>
                <c:pt idx="0">
                  <c:v>18.0</c:v>
                </c:pt>
                <c:pt idx="1">
                  <c:v>8.0</c:v>
                </c:pt>
                <c:pt idx="2">
                  <c:v>0.0</c:v>
                </c:pt>
              </c:numCache>
            </c:numRef>
          </c:val>
        </c:ser>
        <c:dLbls>
          <c:showLegendKey val="0"/>
          <c:showVal val="0"/>
          <c:showCatName val="0"/>
          <c:showSerName val="0"/>
          <c:showPercent val="0"/>
          <c:showBubbleSize val="0"/>
          <c:showLeaderLines val="0"/>
        </c:dLbls>
        <c:firstSliceAng val="0"/>
      </c:pieChart>
      <c:spPr>
        <a:solidFill>
          <a:srgbClr val="FFFFFF"/>
        </a:solidFill>
        <a:ln w="12700" cap="flat">
          <a:noFill/>
          <a:miter lim="400000"/>
        </a:ln>
        <a:effectLst/>
      </c:spPr>
    </c:plotArea>
    <c:legend>
      <c:legendPos val="b"/>
      <c:layout>
        <c:manualLayout>
          <c:xMode val="edge"/>
          <c:yMode val="edge"/>
          <c:x val="0.0132968"/>
          <c:y val="0.95868"/>
          <c:w val="0.913253"/>
          <c:h val="0.04132"/>
        </c:manualLayout>
      </c:layout>
      <c:overlay val="1"/>
      <c:spPr>
        <a:noFill/>
        <a:ln w="12700" cap="flat">
          <a:noFill/>
          <a:miter lim="400000"/>
        </a:ln>
        <a:effectLst/>
      </c:spPr>
      <c:txPr>
        <a:bodyPr rot="0"/>
        <a:lstStyle/>
        <a:p>
          <a:pPr>
            <a:defRPr sz="1000" b="0" i="0" u="none" strike="noStrike">
              <a:solidFill>
                <a:srgbClr val="000000"/>
              </a:solidFill>
              <a:latin typeface="Calibri"/>
            </a:defRPr>
          </a:pPr>
          <a:endParaRPr lang="en-US"/>
        </a:p>
      </c:txPr>
    </c:legend>
    <c:plotVisOnly val="1"/>
    <c:dispBlanksAs val="gap"/>
    <c:showDLblsOverMax val="1"/>
  </c:chart>
  <c:spPr>
    <a:solidFill>
      <a:srgbClr val="FFFFFF"/>
    </a:solidFill>
    <a:ln w="12700" cap="flat">
      <a:solidFill>
        <a:srgbClr val="888888"/>
      </a:solidFill>
      <a:prstDash val="solid"/>
      <a:round/>
    </a:ln>
    <a:effectLst/>
  </c:spPr>
  <c:printSettings>
    <c:headerFooter/>
    <c:pageMargins b="1.0" l="0.75" r="0.75" t="1.0"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c:style val="18"/>
  <c:chart>
    <c:autoTitleDeleted val="1"/>
    <c:plotArea>
      <c:layout>
        <c:manualLayout>
          <c:layoutTarget val="inner"/>
          <c:xMode val="edge"/>
          <c:yMode val="edge"/>
          <c:x val="0.0935615"/>
          <c:y val="0.0587621"/>
          <c:w val="0.901438"/>
          <c:h val="0.83362"/>
        </c:manualLayout>
      </c:layout>
      <c:barChart>
        <c:barDir val="col"/>
        <c:grouping val="clustered"/>
        <c:varyColors val="0"/>
        <c:ser>
          <c:idx val="0"/>
          <c:order val="0"/>
          <c:tx>
            <c:v>Series1</c:v>
          </c:tx>
          <c:spPr>
            <a:solidFill>
              <a:schemeClr val="accent1"/>
            </a:solidFill>
            <a:ln w="12700" cap="flat">
              <a:noFill/>
              <a:miter lim="400000"/>
            </a:ln>
            <a:effectLst/>
          </c:spPr>
          <c:invertIfNegative val="0"/>
          <c:cat>
            <c:strRef>
              <c:f>'Test Cases'!$U$26:$U$29</c:f>
              <c:strCache>
                <c:ptCount val="4"/>
                <c:pt idx="0">
                  <c:v>Minor </c:v>
                </c:pt>
                <c:pt idx="1">
                  <c:v>Major </c:v>
                </c:pt>
                <c:pt idx="2">
                  <c:v>Critical</c:v>
                </c:pt>
                <c:pt idx="3">
                  <c:v>Cosmetic</c:v>
                </c:pt>
              </c:strCache>
            </c:strRef>
          </c:cat>
          <c:val>
            <c:numRef>
              <c:f>'Test Cases'!$V$26:$V$29</c:f>
              <c:numCache>
                <c:formatCode>General</c:formatCode>
                <c:ptCount val="4"/>
                <c:pt idx="0">
                  <c:v>4.0</c:v>
                </c:pt>
                <c:pt idx="1">
                  <c:v>2.0</c:v>
                </c:pt>
                <c:pt idx="2">
                  <c:v>0.0</c:v>
                </c:pt>
                <c:pt idx="3">
                  <c:v>0.0</c:v>
                </c:pt>
              </c:numCache>
            </c:numRef>
          </c:val>
        </c:ser>
        <c:dLbls>
          <c:showLegendKey val="0"/>
          <c:showVal val="0"/>
          <c:showCatName val="0"/>
          <c:showSerName val="0"/>
          <c:showPercent val="0"/>
          <c:showBubbleSize val="0"/>
        </c:dLbls>
        <c:gapWidth val="150"/>
        <c:axId val="2122431160"/>
        <c:axId val="2122434488"/>
      </c:barChart>
      <c:catAx>
        <c:axId val="2122431160"/>
        <c:scaling>
          <c:orientation val="minMax"/>
        </c:scaling>
        <c:delete val="0"/>
        <c:axPos val="b"/>
        <c:numFmt formatCode="General" sourceLinked="1"/>
        <c:majorTickMark val="out"/>
        <c:minorTickMark val="none"/>
        <c:tickLblPos val="low"/>
        <c:spPr>
          <a:ln w="12700" cap="flat">
            <a:solidFill>
              <a:srgbClr val="888888"/>
            </a:solidFill>
            <a:prstDash val="solid"/>
            <a:round/>
          </a:ln>
        </c:spPr>
        <c:txPr>
          <a:bodyPr rot="0"/>
          <a:lstStyle/>
          <a:p>
            <a:pPr>
              <a:defRPr sz="1000" b="0" i="0" u="none" strike="noStrike">
                <a:solidFill>
                  <a:srgbClr val="000000"/>
                </a:solidFill>
                <a:latin typeface="Calibri"/>
              </a:defRPr>
            </a:pPr>
            <a:endParaRPr lang="en-US"/>
          </a:p>
        </c:txPr>
        <c:crossAx val="2122434488"/>
        <c:crosses val="autoZero"/>
        <c:auto val="1"/>
        <c:lblAlgn val="ctr"/>
        <c:lblOffset val="100"/>
        <c:noMultiLvlLbl val="1"/>
      </c:catAx>
      <c:valAx>
        <c:axId val="2122434488"/>
        <c:scaling>
          <c:orientation val="minMax"/>
        </c:scaling>
        <c:delete val="0"/>
        <c:axPos val="l"/>
        <c:majorGridlines>
          <c:spPr>
            <a:ln w="12700" cap="flat">
              <a:solidFill>
                <a:srgbClr val="888888"/>
              </a:solidFill>
              <a:prstDash val="solid"/>
              <a:round/>
            </a:ln>
          </c:spPr>
        </c:majorGridlines>
        <c:numFmt formatCode="General" sourceLinked="1"/>
        <c:majorTickMark val="out"/>
        <c:minorTickMark val="none"/>
        <c:tickLblPos val="nextTo"/>
        <c:spPr>
          <a:ln w="12700" cap="flat">
            <a:solidFill>
              <a:srgbClr val="888888"/>
            </a:solidFill>
            <a:prstDash val="solid"/>
            <a:round/>
          </a:ln>
        </c:spPr>
        <c:txPr>
          <a:bodyPr rot="0"/>
          <a:lstStyle/>
          <a:p>
            <a:pPr>
              <a:defRPr sz="1000" b="0" i="0" u="none" strike="noStrike">
                <a:solidFill>
                  <a:srgbClr val="000000"/>
                </a:solidFill>
                <a:latin typeface="Calibri"/>
              </a:defRPr>
            </a:pPr>
            <a:endParaRPr lang="en-US"/>
          </a:p>
        </c:txPr>
        <c:crossAx val="2122431160"/>
        <c:crosses val="autoZero"/>
        <c:crossBetween val="between"/>
        <c:majorUnit val="0.25"/>
        <c:minorUnit val="0.125"/>
      </c:valAx>
      <c:spPr>
        <a:solidFill>
          <a:srgbClr val="FFFFFF"/>
        </a:solidFill>
        <a:ln w="12700" cap="flat">
          <a:noFill/>
          <a:miter lim="400000"/>
        </a:ln>
        <a:effectLst/>
      </c:spPr>
    </c:plotArea>
    <c:plotVisOnly val="1"/>
    <c:dispBlanksAs val="gap"/>
    <c:showDLblsOverMax val="1"/>
  </c:chart>
  <c:spPr>
    <a:solidFill>
      <a:srgbClr val="FFFFFF"/>
    </a:solidFill>
    <a:ln w="12700" cap="flat">
      <a:solidFill>
        <a:srgbClr val="888888"/>
      </a:solidFill>
      <a:prstDash val="solid"/>
      <a:round/>
    </a:ln>
    <a:effectLst/>
  </c:spPr>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23</xdr:col>
      <xdr:colOff>357615</xdr:colOff>
      <xdr:row>6</xdr:row>
      <xdr:rowOff>122597</xdr:rowOff>
    </xdr:from>
    <xdr:to>
      <xdr:col>30</xdr:col>
      <xdr:colOff>40318</xdr:colOff>
      <xdr:row>18</xdr:row>
      <xdr:rowOff>29625</xdr:rowOff>
    </xdr:to>
    <xdr:graphicFrame macro="">
      <xdr:nvGraphicFramePr>
        <xdr:cNvPr id="3"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293687</xdr:colOff>
      <xdr:row>24</xdr:row>
      <xdr:rowOff>9482</xdr:rowOff>
    </xdr:from>
    <xdr:to>
      <xdr:col>30</xdr:col>
      <xdr:colOff>225633</xdr:colOff>
      <xdr:row>36</xdr:row>
      <xdr:rowOff>100865</xdr:rowOff>
    </xdr:to>
    <xdr:graphicFrame macro="">
      <xdr:nvGraphicFramePr>
        <xdr:cNvPr id="4"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election activeCell="B2" sqref="B2"/>
    </sheetView>
  </sheetViews>
  <sheetFormatPr baseColWidth="10" defaultColWidth="8.83203125" defaultRowHeight="15" customHeight="1" x14ac:dyDescent="0"/>
  <cols>
    <col min="1" max="1" width="17.5" style="1" customWidth="1"/>
    <col min="2" max="2" width="96.1640625" style="1" customWidth="1"/>
    <col min="3" max="256" width="8.83203125" style="1" customWidth="1"/>
  </cols>
  <sheetData>
    <row r="1" spans="1:5" ht="15" customHeight="1">
      <c r="A1" s="2" t="s">
        <v>0</v>
      </c>
      <c r="B1" s="2" t="s">
        <v>1</v>
      </c>
      <c r="C1" s="3"/>
      <c r="D1" s="3"/>
      <c r="E1" s="3"/>
    </row>
    <row r="2" spans="1:5" ht="268" customHeight="1">
      <c r="A2" s="25" t="s">
        <v>17</v>
      </c>
      <c r="B2" s="26" t="s">
        <v>82</v>
      </c>
      <c r="C2" s="3"/>
      <c r="D2" s="3"/>
      <c r="E2" s="3"/>
    </row>
    <row r="3" spans="1:5" ht="42" customHeight="1">
      <c r="A3" s="27" t="s">
        <v>22</v>
      </c>
      <c r="B3" s="26" t="s">
        <v>83</v>
      </c>
      <c r="C3" s="3"/>
      <c r="D3" s="3"/>
      <c r="E3" s="3"/>
    </row>
    <row r="4" spans="1:5" ht="15" customHeight="1">
      <c r="A4" s="3"/>
      <c r="B4" s="3"/>
      <c r="C4" s="3"/>
      <c r="D4" s="3"/>
      <c r="E4" s="3"/>
    </row>
    <row r="5" spans="1:5" ht="15" customHeight="1">
      <c r="A5" s="3"/>
      <c r="B5" s="3"/>
      <c r="C5" s="3"/>
      <c r="D5" s="3"/>
      <c r="E5" s="3"/>
    </row>
    <row r="6" spans="1:5" ht="15" customHeight="1">
      <c r="A6" s="3"/>
      <c r="B6" s="3"/>
      <c r="C6" s="3"/>
      <c r="D6" s="3"/>
      <c r="E6" s="3"/>
    </row>
    <row r="7" spans="1:5" ht="15" customHeight="1">
      <c r="A7" s="3"/>
      <c r="B7" s="3"/>
      <c r="C7" s="3"/>
      <c r="D7" s="3"/>
      <c r="E7" s="3"/>
    </row>
    <row r="8" spans="1:5" ht="15" customHeight="1">
      <c r="A8" s="3"/>
      <c r="B8" s="3"/>
      <c r="C8" s="3"/>
      <c r="D8" s="3"/>
      <c r="E8" s="3"/>
    </row>
    <row r="9" spans="1:5" ht="15" customHeight="1">
      <c r="A9" s="3"/>
      <c r="B9" s="3"/>
      <c r="C9" s="3"/>
      <c r="D9" s="3"/>
      <c r="E9" s="3"/>
    </row>
    <row r="10" spans="1:5" ht="15" customHeight="1">
      <c r="A10" s="3"/>
      <c r="B10" s="3"/>
      <c r="C10" s="3"/>
      <c r="D10" s="3"/>
      <c r="E10" s="3"/>
    </row>
  </sheetData>
  <pageMargins left="0.7" right="0.7" top="0.75" bottom="0.75" header="0.3" footer="0.3"/>
  <pageSetup orientation="portrait"/>
  <headerFooter>
    <oddFooter>&amp;C&amp;"Helvetica,Regular"&amp;12&amp;K000000&amp;P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24"/>
  <sheetViews>
    <sheetView showGridLines="0" topLeftCell="A7" workbookViewId="0">
      <selection activeCell="B9" sqref="B9"/>
    </sheetView>
  </sheetViews>
  <sheetFormatPr baseColWidth="10" defaultColWidth="8.83203125" defaultRowHeight="15" customHeight="1" x14ac:dyDescent="0"/>
  <cols>
    <col min="1" max="1" width="15.6640625" style="4" customWidth="1"/>
    <col min="2" max="2" width="47.83203125" style="4" customWidth="1"/>
    <col min="3" max="3" width="15.6640625" style="4" customWidth="1"/>
    <col min="4" max="256" width="8.83203125" style="4" customWidth="1"/>
  </cols>
  <sheetData>
    <row r="1" spans="1:9" ht="25" customHeight="1">
      <c r="A1" s="32" t="s">
        <v>2</v>
      </c>
      <c r="B1" s="32" t="s">
        <v>1</v>
      </c>
      <c r="C1" s="32" t="s">
        <v>3</v>
      </c>
      <c r="D1" s="32" t="s">
        <v>4</v>
      </c>
      <c r="E1" s="31"/>
      <c r="F1" s="3"/>
      <c r="G1" s="3"/>
      <c r="H1" s="3"/>
      <c r="I1" s="3"/>
    </row>
    <row r="2" spans="1:9" ht="35.5" customHeight="1">
      <c r="A2" s="33" t="s">
        <v>16</v>
      </c>
      <c r="B2" s="33" t="s">
        <v>87</v>
      </c>
      <c r="C2" s="33" t="s">
        <v>17</v>
      </c>
      <c r="D2" s="33" t="s">
        <v>18</v>
      </c>
      <c r="E2" s="31"/>
      <c r="F2" s="3"/>
      <c r="G2" s="3"/>
      <c r="H2" s="6" t="s">
        <v>6</v>
      </c>
      <c r="I2" s="3"/>
    </row>
    <row r="3" spans="1:9" ht="46" customHeight="1">
      <c r="A3" s="33" t="s">
        <v>19</v>
      </c>
      <c r="B3" s="34" t="s">
        <v>84</v>
      </c>
      <c r="C3" s="33" t="s">
        <v>22</v>
      </c>
      <c r="D3" s="33" t="s">
        <v>18</v>
      </c>
      <c r="E3" s="31"/>
      <c r="F3" s="3"/>
      <c r="G3" s="3"/>
      <c r="H3" s="7"/>
      <c r="I3" s="3"/>
    </row>
    <row r="4" spans="1:9" ht="46" customHeight="1">
      <c r="A4" s="33" t="s">
        <v>20</v>
      </c>
      <c r="B4" s="34" t="s">
        <v>85</v>
      </c>
      <c r="C4" s="33" t="s">
        <v>22</v>
      </c>
      <c r="D4" s="33" t="s">
        <v>18</v>
      </c>
      <c r="E4" s="31"/>
      <c r="F4" s="3"/>
      <c r="G4" s="3"/>
      <c r="H4" s="8" t="s">
        <v>8</v>
      </c>
      <c r="I4" s="3"/>
    </row>
    <row r="5" spans="1:9" ht="45" customHeight="1">
      <c r="A5" s="33" t="s">
        <v>21</v>
      </c>
      <c r="B5" s="34" t="s">
        <v>86</v>
      </c>
      <c r="C5" s="33" t="s">
        <v>22</v>
      </c>
      <c r="D5" s="33" t="s">
        <v>18</v>
      </c>
      <c r="E5" s="31"/>
      <c r="F5" s="3"/>
      <c r="G5" s="3"/>
      <c r="H5" s="8" t="s">
        <v>12</v>
      </c>
      <c r="I5" s="3"/>
    </row>
    <row r="6" spans="1:9" ht="51" customHeight="1">
      <c r="A6" s="35" t="s">
        <v>23</v>
      </c>
      <c r="B6" s="35" t="s">
        <v>9</v>
      </c>
      <c r="C6" s="35" t="s">
        <v>10</v>
      </c>
      <c r="D6" s="35" t="s">
        <v>11</v>
      </c>
      <c r="E6" s="31"/>
      <c r="F6" s="3"/>
      <c r="G6" s="3"/>
      <c r="H6" s="8" t="s">
        <v>13</v>
      </c>
      <c r="I6" s="3"/>
    </row>
    <row r="7" spans="1:9" ht="48" customHeight="1">
      <c r="A7" s="35" t="s">
        <v>24</v>
      </c>
      <c r="B7" s="35" t="s">
        <v>107</v>
      </c>
      <c r="C7" s="35" t="s">
        <v>10</v>
      </c>
      <c r="D7" s="35" t="s">
        <v>5</v>
      </c>
      <c r="E7" s="31"/>
      <c r="F7" s="3"/>
      <c r="G7" s="3"/>
      <c r="H7" s="9" t="s">
        <v>14</v>
      </c>
      <c r="I7" s="3"/>
    </row>
    <row r="8" spans="1:9" ht="30" customHeight="1">
      <c r="A8" s="35" t="s">
        <v>118</v>
      </c>
      <c r="B8" s="30" t="s">
        <v>238</v>
      </c>
      <c r="C8" s="35" t="s">
        <v>10</v>
      </c>
      <c r="D8" s="35" t="s">
        <v>5</v>
      </c>
      <c r="E8" s="31"/>
      <c r="F8" s="3"/>
      <c r="G8" s="3"/>
      <c r="H8" s="3"/>
      <c r="I8" s="10" t="s">
        <v>15</v>
      </c>
    </row>
    <row r="9" spans="1:9" ht="30" customHeight="1">
      <c r="A9" s="35" t="s">
        <v>119</v>
      </c>
      <c r="B9" s="35" t="s">
        <v>108</v>
      </c>
      <c r="C9" s="35" t="s">
        <v>10</v>
      </c>
      <c r="D9" s="35" t="s">
        <v>11</v>
      </c>
      <c r="E9" s="31"/>
      <c r="F9" s="3"/>
      <c r="G9" s="3"/>
      <c r="H9" s="3"/>
      <c r="I9" s="3"/>
    </row>
    <row r="10" spans="1:9" ht="27" customHeight="1">
      <c r="A10" s="35" t="s">
        <v>120</v>
      </c>
      <c r="B10" s="35" t="s">
        <v>109</v>
      </c>
      <c r="C10" s="35" t="s">
        <v>10</v>
      </c>
      <c r="D10" s="35" t="s">
        <v>7</v>
      </c>
      <c r="E10" s="31"/>
      <c r="F10" s="3"/>
      <c r="G10" s="3"/>
      <c r="H10" s="3"/>
      <c r="I10" s="3"/>
    </row>
    <row r="11" spans="1:9" ht="27" customHeight="1">
      <c r="A11" s="35" t="s">
        <v>121</v>
      </c>
      <c r="B11" s="30" t="s">
        <v>242</v>
      </c>
      <c r="C11" s="35" t="s">
        <v>10</v>
      </c>
      <c r="D11" s="35" t="s">
        <v>7</v>
      </c>
      <c r="E11" s="31"/>
      <c r="F11" s="3"/>
      <c r="G11" s="3"/>
      <c r="H11" s="3"/>
      <c r="I11" s="3"/>
    </row>
    <row r="12" spans="1:9" ht="27" customHeight="1">
      <c r="A12" s="35" t="s">
        <v>122</v>
      </c>
      <c r="B12" s="35" t="s">
        <v>110</v>
      </c>
      <c r="C12" s="35" t="s">
        <v>10</v>
      </c>
      <c r="D12" s="35" t="s">
        <v>11</v>
      </c>
      <c r="E12" s="31"/>
      <c r="F12" s="3"/>
      <c r="G12" s="3"/>
      <c r="H12" s="3"/>
      <c r="I12" s="3"/>
    </row>
    <row r="13" spans="1:9" ht="29" customHeight="1">
      <c r="A13" s="35" t="s">
        <v>123</v>
      </c>
      <c r="B13" s="35" t="s">
        <v>111</v>
      </c>
      <c r="C13" s="35" t="s">
        <v>10</v>
      </c>
      <c r="D13" s="35" t="s">
        <v>11</v>
      </c>
      <c r="E13" s="31"/>
      <c r="F13" s="3"/>
      <c r="G13" s="3"/>
      <c r="H13" s="3"/>
      <c r="I13" s="3"/>
    </row>
    <row r="14" spans="1:9" ht="30" customHeight="1">
      <c r="A14" s="35" t="s">
        <v>124</v>
      </c>
      <c r="B14" s="35" t="s">
        <v>112</v>
      </c>
      <c r="C14" s="35" t="s">
        <v>10</v>
      </c>
      <c r="D14" s="35" t="s">
        <v>11</v>
      </c>
      <c r="E14" s="31"/>
      <c r="F14" s="3"/>
      <c r="G14" s="3"/>
      <c r="H14" s="3"/>
      <c r="I14" s="3"/>
    </row>
    <row r="15" spans="1:9" ht="30" customHeight="1">
      <c r="A15" s="35" t="s">
        <v>125</v>
      </c>
      <c r="B15" s="35" t="s">
        <v>113</v>
      </c>
      <c r="C15" s="35" t="s">
        <v>10</v>
      </c>
      <c r="D15" s="35" t="s">
        <v>11</v>
      </c>
      <c r="E15" s="31"/>
      <c r="F15" s="3"/>
      <c r="G15" s="3"/>
      <c r="H15" s="3"/>
      <c r="I15" s="3"/>
    </row>
    <row r="16" spans="1:9" ht="29" customHeight="1">
      <c r="A16" s="35" t="s">
        <v>126</v>
      </c>
      <c r="B16" s="35" t="s">
        <v>114</v>
      </c>
      <c r="C16" s="35" t="s">
        <v>10</v>
      </c>
      <c r="D16" s="35" t="s">
        <v>11</v>
      </c>
      <c r="E16" s="31"/>
      <c r="F16" s="3"/>
      <c r="G16" s="3"/>
      <c r="H16" s="3"/>
      <c r="I16" s="3"/>
    </row>
    <row r="17" spans="1:4" ht="29" customHeight="1">
      <c r="A17" s="35" t="s">
        <v>127</v>
      </c>
      <c r="B17" s="35" t="s">
        <v>115</v>
      </c>
      <c r="C17" s="35" t="s">
        <v>10</v>
      </c>
      <c r="D17" s="35" t="s">
        <v>11</v>
      </c>
    </row>
    <row r="18" spans="1:4" ht="31" customHeight="1">
      <c r="A18" s="35" t="s">
        <v>128</v>
      </c>
      <c r="B18" s="35" t="s">
        <v>116</v>
      </c>
      <c r="C18" s="35" t="s">
        <v>10</v>
      </c>
      <c r="D18" s="35" t="s">
        <v>7</v>
      </c>
    </row>
    <row r="19" spans="1:4" ht="31" customHeight="1">
      <c r="A19" s="35" t="s">
        <v>129</v>
      </c>
      <c r="B19" s="35" t="s">
        <v>117</v>
      </c>
      <c r="C19" s="35" t="s">
        <v>10</v>
      </c>
      <c r="D19" s="35" t="s">
        <v>11</v>
      </c>
    </row>
    <row r="20" spans="1:4" ht="42" customHeight="1">
      <c r="A20" s="35" t="s">
        <v>216</v>
      </c>
      <c r="B20" s="54" t="s">
        <v>243</v>
      </c>
      <c r="C20" s="54" t="s">
        <v>10</v>
      </c>
      <c r="D20" s="54" t="s">
        <v>18</v>
      </c>
    </row>
    <row r="21" spans="1:4" ht="25" customHeight="1">
      <c r="A21" s="54" t="s">
        <v>225</v>
      </c>
      <c r="B21" s="55" t="s">
        <v>224</v>
      </c>
      <c r="C21" s="55" t="s">
        <v>10</v>
      </c>
      <c r="D21" s="55" t="s">
        <v>7</v>
      </c>
    </row>
    <row r="22" spans="1:4" ht="34" customHeight="1">
      <c r="A22" s="54" t="s">
        <v>246</v>
      </c>
      <c r="B22" s="55" t="s">
        <v>244</v>
      </c>
      <c r="C22" s="55" t="s">
        <v>10</v>
      </c>
      <c r="D22" s="55" t="s">
        <v>18</v>
      </c>
    </row>
    <row r="23" spans="1:4" ht="22" customHeight="1">
      <c r="A23" s="54" t="s">
        <v>247</v>
      </c>
      <c r="B23" s="55" t="s">
        <v>245</v>
      </c>
      <c r="C23" s="55" t="s">
        <v>10</v>
      </c>
      <c r="D23" s="55" t="s">
        <v>18</v>
      </c>
    </row>
    <row r="24" spans="1:4" ht="15" customHeight="1">
      <c r="A24" s="54" t="s">
        <v>267</v>
      </c>
      <c r="B24" s="55" t="s">
        <v>268</v>
      </c>
      <c r="C24" s="55" t="s">
        <v>10</v>
      </c>
      <c r="D24" s="55" t="s">
        <v>18</v>
      </c>
    </row>
  </sheetData>
  <pageMargins left="0.7" right="0.7" top="0.75" bottom="0.75" header="0.3" footer="0.3"/>
  <pageSetup orientation="portrait"/>
  <headerFooter>
    <oddFooter>&amp;C&amp;"Helvetica,Regular"&amp;12&amp;K000000&amp;P</oddFooter>
  </headerFooter>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90"/>
  <sheetViews>
    <sheetView showGridLines="0" topLeftCell="A21" workbookViewId="0">
      <selection activeCell="C42" sqref="C42"/>
    </sheetView>
  </sheetViews>
  <sheetFormatPr baseColWidth="10" defaultColWidth="8.83203125" defaultRowHeight="15" customHeight="1" x14ac:dyDescent="0"/>
  <cols>
    <col min="1" max="1" width="17.83203125" style="11" customWidth="1"/>
    <col min="2" max="2" width="29.33203125" style="11" customWidth="1"/>
    <col min="3" max="3" width="23.1640625" style="11" customWidth="1"/>
    <col min="4" max="4" width="32.5" style="11" customWidth="1"/>
    <col min="5" max="6" width="24.1640625" style="11" customWidth="1"/>
    <col min="7" max="7" width="18.5" style="11" customWidth="1"/>
    <col min="8" max="8" width="22.6640625" style="11" customWidth="1"/>
    <col min="9" max="9" width="13" style="11" customWidth="1"/>
    <col min="10" max="10" width="18.1640625" style="11" customWidth="1"/>
    <col min="11" max="11" width="23.6640625" style="11" customWidth="1"/>
    <col min="12" max="12" width="11.5" style="11" customWidth="1"/>
    <col min="13" max="13" width="12.83203125" style="11" customWidth="1"/>
    <col min="14" max="14" width="11.6640625" style="11" customWidth="1"/>
    <col min="15" max="15" width="16.5" style="11" customWidth="1"/>
    <col min="16" max="16" width="41.83203125" style="11" customWidth="1"/>
    <col min="17" max="17" width="16.6640625" style="11" customWidth="1"/>
    <col min="18" max="20" width="8.83203125" style="11" customWidth="1"/>
    <col min="21" max="21" width="13.83203125" style="11" customWidth="1"/>
    <col min="22" max="256" width="8.83203125" style="11" customWidth="1"/>
  </cols>
  <sheetData>
    <row r="1" spans="1:31" ht="28" customHeight="1">
      <c r="A1" s="66" t="s">
        <v>25</v>
      </c>
      <c r="B1" s="66" t="s">
        <v>26</v>
      </c>
      <c r="C1" s="66" t="s">
        <v>27</v>
      </c>
      <c r="D1" s="66" t="s">
        <v>28</v>
      </c>
      <c r="E1" s="66" t="s">
        <v>29</v>
      </c>
      <c r="F1" s="66" t="s">
        <v>30</v>
      </c>
      <c r="G1" s="66" t="s">
        <v>4</v>
      </c>
      <c r="H1" s="66" t="s">
        <v>31</v>
      </c>
      <c r="I1" s="66" t="s">
        <v>32</v>
      </c>
      <c r="J1" s="66" t="s">
        <v>33</v>
      </c>
      <c r="K1" s="67" t="s">
        <v>34</v>
      </c>
      <c r="L1" s="67" t="s">
        <v>35</v>
      </c>
      <c r="M1" s="67" t="s">
        <v>36</v>
      </c>
      <c r="N1" s="67" t="s">
        <v>37</v>
      </c>
      <c r="O1" s="67" t="s">
        <v>38</v>
      </c>
      <c r="P1" s="67" t="s">
        <v>39</v>
      </c>
      <c r="Q1" s="12"/>
      <c r="R1" s="5"/>
      <c r="S1" s="3"/>
      <c r="T1" s="3"/>
      <c r="U1" s="3"/>
      <c r="V1" s="3"/>
      <c r="W1" s="3"/>
      <c r="X1" s="3"/>
      <c r="Y1" s="3"/>
      <c r="Z1" s="3"/>
      <c r="AA1" s="3"/>
      <c r="AB1" s="3"/>
      <c r="AC1" s="3"/>
      <c r="AD1" s="3"/>
      <c r="AE1" s="3"/>
    </row>
    <row r="2" spans="1:31" ht="47" customHeight="1">
      <c r="A2" s="46" t="s">
        <v>50</v>
      </c>
      <c r="B2" s="68" t="s">
        <v>88</v>
      </c>
      <c r="C2" s="68" t="s">
        <v>51</v>
      </c>
      <c r="D2" s="68" t="s">
        <v>91</v>
      </c>
      <c r="E2" s="46" t="s">
        <v>94</v>
      </c>
      <c r="F2" s="46" t="s">
        <v>16</v>
      </c>
      <c r="G2" s="46" t="s">
        <v>5</v>
      </c>
      <c r="H2" s="46" t="s">
        <v>172</v>
      </c>
      <c r="I2" s="46" t="s">
        <v>48</v>
      </c>
      <c r="J2" s="46" t="s">
        <v>173</v>
      </c>
      <c r="K2" s="69"/>
      <c r="L2" s="70"/>
      <c r="M2" s="69"/>
      <c r="N2" s="69"/>
      <c r="O2" s="69"/>
      <c r="P2" s="69"/>
      <c r="Q2" s="37"/>
      <c r="R2" s="3"/>
      <c r="S2" s="3"/>
      <c r="T2" s="6" t="s">
        <v>41</v>
      </c>
      <c r="U2" s="3"/>
      <c r="V2" s="3"/>
      <c r="W2" s="3"/>
      <c r="X2" s="3"/>
      <c r="Y2" s="3"/>
      <c r="Z2" s="3"/>
      <c r="AA2" s="3"/>
      <c r="AB2" s="3"/>
      <c r="AC2" s="3"/>
      <c r="AD2" s="3"/>
      <c r="AE2" s="3"/>
    </row>
    <row r="3" spans="1:31" ht="75" customHeight="1">
      <c r="A3" s="46" t="s">
        <v>52</v>
      </c>
      <c r="B3" s="68" t="s">
        <v>89</v>
      </c>
      <c r="C3" s="68" t="s">
        <v>51</v>
      </c>
      <c r="D3" s="68" t="s">
        <v>92</v>
      </c>
      <c r="E3" s="46" t="s">
        <v>95</v>
      </c>
      <c r="F3" s="46" t="s">
        <v>16</v>
      </c>
      <c r="G3" s="46" t="s">
        <v>5</v>
      </c>
      <c r="H3" s="46" t="s">
        <v>172</v>
      </c>
      <c r="I3" s="46" t="s">
        <v>40</v>
      </c>
      <c r="J3" s="46" t="s">
        <v>173</v>
      </c>
      <c r="K3" s="69" t="s">
        <v>204</v>
      </c>
      <c r="L3" s="70" t="s">
        <v>79</v>
      </c>
      <c r="M3" s="71">
        <v>42823</v>
      </c>
      <c r="N3" s="69"/>
      <c r="O3" s="69" t="s">
        <v>208</v>
      </c>
      <c r="P3" s="69" t="s">
        <v>205</v>
      </c>
      <c r="Q3" s="38"/>
      <c r="R3" s="3"/>
      <c r="S3" s="3"/>
      <c r="T3" s="3"/>
      <c r="U3" s="14" t="s">
        <v>43</v>
      </c>
      <c r="V3" s="3"/>
      <c r="W3" s="3"/>
      <c r="X3" s="3"/>
      <c r="Y3" s="3"/>
      <c r="Z3" s="3"/>
      <c r="AA3" s="3"/>
      <c r="AB3" s="3"/>
      <c r="AC3" s="3"/>
      <c r="AD3" s="3"/>
      <c r="AE3" s="3"/>
    </row>
    <row r="4" spans="1:31" ht="56" customHeight="1">
      <c r="A4" s="68" t="s">
        <v>53</v>
      </c>
      <c r="B4" s="68" t="s">
        <v>90</v>
      </c>
      <c r="C4" s="68" t="s">
        <v>51</v>
      </c>
      <c r="D4" s="68" t="s">
        <v>93</v>
      </c>
      <c r="E4" s="46" t="s">
        <v>96</v>
      </c>
      <c r="F4" s="46" t="s">
        <v>16</v>
      </c>
      <c r="G4" s="46" t="s">
        <v>5</v>
      </c>
      <c r="H4" s="46" t="s">
        <v>172</v>
      </c>
      <c r="I4" s="46" t="s">
        <v>40</v>
      </c>
      <c r="J4" s="46" t="s">
        <v>173</v>
      </c>
      <c r="K4" s="69" t="s">
        <v>206</v>
      </c>
      <c r="L4" s="70" t="s">
        <v>45</v>
      </c>
      <c r="M4" s="71">
        <v>42823</v>
      </c>
      <c r="N4" s="69"/>
      <c r="O4" s="69" t="s">
        <v>207</v>
      </c>
      <c r="P4" s="69" t="s">
        <v>209</v>
      </c>
      <c r="Q4" s="38"/>
      <c r="R4" s="3"/>
      <c r="S4" s="3"/>
      <c r="T4" s="3"/>
      <c r="U4" s="3"/>
      <c r="V4" s="3"/>
      <c r="W4" s="3"/>
      <c r="X4" s="3"/>
      <c r="Y4" s="3"/>
      <c r="Z4" s="3"/>
      <c r="AA4" s="6" t="s">
        <v>44</v>
      </c>
      <c r="AB4" s="3"/>
      <c r="AC4" s="3"/>
      <c r="AD4" s="3"/>
      <c r="AE4" s="3"/>
    </row>
    <row r="5" spans="1:31" ht="56" customHeight="1">
      <c r="A5" s="68" t="s">
        <v>54</v>
      </c>
      <c r="B5" s="68" t="s">
        <v>104</v>
      </c>
      <c r="C5" s="68" t="s">
        <v>51</v>
      </c>
      <c r="D5" s="29" t="s">
        <v>97</v>
      </c>
      <c r="E5" s="46" t="s">
        <v>105</v>
      </c>
      <c r="F5" s="46" t="s">
        <v>19</v>
      </c>
      <c r="G5" s="46" t="s">
        <v>18</v>
      </c>
      <c r="H5" s="46" t="s">
        <v>172</v>
      </c>
      <c r="I5" s="46" t="s">
        <v>48</v>
      </c>
      <c r="J5" s="46" t="s">
        <v>173</v>
      </c>
      <c r="K5" s="69"/>
      <c r="L5" s="70"/>
      <c r="M5" s="69"/>
      <c r="N5" s="69"/>
      <c r="O5" s="69"/>
      <c r="P5" s="69"/>
      <c r="Q5" s="38"/>
      <c r="R5" s="3"/>
      <c r="S5" s="3"/>
      <c r="T5" s="3"/>
      <c r="U5" s="3"/>
      <c r="V5" s="3"/>
      <c r="W5" s="3"/>
      <c r="X5" s="3"/>
      <c r="Y5" s="3"/>
      <c r="Z5" s="3"/>
      <c r="AA5" s="3"/>
      <c r="AB5" s="3"/>
      <c r="AC5" s="3"/>
      <c r="AD5" s="3"/>
      <c r="AE5" s="3"/>
    </row>
    <row r="6" spans="1:31" ht="56" customHeight="1">
      <c r="A6" s="68" t="s">
        <v>55</v>
      </c>
      <c r="B6" s="68" t="s">
        <v>104</v>
      </c>
      <c r="C6" s="68" t="s">
        <v>51</v>
      </c>
      <c r="D6" s="29" t="s">
        <v>97</v>
      </c>
      <c r="E6" s="46" t="s">
        <v>105</v>
      </c>
      <c r="F6" s="46" t="s">
        <v>20</v>
      </c>
      <c r="G6" s="46" t="s">
        <v>18</v>
      </c>
      <c r="H6" s="72">
        <v>42823</v>
      </c>
      <c r="I6" s="46" t="s">
        <v>40</v>
      </c>
      <c r="J6" s="46" t="s">
        <v>173</v>
      </c>
      <c r="K6" s="41" t="s">
        <v>239</v>
      </c>
      <c r="L6" s="73" t="s">
        <v>79</v>
      </c>
      <c r="M6" s="71">
        <v>42823</v>
      </c>
      <c r="N6" s="69"/>
      <c r="O6" s="41" t="s">
        <v>240</v>
      </c>
      <c r="P6" s="41" t="s">
        <v>241</v>
      </c>
      <c r="Q6" s="38"/>
      <c r="R6" s="3"/>
      <c r="S6" s="3"/>
      <c r="T6" s="3"/>
      <c r="U6" s="3"/>
      <c r="V6" s="3"/>
      <c r="W6" s="3"/>
      <c r="X6" s="3"/>
      <c r="Y6" s="3"/>
      <c r="Z6" s="3"/>
      <c r="AA6" s="3"/>
      <c r="AB6" s="3"/>
      <c r="AC6" s="3"/>
      <c r="AD6" s="3"/>
      <c r="AE6" s="3"/>
    </row>
    <row r="7" spans="1:31" ht="66" customHeight="1">
      <c r="A7" s="68" t="s">
        <v>56</v>
      </c>
      <c r="B7" s="68" t="s">
        <v>104</v>
      </c>
      <c r="C7" s="68" t="s">
        <v>51</v>
      </c>
      <c r="D7" s="29" t="s">
        <v>97</v>
      </c>
      <c r="E7" s="46" t="s">
        <v>105</v>
      </c>
      <c r="F7" s="46" t="s">
        <v>21</v>
      </c>
      <c r="G7" s="46" t="s">
        <v>18</v>
      </c>
      <c r="H7" s="46" t="s">
        <v>172</v>
      </c>
      <c r="I7" s="46" t="s">
        <v>48</v>
      </c>
      <c r="J7" s="46" t="s">
        <v>173</v>
      </c>
      <c r="K7" s="69"/>
      <c r="L7" s="70"/>
      <c r="M7" s="69"/>
      <c r="N7" s="69"/>
      <c r="O7" s="69"/>
      <c r="P7" s="69"/>
      <c r="Q7" s="38"/>
      <c r="R7" s="3"/>
      <c r="S7" s="3"/>
      <c r="T7" s="3"/>
      <c r="U7" s="2" t="s">
        <v>47</v>
      </c>
      <c r="V7" s="3"/>
      <c r="W7" s="3"/>
      <c r="X7" s="3"/>
      <c r="Y7" s="3"/>
      <c r="Z7" s="3"/>
      <c r="AA7" s="3"/>
      <c r="AB7" s="3"/>
      <c r="AC7" s="3"/>
      <c r="AD7" s="3"/>
      <c r="AE7" s="3"/>
    </row>
    <row r="8" spans="1:31" ht="45" customHeight="1">
      <c r="A8" s="29" t="s">
        <v>166</v>
      </c>
      <c r="B8" s="40" t="s">
        <v>130</v>
      </c>
      <c r="C8" s="40"/>
      <c r="D8" s="40"/>
      <c r="E8" s="40" t="s">
        <v>46</v>
      </c>
      <c r="F8" s="40" t="s">
        <v>23</v>
      </c>
      <c r="G8" s="45" t="s">
        <v>11</v>
      </c>
      <c r="H8" s="46" t="s">
        <v>172</v>
      </c>
      <c r="I8" s="41" t="s">
        <v>48</v>
      </c>
      <c r="J8" s="46" t="s">
        <v>173</v>
      </c>
      <c r="K8" s="43"/>
      <c r="L8" s="43"/>
      <c r="M8" s="43"/>
      <c r="N8" s="43"/>
      <c r="O8" s="43"/>
      <c r="P8" s="43"/>
      <c r="Q8" s="38"/>
      <c r="R8" s="3"/>
      <c r="S8" s="3"/>
      <c r="T8" s="3"/>
      <c r="U8" s="2" t="s">
        <v>48</v>
      </c>
      <c r="V8" s="16">
        <f>COUNTIF(I2:I90,"*Passed*")</f>
        <v>18</v>
      </c>
      <c r="W8" s="3"/>
      <c r="X8" s="3"/>
      <c r="Y8" s="3"/>
      <c r="Z8" s="3"/>
      <c r="AA8" s="3"/>
      <c r="AB8" s="3"/>
      <c r="AC8" s="3"/>
      <c r="AD8" s="3"/>
      <c r="AE8" s="3"/>
    </row>
    <row r="9" spans="1:31" ht="45" customHeight="1">
      <c r="A9" s="29" t="s">
        <v>167</v>
      </c>
      <c r="B9" s="40" t="s">
        <v>131</v>
      </c>
      <c r="C9" s="40"/>
      <c r="D9" s="40"/>
      <c r="E9" s="40" t="s">
        <v>132</v>
      </c>
      <c r="F9" s="40" t="s">
        <v>23</v>
      </c>
      <c r="G9" s="45" t="s">
        <v>11</v>
      </c>
      <c r="H9" s="46" t="s">
        <v>172</v>
      </c>
      <c r="I9" s="41" t="s">
        <v>48</v>
      </c>
      <c r="J9" s="46" t="s">
        <v>173</v>
      </c>
      <c r="K9" s="43"/>
      <c r="L9" s="43"/>
      <c r="M9" s="43"/>
      <c r="N9" s="43"/>
      <c r="O9" s="43"/>
      <c r="P9" s="43"/>
      <c r="Q9" s="38"/>
      <c r="R9" s="3"/>
      <c r="S9" s="3"/>
      <c r="T9" s="3"/>
      <c r="U9" s="2" t="s">
        <v>40</v>
      </c>
      <c r="V9" s="16">
        <f>COUNTIF(I3:I90,"*Failed*")</f>
        <v>8</v>
      </c>
      <c r="W9" s="3"/>
      <c r="X9" s="3"/>
      <c r="Y9" s="3"/>
      <c r="Z9" s="3"/>
      <c r="AA9" s="3"/>
      <c r="AB9" s="3"/>
      <c r="AC9" s="3"/>
      <c r="AD9" s="3"/>
      <c r="AE9" s="3"/>
    </row>
    <row r="10" spans="1:31" ht="56" customHeight="1">
      <c r="A10" s="29" t="s">
        <v>168</v>
      </c>
      <c r="B10" s="40" t="s">
        <v>133</v>
      </c>
      <c r="C10" s="40"/>
      <c r="D10" s="40" t="s">
        <v>134</v>
      </c>
      <c r="E10" s="40" t="s">
        <v>135</v>
      </c>
      <c r="F10" s="40" t="s">
        <v>24</v>
      </c>
      <c r="G10" s="45" t="s">
        <v>5</v>
      </c>
      <c r="H10" s="46" t="s">
        <v>172</v>
      </c>
      <c r="I10" s="41" t="s">
        <v>48</v>
      </c>
      <c r="J10" s="46" t="s">
        <v>173</v>
      </c>
      <c r="K10" s="43"/>
      <c r="L10" s="43"/>
      <c r="M10" s="43"/>
      <c r="N10" s="43"/>
      <c r="O10" s="43"/>
      <c r="P10" s="43"/>
      <c r="Q10" s="38"/>
      <c r="R10" s="3"/>
      <c r="S10" s="3"/>
      <c r="T10" s="3"/>
      <c r="U10" s="2" t="s">
        <v>49</v>
      </c>
      <c r="V10" s="16">
        <f>COUNTIF(I4:I90,"*Not*")</f>
        <v>0</v>
      </c>
      <c r="W10" s="3"/>
      <c r="X10" s="3"/>
      <c r="Y10" s="3"/>
      <c r="Z10" s="3"/>
      <c r="AA10" s="3"/>
      <c r="AB10" s="3"/>
      <c r="AC10" s="3"/>
      <c r="AD10" s="3"/>
      <c r="AE10" s="3"/>
    </row>
    <row r="11" spans="1:31" ht="42" customHeight="1">
      <c r="A11" s="29" t="s">
        <v>169</v>
      </c>
      <c r="B11" s="74" t="s">
        <v>235</v>
      </c>
      <c r="C11" s="74"/>
      <c r="D11" s="74" t="s">
        <v>237</v>
      </c>
      <c r="E11" s="47" t="s">
        <v>236</v>
      </c>
      <c r="F11" s="40" t="s">
        <v>118</v>
      </c>
      <c r="G11" s="45" t="s">
        <v>5</v>
      </c>
      <c r="H11" s="46" t="s">
        <v>172</v>
      </c>
      <c r="I11" s="41" t="s">
        <v>48</v>
      </c>
      <c r="J11" s="46" t="s">
        <v>173</v>
      </c>
      <c r="K11" s="43"/>
      <c r="L11" s="43"/>
      <c r="M11" s="43"/>
      <c r="N11" s="43"/>
      <c r="O11" s="43"/>
      <c r="P11" s="43"/>
      <c r="Q11" s="38"/>
      <c r="R11" s="3"/>
      <c r="S11" s="3"/>
      <c r="T11" s="3"/>
      <c r="U11" s="3"/>
      <c r="V11" s="3"/>
      <c r="W11" s="3"/>
      <c r="X11" s="3"/>
      <c r="Y11" s="3"/>
      <c r="Z11" s="3"/>
      <c r="AA11" s="3"/>
      <c r="AB11" s="3"/>
      <c r="AC11" s="3"/>
      <c r="AD11" s="3"/>
      <c r="AE11" s="3"/>
    </row>
    <row r="12" spans="1:31" ht="42" customHeight="1">
      <c r="A12" s="29" t="s">
        <v>170</v>
      </c>
      <c r="B12" s="40" t="s">
        <v>136</v>
      </c>
      <c r="C12" s="40"/>
      <c r="D12" s="40"/>
      <c r="E12" s="40" t="s">
        <v>137</v>
      </c>
      <c r="F12" s="29" t="s">
        <v>119</v>
      </c>
      <c r="G12" s="45" t="s">
        <v>11</v>
      </c>
      <c r="H12" s="46" t="s">
        <v>172</v>
      </c>
      <c r="I12" s="41" t="s">
        <v>48</v>
      </c>
      <c r="J12" s="46" t="s">
        <v>173</v>
      </c>
      <c r="K12" s="43"/>
      <c r="L12" s="43"/>
      <c r="M12" s="43"/>
      <c r="N12" s="43"/>
      <c r="O12" s="43"/>
      <c r="P12" s="43"/>
      <c r="Q12" s="38"/>
      <c r="R12" s="3"/>
      <c r="S12" s="3"/>
      <c r="T12" s="3"/>
      <c r="U12" s="3"/>
      <c r="V12" s="3"/>
      <c r="W12" s="3"/>
      <c r="X12" s="3"/>
      <c r="Y12" s="3"/>
      <c r="Z12" s="3"/>
      <c r="AA12" s="3"/>
      <c r="AB12" s="3"/>
      <c r="AC12" s="3"/>
      <c r="AD12" s="3"/>
      <c r="AE12" s="3"/>
    </row>
    <row r="13" spans="1:31" ht="42" customHeight="1">
      <c r="A13" s="29" t="s">
        <v>171</v>
      </c>
      <c r="B13" s="40" t="s">
        <v>138</v>
      </c>
      <c r="C13" s="40"/>
      <c r="D13" s="40"/>
      <c r="E13" s="40" t="s">
        <v>139</v>
      </c>
      <c r="F13" s="29" t="s">
        <v>120</v>
      </c>
      <c r="G13" s="45" t="s">
        <v>7</v>
      </c>
      <c r="H13" s="46" t="s">
        <v>172</v>
      </c>
      <c r="I13" s="41" t="s">
        <v>40</v>
      </c>
      <c r="J13" s="46" t="s">
        <v>173</v>
      </c>
      <c r="K13" s="43" t="s">
        <v>210</v>
      </c>
      <c r="L13" s="70" t="s">
        <v>45</v>
      </c>
      <c r="M13" s="48">
        <v>42823</v>
      </c>
      <c r="N13" s="43"/>
      <c r="O13" s="40" t="s">
        <v>211</v>
      </c>
      <c r="P13" s="40" t="s">
        <v>212</v>
      </c>
      <c r="Q13" s="38"/>
      <c r="R13" s="3"/>
      <c r="S13" s="3"/>
      <c r="T13" s="3"/>
      <c r="U13" s="3"/>
      <c r="V13" s="3"/>
      <c r="W13" s="3"/>
      <c r="X13" s="3"/>
      <c r="Y13" s="3"/>
      <c r="Z13" s="3"/>
      <c r="AA13" s="3"/>
      <c r="AB13" s="3"/>
      <c r="AC13" s="3"/>
      <c r="AD13" s="3"/>
      <c r="AE13" s="3"/>
    </row>
    <row r="14" spans="1:31" ht="42" customHeight="1">
      <c r="A14" s="29" t="s">
        <v>157</v>
      </c>
      <c r="B14" s="47" t="s">
        <v>272</v>
      </c>
      <c r="C14" s="74"/>
      <c r="D14" s="47"/>
      <c r="E14" s="47" t="s">
        <v>273</v>
      </c>
      <c r="F14" s="40" t="s">
        <v>121</v>
      </c>
      <c r="G14" s="45" t="s">
        <v>7</v>
      </c>
      <c r="H14" s="46" t="s">
        <v>172</v>
      </c>
      <c r="I14" s="41" t="s">
        <v>40</v>
      </c>
      <c r="J14" s="46" t="s">
        <v>173</v>
      </c>
      <c r="K14" s="43" t="s">
        <v>213</v>
      </c>
      <c r="L14" s="75" t="s">
        <v>45</v>
      </c>
      <c r="M14" s="53">
        <v>42823</v>
      </c>
      <c r="N14" s="45"/>
      <c r="O14" s="45" t="s">
        <v>214</v>
      </c>
      <c r="P14" s="40" t="s">
        <v>215</v>
      </c>
      <c r="Q14" s="38"/>
      <c r="R14" s="3"/>
      <c r="S14" s="3"/>
      <c r="T14" s="3"/>
      <c r="U14" s="3"/>
      <c r="V14" s="3"/>
      <c r="W14" s="3"/>
      <c r="X14" s="3"/>
      <c r="Y14" s="3"/>
      <c r="Z14" s="3"/>
      <c r="AA14" s="3"/>
      <c r="AB14" s="3"/>
      <c r="AC14" s="3"/>
      <c r="AD14" s="3"/>
      <c r="AE14" s="3"/>
    </row>
    <row r="15" spans="1:31" ht="59" customHeight="1">
      <c r="A15" s="29" t="s">
        <v>158</v>
      </c>
      <c r="B15" s="40" t="s">
        <v>140</v>
      </c>
      <c r="C15" s="40"/>
      <c r="D15" s="40"/>
      <c r="E15" s="40" t="s">
        <v>141</v>
      </c>
      <c r="F15" s="29" t="s">
        <v>122</v>
      </c>
      <c r="G15" s="45" t="s">
        <v>11</v>
      </c>
      <c r="H15" s="46" t="s">
        <v>172</v>
      </c>
      <c r="I15" s="41" t="s">
        <v>48</v>
      </c>
      <c r="J15" s="46" t="s">
        <v>173</v>
      </c>
      <c r="K15" s="43"/>
      <c r="L15" s="43"/>
      <c r="M15" s="43"/>
      <c r="N15" s="43"/>
      <c r="O15" s="43"/>
      <c r="P15" s="43"/>
      <c r="Q15" s="38"/>
      <c r="R15" s="3"/>
      <c r="S15" s="3"/>
      <c r="T15" s="3"/>
      <c r="U15" s="3"/>
      <c r="V15" s="3"/>
      <c r="W15" s="3"/>
      <c r="X15" s="3"/>
      <c r="Y15" s="3"/>
      <c r="Z15" s="3"/>
      <c r="AA15" s="3"/>
      <c r="AB15" s="3"/>
      <c r="AC15" s="3"/>
      <c r="AD15" s="3"/>
      <c r="AE15" s="3"/>
    </row>
    <row r="16" spans="1:31" ht="59" customHeight="1">
      <c r="A16" s="29" t="s">
        <v>159</v>
      </c>
      <c r="B16" s="40" t="s">
        <v>142</v>
      </c>
      <c r="C16" s="45" t="s">
        <v>143</v>
      </c>
      <c r="D16" s="45"/>
      <c r="E16" s="40" t="s">
        <v>144</v>
      </c>
      <c r="F16" s="29" t="s">
        <v>123</v>
      </c>
      <c r="G16" s="45" t="s">
        <v>11</v>
      </c>
      <c r="H16" s="46" t="s">
        <v>172</v>
      </c>
      <c r="I16" s="41" t="s">
        <v>48</v>
      </c>
      <c r="J16" s="46" t="s">
        <v>173</v>
      </c>
      <c r="K16" s="43"/>
      <c r="L16" s="43"/>
      <c r="M16" s="43"/>
      <c r="N16" s="43"/>
      <c r="O16" s="43"/>
      <c r="P16" s="43"/>
      <c r="Q16" s="38"/>
      <c r="R16" s="3"/>
      <c r="S16" s="3"/>
      <c r="T16" s="3"/>
      <c r="U16" s="3"/>
      <c r="V16" s="3"/>
      <c r="W16" s="3"/>
      <c r="X16" s="3"/>
      <c r="Y16" s="3"/>
      <c r="Z16" s="3"/>
      <c r="AA16" s="3"/>
      <c r="AB16" s="3"/>
      <c r="AC16" s="3"/>
      <c r="AD16" s="3"/>
      <c r="AE16" s="3"/>
    </row>
    <row r="17" spans="1:31" ht="46" customHeight="1">
      <c r="A17" s="29" t="s">
        <v>160</v>
      </c>
      <c r="B17" s="40" t="s">
        <v>145</v>
      </c>
      <c r="C17" s="45"/>
      <c r="D17" s="45"/>
      <c r="E17" s="40" t="s">
        <v>146</v>
      </c>
      <c r="F17" s="45" t="s">
        <v>124</v>
      </c>
      <c r="G17" s="45" t="s">
        <v>11</v>
      </c>
      <c r="H17" s="46" t="s">
        <v>172</v>
      </c>
      <c r="I17" s="41" t="s">
        <v>48</v>
      </c>
      <c r="J17" s="46" t="s">
        <v>173</v>
      </c>
      <c r="K17" s="43"/>
      <c r="L17" s="43"/>
      <c r="M17" s="43"/>
      <c r="N17" s="43"/>
      <c r="O17" s="43"/>
      <c r="P17" s="43"/>
      <c r="Q17" s="38"/>
      <c r="R17" s="3"/>
      <c r="S17" s="3"/>
      <c r="T17" s="3"/>
      <c r="U17" s="3"/>
      <c r="V17" s="3"/>
      <c r="W17" s="3"/>
      <c r="X17" s="3"/>
      <c r="Y17" s="3"/>
      <c r="Z17" s="3"/>
      <c r="AA17" s="3"/>
      <c r="AB17" s="3"/>
      <c r="AC17" s="3"/>
      <c r="AD17" s="3"/>
      <c r="AE17" s="3"/>
    </row>
    <row r="18" spans="1:31" ht="44" customHeight="1">
      <c r="A18" s="29" t="s">
        <v>161</v>
      </c>
      <c r="B18" s="40" t="s">
        <v>147</v>
      </c>
      <c r="C18" s="45"/>
      <c r="D18" s="45"/>
      <c r="E18" s="40" t="s">
        <v>148</v>
      </c>
      <c r="F18" s="29" t="s">
        <v>125</v>
      </c>
      <c r="G18" s="45" t="s">
        <v>11</v>
      </c>
      <c r="H18" s="46" t="s">
        <v>172</v>
      </c>
      <c r="I18" s="41" t="s">
        <v>48</v>
      </c>
      <c r="J18" s="46" t="s">
        <v>173</v>
      </c>
      <c r="K18" s="43"/>
      <c r="L18" s="43"/>
      <c r="M18" s="43"/>
      <c r="N18" s="43"/>
      <c r="O18" s="43"/>
      <c r="P18" s="43"/>
      <c r="Q18" s="38"/>
      <c r="R18" s="3"/>
      <c r="S18" s="3"/>
      <c r="T18" s="3"/>
      <c r="U18" s="3"/>
      <c r="V18" s="3"/>
      <c r="W18" s="3"/>
      <c r="X18" s="3"/>
      <c r="Y18" s="3"/>
      <c r="Z18" s="3"/>
      <c r="AA18" s="3"/>
      <c r="AB18" s="3"/>
      <c r="AC18" s="3"/>
      <c r="AD18" s="3"/>
      <c r="AE18" s="3"/>
    </row>
    <row r="19" spans="1:31" ht="45" customHeight="1">
      <c r="A19" s="29" t="s">
        <v>162</v>
      </c>
      <c r="B19" s="40" t="s">
        <v>149</v>
      </c>
      <c r="C19" s="45" t="s">
        <v>143</v>
      </c>
      <c r="D19" s="45"/>
      <c r="E19" s="40" t="s">
        <v>150</v>
      </c>
      <c r="F19" s="29" t="s">
        <v>126</v>
      </c>
      <c r="G19" s="45" t="s">
        <v>11</v>
      </c>
      <c r="H19" s="46" t="s">
        <v>172</v>
      </c>
      <c r="I19" s="41" t="s">
        <v>48</v>
      </c>
      <c r="J19" s="46" t="s">
        <v>173</v>
      </c>
      <c r="K19" s="43"/>
      <c r="L19" s="43"/>
      <c r="M19" s="43"/>
      <c r="N19" s="43"/>
      <c r="O19" s="43"/>
      <c r="P19" s="43"/>
      <c r="Q19" s="38"/>
      <c r="R19" s="3"/>
      <c r="S19" s="3"/>
      <c r="T19" s="3"/>
      <c r="U19" s="3"/>
      <c r="V19" s="3"/>
      <c r="W19" s="3"/>
      <c r="X19" s="3"/>
      <c r="Y19" s="3"/>
      <c r="Z19" s="3"/>
      <c r="AA19" s="3"/>
      <c r="AB19" s="3"/>
      <c r="AC19" s="3"/>
      <c r="AD19" s="3"/>
      <c r="AE19" s="3"/>
    </row>
    <row r="20" spans="1:31" ht="36" customHeight="1">
      <c r="A20" s="29" t="s">
        <v>163</v>
      </c>
      <c r="B20" s="40" t="s">
        <v>151</v>
      </c>
      <c r="C20" s="45" t="s">
        <v>143</v>
      </c>
      <c r="D20" s="45"/>
      <c r="E20" s="40" t="s">
        <v>144</v>
      </c>
      <c r="F20" s="29" t="s">
        <v>127</v>
      </c>
      <c r="G20" s="45" t="s">
        <v>11</v>
      </c>
      <c r="H20" s="46" t="s">
        <v>172</v>
      </c>
      <c r="I20" s="41" t="s">
        <v>48</v>
      </c>
      <c r="J20" s="46" t="s">
        <v>173</v>
      </c>
      <c r="K20" s="43"/>
      <c r="L20" s="43"/>
      <c r="M20" s="43"/>
      <c r="N20" s="43"/>
      <c r="O20" s="43"/>
      <c r="P20" s="43"/>
      <c r="Q20" s="38"/>
      <c r="R20" s="3"/>
      <c r="S20" s="3"/>
      <c r="T20" s="3"/>
      <c r="U20" s="3"/>
      <c r="V20" s="3"/>
      <c r="W20" s="3"/>
      <c r="X20" s="3"/>
      <c r="Y20" s="3"/>
      <c r="Z20" s="3"/>
      <c r="AA20" s="3"/>
      <c r="AB20" s="3"/>
      <c r="AC20" s="3"/>
      <c r="AD20" s="3"/>
      <c r="AE20" s="3"/>
    </row>
    <row r="21" spans="1:31" ht="46" customHeight="1">
      <c r="A21" s="29" t="s">
        <v>164</v>
      </c>
      <c r="B21" s="40" t="s">
        <v>152</v>
      </c>
      <c r="C21" s="45"/>
      <c r="D21" s="45"/>
      <c r="E21" s="40" t="s">
        <v>153</v>
      </c>
      <c r="F21" s="29" t="s">
        <v>128</v>
      </c>
      <c r="G21" s="45" t="s">
        <v>7</v>
      </c>
      <c r="H21" s="46" t="s">
        <v>172</v>
      </c>
      <c r="I21" s="69" t="s">
        <v>48</v>
      </c>
      <c r="J21" s="46" t="s">
        <v>173</v>
      </c>
      <c r="K21" s="43"/>
      <c r="L21" s="43"/>
      <c r="M21" s="43"/>
      <c r="N21" s="43"/>
      <c r="O21" s="43"/>
      <c r="P21" s="43"/>
      <c r="Q21" s="38"/>
      <c r="R21" s="3"/>
      <c r="S21" s="3"/>
      <c r="T21" s="3"/>
      <c r="U21" s="3"/>
      <c r="V21" s="3"/>
      <c r="W21" s="3"/>
      <c r="X21" s="3"/>
      <c r="Y21" s="3"/>
      <c r="Z21" s="3"/>
      <c r="AA21" s="3"/>
      <c r="AB21" s="3"/>
      <c r="AC21" s="3"/>
      <c r="AD21" s="3"/>
      <c r="AE21" s="3"/>
    </row>
    <row r="22" spans="1:31" ht="47" customHeight="1">
      <c r="A22" s="29" t="s">
        <v>165</v>
      </c>
      <c r="B22" s="40" t="s">
        <v>154</v>
      </c>
      <c r="C22" s="45"/>
      <c r="D22" s="45" t="s">
        <v>155</v>
      </c>
      <c r="E22" s="40" t="s">
        <v>156</v>
      </c>
      <c r="F22" s="29" t="s">
        <v>129</v>
      </c>
      <c r="G22" s="45" t="s">
        <v>11</v>
      </c>
      <c r="H22" s="46" t="s">
        <v>172</v>
      </c>
      <c r="I22" s="69" t="s">
        <v>48</v>
      </c>
      <c r="J22" s="46" t="s">
        <v>173</v>
      </c>
      <c r="K22" s="43"/>
      <c r="L22" s="43"/>
      <c r="M22" s="43"/>
      <c r="N22" s="43"/>
      <c r="O22" s="43"/>
      <c r="P22" s="43"/>
      <c r="Q22" s="38"/>
      <c r="R22" s="3"/>
      <c r="S22" s="3"/>
      <c r="T22" s="3"/>
      <c r="U22" s="3"/>
      <c r="V22" s="3"/>
      <c r="W22" s="3"/>
      <c r="X22" s="3"/>
      <c r="Y22" s="3"/>
      <c r="Z22" s="3"/>
      <c r="AA22" s="3"/>
      <c r="AB22" s="3"/>
      <c r="AC22" s="3"/>
      <c r="AD22" s="3"/>
      <c r="AE22" s="3"/>
    </row>
    <row r="23" spans="1:31" ht="75" customHeight="1">
      <c r="A23" s="45" t="s">
        <v>217</v>
      </c>
      <c r="B23" s="39" t="s">
        <v>248</v>
      </c>
      <c r="C23" s="45"/>
      <c r="D23" s="45"/>
      <c r="E23" s="40" t="s">
        <v>218</v>
      </c>
      <c r="F23" s="45" t="s">
        <v>216</v>
      </c>
      <c r="G23" s="43" t="s">
        <v>18</v>
      </c>
      <c r="H23" s="48">
        <v>42823</v>
      </c>
      <c r="I23" s="69" t="s">
        <v>40</v>
      </c>
      <c r="J23" s="43" t="s">
        <v>173</v>
      </c>
      <c r="K23" s="43" t="s">
        <v>221</v>
      </c>
      <c r="L23" s="75" t="s">
        <v>79</v>
      </c>
      <c r="M23" s="48">
        <v>42823</v>
      </c>
      <c r="N23" s="43"/>
      <c r="O23" s="69" t="s">
        <v>222</v>
      </c>
      <c r="P23" s="69" t="s">
        <v>223</v>
      </c>
      <c r="Q23" s="38"/>
      <c r="R23" s="3"/>
      <c r="S23" s="3"/>
      <c r="T23" s="3"/>
      <c r="U23" s="3"/>
      <c r="V23" s="3"/>
      <c r="W23" s="3"/>
      <c r="X23" s="3"/>
      <c r="Y23" s="3"/>
      <c r="Z23" s="3"/>
      <c r="AA23" s="3"/>
      <c r="AB23" s="3"/>
      <c r="AC23" s="3"/>
      <c r="AD23" s="3"/>
      <c r="AE23" s="3"/>
    </row>
    <row r="24" spans="1:31" ht="61" customHeight="1">
      <c r="A24" s="45" t="s">
        <v>226</v>
      </c>
      <c r="B24" s="76" t="s">
        <v>227</v>
      </c>
      <c r="C24" s="45"/>
      <c r="D24" s="45"/>
      <c r="E24" s="40" t="s">
        <v>228</v>
      </c>
      <c r="F24" s="45" t="s">
        <v>225</v>
      </c>
      <c r="G24" s="43" t="s">
        <v>7</v>
      </c>
      <c r="H24" s="48">
        <v>42823</v>
      </c>
      <c r="I24" s="69" t="s">
        <v>40</v>
      </c>
      <c r="J24" s="43" t="s">
        <v>173</v>
      </c>
      <c r="K24" s="43" t="s">
        <v>231</v>
      </c>
      <c r="L24" s="75" t="s">
        <v>45</v>
      </c>
      <c r="M24" s="48">
        <v>42823</v>
      </c>
      <c r="N24" s="43"/>
      <c r="O24" s="43" t="s">
        <v>232</v>
      </c>
      <c r="P24" s="69" t="s">
        <v>233</v>
      </c>
      <c r="Q24" s="38"/>
      <c r="R24" s="3"/>
      <c r="S24" s="3"/>
      <c r="T24" s="3"/>
      <c r="U24" s="3"/>
      <c r="V24" s="3"/>
      <c r="W24" s="3"/>
      <c r="X24" s="3"/>
      <c r="Y24" s="3"/>
      <c r="Z24" s="3"/>
      <c r="AA24" s="3"/>
      <c r="AB24" s="3"/>
      <c r="AC24" s="3"/>
      <c r="AD24" s="3"/>
      <c r="AE24" s="3"/>
    </row>
    <row r="25" spans="1:31" ht="44" customHeight="1">
      <c r="A25" s="45" t="s">
        <v>254</v>
      </c>
      <c r="B25" s="55" t="s">
        <v>249</v>
      </c>
      <c r="C25" s="64" t="s">
        <v>250</v>
      </c>
      <c r="D25" s="64"/>
      <c r="E25" s="55" t="s">
        <v>251</v>
      </c>
      <c r="F25" s="64" t="s">
        <v>246</v>
      </c>
      <c r="G25" s="64" t="s">
        <v>11</v>
      </c>
      <c r="H25" s="48">
        <v>42823</v>
      </c>
      <c r="I25" s="69" t="s">
        <v>48</v>
      </c>
      <c r="J25" s="43" t="s">
        <v>173</v>
      </c>
      <c r="K25" s="43"/>
      <c r="L25" s="43"/>
      <c r="M25" s="43"/>
      <c r="N25" s="43"/>
      <c r="O25" s="43"/>
      <c r="P25" s="43"/>
      <c r="Q25" s="38"/>
      <c r="R25" s="3"/>
      <c r="S25" s="3"/>
      <c r="T25" s="3"/>
      <c r="U25" s="2" t="s">
        <v>57</v>
      </c>
      <c r="V25" s="3"/>
      <c r="W25" s="3"/>
      <c r="X25" s="3"/>
      <c r="Y25" s="3"/>
      <c r="Z25" s="3"/>
      <c r="AA25" s="3"/>
      <c r="AB25" s="3"/>
      <c r="AC25" s="3"/>
      <c r="AD25" s="3"/>
      <c r="AE25" s="3"/>
    </row>
    <row r="26" spans="1:31" ht="32" customHeight="1">
      <c r="A26" s="45" t="s">
        <v>257</v>
      </c>
      <c r="B26" s="64" t="s">
        <v>252</v>
      </c>
      <c r="C26" s="64" t="s">
        <v>250</v>
      </c>
      <c r="D26" s="64"/>
      <c r="E26" s="64" t="s">
        <v>253</v>
      </c>
      <c r="F26" s="64" t="s">
        <v>247</v>
      </c>
      <c r="G26" s="64" t="s">
        <v>11</v>
      </c>
      <c r="H26" s="48">
        <v>42823</v>
      </c>
      <c r="I26" s="69" t="s">
        <v>48</v>
      </c>
      <c r="J26" s="43" t="s">
        <v>173</v>
      </c>
      <c r="K26" s="43"/>
      <c r="L26" s="43"/>
      <c r="M26" s="43"/>
      <c r="N26" s="43"/>
      <c r="O26" s="43"/>
      <c r="P26" s="43"/>
      <c r="Q26" s="38"/>
      <c r="R26" s="3"/>
      <c r="S26" s="3"/>
      <c r="T26" s="3"/>
      <c r="U26" s="2" t="s">
        <v>58</v>
      </c>
      <c r="V26" s="16">
        <f>COUNTIF(L2:L50,"*Minor*")</f>
        <v>4</v>
      </c>
      <c r="W26" s="3"/>
      <c r="X26" s="3"/>
      <c r="Y26" s="3"/>
      <c r="Z26" s="3"/>
      <c r="AA26" s="3"/>
      <c r="AB26" s="3"/>
      <c r="AC26" s="3"/>
      <c r="AD26" s="3"/>
      <c r="AE26" s="3"/>
    </row>
    <row r="27" spans="1:31" ht="55" customHeight="1">
      <c r="A27" s="45" t="s">
        <v>266</v>
      </c>
      <c r="B27" s="47" t="s">
        <v>263</v>
      </c>
      <c r="C27" s="64" t="s">
        <v>250</v>
      </c>
      <c r="D27" s="64" t="s">
        <v>264</v>
      </c>
      <c r="E27" s="64" t="s">
        <v>265</v>
      </c>
      <c r="F27" s="45" t="s">
        <v>267</v>
      </c>
      <c r="G27" s="43" t="s">
        <v>11</v>
      </c>
      <c r="H27" s="48">
        <v>42823</v>
      </c>
      <c r="I27" s="69" t="s">
        <v>40</v>
      </c>
      <c r="J27" s="43" t="s">
        <v>173</v>
      </c>
      <c r="K27" s="43" t="s">
        <v>269</v>
      </c>
      <c r="L27" s="75" t="s">
        <v>79</v>
      </c>
      <c r="M27" s="48">
        <v>42823</v>
      </c>
      <c r="N27" s="43"/>
      <c r="O27" s="64" t="s">
        <v>270</v>
      </c>
      <c r="P27" s="47" t="s">
        <v>271</v>
      </c>
      <c r="Q27" s="38"/>
      <c r="R27" s="3"/>
      <c r="S27" s="3"/>
      <c r="T27" s="3"/>
      <c r="U27" s="2" t="s">
        <v>59</v>
      </c>
      <c r="V27" s="16">
        <f>COUNTIF(L2:L7,"*Major*")</f>
        <v>2</v>
      </c>
      <c r="W27" s="3"/>
      <c r="X27" s="3"/>
      <c r="Y27" s="3"/>
      <c r="Z27" s="3"/>
      <c r="AA27" s="3"/>
      <c r="AB27" s="3"/>
      <c r="AC27" s="3"/>
      <c r="AD27" s="3"/>
      <c r="AE27" s="3"/>
    </row>
    <row r="28" spans="1:31" ht="15" customHeight="1">
      <c r="A28" s="24"/>
      <c r="B28" s="24"/>
      <c r="C28" s="24"/>
      <c r="D28" s="24"/>
      <c r="E28" s="24"/>
      <c r="F28" s="24"/>
      <c r="G28" s="50"/>
      <c r="H28" s="51"/>
      <c r="I28" s="52"/>
      <c r="J28" s="51"/>
      <c r="K28" s="51"/>
      <c r="L28" s="51"/>
      <c r="M28" s="51"/>
      <c r="N28" s="51"/>
      <c r="O28" s="51"/>
      <c r="P28" s="51"/>
      <c r="Q28" s="13"/>
      <c r="R28" s="3"/>
      <c r="S28" s="3"/>
      <c r="T28" s="3"/>
      <c r="U28" s="2" t="s">
        <v>60</v>
      </c>
      <c r="V28" s="16">
        <f>COUNTIF(L2:L7,"*Critical*")</f>
        <v>0</v>
      </c>
      <c r="W28" s="3"/>
      <c r="X28" s="3"/>
      <c r="Y28" s="3"/>
      <c r="Z28" s="3"/>
      <c r="AA28" s="3"/>
      <c r="AB28" s="3"/>
      <c r="AC28" s="3"/>
      <c r="AD28" s="3"/>
      <c r="AE28" s="3"/>
    </row>
    <row r="29" spans="1:31" ht="15" customHeight="1">
      <c r="A29" s="3"/>
      <c r="B29" s="3"/>
      <c r="C29" s="3"/>
      <c r="D29" s="3"/>
      <c r="E29" s="3"/>
      <c r="F29" s="3"/>
      <c r="G29" s="17"/>
      <c r="H29" s="13"/>
      <c r="I29" s="15"/>
      <c r="J29" s="13"/>
      <c r="K29" s="13"/>
      <c r="L29" s="13"/>
      <c r="M29" s="13"/>
      <c r="N29" s="13"/>
      <c r="O29" s="13"/>
      <c r="P29" s="13"/>
      <c r="Q29" s="13"/>
      <c r="R29" s="3"/>
      <c r="S29" s="3"/>
      <c r="T29" s="3"/>
      <c r="U29" s="2" t="s">
        <v>61</v>
      </c>
      <c r="V29" s="16">
        <f>COUNTIF(L2:L7,"*Cometic*")</f>
        <v>0</v>
      </c>
      <c r="W29" s="3"/>
      <c r="X29" s="3"/>
      <c r="Y29" s="3"/>
      <c r="Z29" s="3"/>
      <c r="AA29" s="3"/>
      <c r="AB29" s="3"/>
      <c r="AC29" s="3"/>
      <c r="AD29" s="3"/>
      <c r="AE29" s="3"/>
    </row>
    <row r="30" spans="1:31" ht="15" customHeight="1">
      <c r="A30" s="3"/>
      <c r="B30" s="3"/>
      <c r="C30" s="3"/>
      <c r="D30" s="3"/>
      <c r="E30" s="3"/>
      <c r="F30" s="3"/>
      <c r="G30" s="17"/>
      <c r="H30" s="13"/>
      <c r="I30" s="15"/>
      <c r="J30" s="13"/>
      <c r="K30" s="13"/>
      <c r="L30" s="13"/>
      <c r="M30" s="13"/>
      <c r="N30" s="13"/>
      <c r="O30" s="13"/>
      <c r="P30" s="13"/>
      <c r="Q30" s="13"/>
      <c r="R30" s="3"/>
      <c r="S30" s="3"/>
      <c r="T30" s="3"/>
      <c r="U30" s="3"/>
      <c r="V30" s="3"/>
      <c r="W30" s="3"/>
      <c r="X30" s="3"/>
      <c r="Y30" s="3"/>
      <c r="Z30" s="3"/>
      <c r="AA30" s="3"/>
      <c r="AB30" s="3"/>
      <c r="AC30" s="3"/>
      <c r="AD30" s="3"/>
      <c r="AE30" s="3"/>
    </row>
    <row r="31" spans="1:31" ht="15" customHeight="1">
      <c r="A31" s="3"/>
      <c r="B31" s="3"/>
      <c r="C31" s="3"/>
      <c r="D31" s="3"/>
      <c r="E31" s="3"/>
      <c r="F31" s="3"/>
      <c r="G31" s="17"/>
      <c r="H31" s="13"/>
      <c r="I31" s="15"/>
      <c r="J31" s="13"/>
      <c r="K31" s="13"/>
      <c r="L31" s="13"/>
      <c r="M31" s="13"/>
      <c r="N31" s="13"/>
      <c r="O31" s="13"/>
      <c r="P31" s="13"/>
      <c r="Q31" s="13"/>
      <c r="R31" s="3"/>
      <c r="S31" s="3"/>
      <c r="T31" s="3"/>
      <c r="U31" s="3"/>
      <c r="V31" s="3"/>
      <c r="W31" s="3"/>
      <c r="X31" s="3"/>
      <c r="Y31" s="3"/>
      <c r="Z31" s="3"/>
      <c r="AA31" s="3"/>
      <c r="AB31" s="3"/>
      <c r="AC31" s="3"/>
      <c r="AD31" s="3"/>
      <c r="AE31" s="3"/>
    </row>
    <row r="32" spans="1:31" ht="15" customHeight="1">
      <c r="A32" s="3"/>
      <c r="B32" s="3"/>
      <c r="C32" s="3"/>
      <c r="D32" s="3"/>
      <c r="E32" s="3"/>
      <c r="F32" s="3"/>
      <c r="G32" s="17"/>
      <c r="H32" s="13"/>
      <c r="I32" s="15"/>
      <c r="J32" s="13"/>
      <c r="K32" s="13"/>
      <c r="L32" s="13"/>
      <c r="M32" s="13"/>
      <c r="N32" s="13"/>
      <c r="O32" s="13"/>
      <c r="P32" s="13"/>
      <c r="Q32" s="13"/>
      <c r="R32" s="3"/>
      <c r="S32" s="3"/>
      <c r="T32" s="3"/>
      <c r="U32" s="3"/>
      <c r="V32" s="3"/>
      <c r="W32" s="3"/>
      <c r="X32" s="3"/>
      <c r="Y32" s="3"/>
      <c r="Z32" s="3"/>
      <c r="AA32" s="3"/>
      <c r="AB32" s="3"/>
      <c r="AC32" s="3"/>
      <c r="AD32" s="3"/>
      <c r="AE32" s="3"/>
    </row>
    <row r="33" spans="1:31" ht="15" customHeight="1">
      <c r="A33" s="3"/>
      <c r="B33" s="3"/>
      <c r="C33" s="3"/>
      <c r="D33" s="3"/>
      <c r="E33" s="3"/>
      <c r="F33" s="3"/>
      <c r="G33" s="17"/>
      <c r="H33" s="13"/>
      <c r="I33" s="15"/>
      <c r="J33" s="13"/>
      <c r="K33" s="13"/>
      <c r="L33" s="13"/>
      <c r="M33" s="13"/>
      <c r="N33" s="13"/>
      <c r="O33" s="13"/>
      <c r="P33" s="13"/>
      <c r="Q33" s="13"/>
      <c r="R33" s="3"/>
      <c r="S33" s="3"/>
      <c r="T33" s="3"/>
      <c r="U33" s="3"/>
      <c r="V33" s="3"/>
      <c r="W33" s="3"/>
      <c r="X33" s="3"/>
      <c r="Y33" s="3"/>
      <c r="Z33" s="3"/>
      <c r="AA33" s="3"/>
      <c r="AB33" s="3"/>
      <c r="AC33" s="3"/>
      <c r="AD33" s="3"/>
      <c r="AE33" s="3"/>
    </row>
    <row r="34" spans="1:31" ht="15" customHeight="1">
      <c r="A34" s="3"/>
      <c r="B34" s="3"/>
      <c r="C34" s="3"/>
      <c r="D34" s="3"/>
      <c r="E34" s="3"/>
      <c r="F34" s="3"/>
      <c r="G34" s="17"/>
      <c r="H34" s="13"/>
      <c r="I34" s="15"/>
      <c r="J34" s="13"/>
      <c r="K34" s="13"/>
      <c r="L34" s="13"/>
      <c r="M34" s="13"/>
      <c r="N34" s="13"/>
      <c r="O34" s="13"/>
      <c r="P34" s="13"/>
      <c r="Q34" s="13"/>
      <c r="R34" s="3"/>
      <c r="S34" s="3"/>
      <c r="T34" s="3"/>
      <c r="U34" s="3"/>
      <c r="V34" s="3"/>
      <c r="W34" s="3"/>
      <c r="X34" s="3"/>
      <c r="Y34" s="3"/>
      <c r="Z34" s="3"/>
      <c r="AA34" s="3"/>
      <c r="AB34" s="3"/>
      <c r="AC34" s="3"/>
      <c r="AD34" s="3"/>
      <c r="AE34" s="3"/>
    </row>
    <row r="35" spans="1:31" ht="15" customHeight="1">
      <c r="A35" s="3"/>
      <c r="B35" s="3"/>
      <c r="C35" s="3"/>
      <c r="D35" s="3"/>
      <c r="E35" s="3"/>
      <c r="F35" s="3"/>
      <c r="G35" s="17"/>
      <c r="H35" s="13"/>
      <c r="I35" s="15"/>
      <c r="J35" s="13"/>
      <c r="K35" s="13"/>
      <c r="L35" s="13"/>
      <c r="M35" s="13"/>
      <c r="N35" s="13"/>
      <c r="O35" s="13"/>
      <c r="P35" s="13"/>
      <c r="Q35" s="13"/>
      <c r="R35" s="3"/>
      <c r="S35" s="3"/>
      <c r="T35" s="3"/>
      <c r="U35" s="3"/>
      <c r="V35" s="3"/>
      <c r="W35" s="3"/>
      <c r="X35" s="3"/>
      <c r="Y35" s="3"/>
      <c r="Z35" s="3"/>
      <c r="AA35" s="3"/>
      <c r="AB35" s="3"/>
      <c r="AC35" s="3"/>
      <c r="AD35" s="3"/>
      <c r="AE35" s="3"/>
    </row>
    <row r="36" spans="1:31" ht="15" customHeight="1">
      <c r="A36" s="3"/>
      <c r="B36" s="3"/>
      <c r="C36" s="3"/>
      <c r="D36" s="3"/>
      <c r="E36" s="3"/>
      <c r="F36" s="3"/>
      <c r="G36" s="17"/>
      <c r="H36" s="13"/>
      <c r="I36" s="15"/>
      <c r="J36" s="13"/>
      <c r="K36" s="13"/>
      <c r="L36" s="13"/>
      <c r="M36" s="13"/>
      <c r="N36" s="13"/>
      <c r="O36" s="13"/>
      <c r="P36" s="13"/>
      <c r="Q36" s="13"/>
      <c r="R36" s="3"/>
      <c r="S36" s="3"/>
      <c r="T36" s="3"/>
      <c r="U36" s="3"/>
      <c r="V36" s="3"/>
      <c r="W36" s="3"/>
      <c r="X36" s="3"/>
      <c r="Y36" s="3"/>
      <c r="Z36" s="3"/>
      <c r="AA36" s="3"/>
      <c r="AB36" s="3"/>
      <c r="AC36" s="3"/>
      <c r="AD36" s="3"/>
      <c r="AE36" s="3"/>
    </row>
    <row r="37" spans="1:31" ht="15" customHeight="1">
      <c r="A37" s="3"/>
      <c r="B37" s="3"/>
      <c r="C37" s="3"/>
      <c r="D37" s="3"/>
      <c r="E37" s="3"/>
      <c r="F37" s="3"/>
      <c r="G37" s="17"/>
      <c r="H37" s="13"/>
      <c r="I37" s="15"/>
      <c r="J37" s="13"/>
      <c r="K37" s="13"/>
      <c r="L37" s="13"/>
      <c r="M37" s="13"/>
      <c r="N37" s="13"/>
      <c r="O37" s="13"/>
      <c r="P37" s="13"/>
      <c r="Q37" s="13"/>
      <c r="R37" s="3"/>
      <c r="S37" s="3"/>
      <c r="T37" s="3"/>
      <c r="U37" s="3"/>
      <c r="V37" s="3"/>
      <c r="W37" s="3"/>
      <c r="X37" s="3"/>
      <c r="Y37" s="3"/>
      <c r="Z37" s="3"/>
      <c r="AA37" s="3"/>
      <c r="AB37" s="3"/>
      <c r="AC37" s="3"/>
      <c r="AD37" s="3"/>
      <c r="AE37" s="3"/>
    </row>
    <row r="38" spans="1:31" ht="15" customHeight="1">
      <c r="A38" s="3"/>
      <c r="B38" s="3"/>
      <c r="C38" s="3"/>
      <c r="D38" s="3"/>
      <c r="E38" s="3"/>
      <c r="F38" s="3"/>
      <c r="G38" s="17"/>
      <c r="H38" s="13"/>
      <c r="I38" s="15"/>
      <c r="J38" s="13"/>
      <c r="K38" s="13"/>
      <c r="L38" s="13"/>
      <c r="M38" s="13"/>
      <c r="N38" s="13"/>
      <c r="O38" s="13"/>
      <c r="P38" s="13"/>
      <c r="Q38" s="13"/>
      <c r="R38" s="3"/>
      <c r="S38" s="3"/>
      <c r="T38" s="3"/>
      <c r="U38" s="3"/>
      <c r="V38" s="3"/>
      <c r="W38" s="3"/>
      <c r="X38" s="3"/>
      <c r="Y38" s="3"/>
      <c r="Z38" s="3"/>
      <c r="AA38" s="3"/>
      <c r="AB38" s="3"/>
      <c r="AC38" s="3"/>
      <c r="AD38" s="3"/>
      <c r="AE38" s="3"/>
    </row>
    <row r="39" spans="1:31" ht="15" customHeight="1">
      <c r="A39" s="3"/>
      <c r="B39" s="3"/>
      <c r="C39" s="3"/>
      <c r="D39" s="3"/>
      <c r="E39" s="3"/>
      <c r="F39" s="3"/>
      <c r="G39" s="17"/>
      <c r="H39" s="13"/>
      <c r="I39" s="15"/>
      <c r="J39" s="13"/>
      <c r="K39" s="13"/>
      <c r="L39" s="13"/>
      <c r="M39" s="13"/>
      <c r="N39" s="13"/>
      <c r="O39" s="13"/>
      <c r="P39" s="13"/>
      <c r="Q39" s="13"/>
      <c r="R39" s="3"/>
      <c r="S39" s="3"/>
      <c r="T39" s="3"/>
      <c r="U39" s="3"/>
      <c r="V39" s="3"/>
      <c r="W39" s="3"/>
      <c r="X39" s="3"/>
      <c r="Y39" s="3"/>
      <c r="Z39" s="3"/>
      <c r="AA39" s="3"/>
      <c r="AB39" s="3"/>
      <c r="AC39" s="3"/>
      <c r="AD39" s="3"/>
      <c r="AE39" s="3"/>
    </row>
    <row r="40" spans="1:31" ht="15" customHeight="1">
      <c r="A40" s="3"/>
      <c r="B40" s="3"/>
      <c r="C40" s="3"/>
      <c r="D40" s="3"/>
      <c r="E40" s="3"/>
      <c r="F40" s="3"/>
      <c r="G40" s="17"/>
      <c r="H40" s="13"/>
      <c r="I40" s="15"/>
      <c r="J40" s="13"/>
      <c r="K40" s="13"/>
      <c r="L40" s="13"/>
      <c r="M40" s="13"/>
      <c r="N40" s="13"/>
      <c r="O40" s="13"/>
      <c r="P40" s="13"/>
      <c r="Q40" s="13"/>
      <c r="R40" s="3"/>
      <c r="S40" s="3"/>
      <c r="T40" s="3"/>
      <c r="U40" s="3"/>
      <c r="V40" s="3"/>
      <c r="W40" s="3"/>
      <c r="X40" s="3"/>
      <c r="Y40" s="3"/>
      <c r="Z40" s="3"/>
      <c r="AA40" s="3"/>
      <c r="AB40" s="3"/>
      <c r="AC40" s="3"/>
      <c r="AD40" s="3"/>
      <c r="AE40" s="3"/>
    </row>
    <row r="41" spans="1:31" ht="15" customHeight="1">
      <c r="A41" s="3"/>
      <c r="B41" s="3"/>
      <c r="C41" s="3"/>
      <c r="D41" s="3"/>
      <c r="E41" s="3"/>
      <c r="F41" s="3"/>
      <c r="G41" s="17"/>
      <c r="H41" s="13"/>
      <c r="I41" s="15"/>
      <c r="J41" s="13"/>
      <c r="K41" s="13"/>
      <c r="L41" s="13"/>
      <c r="M41" s="13"/>
      <c r="N41" s="13"/>
      <c r="O41" s="13"/>
      <c r="P41" s="13"/>
      <c r="Q41" s="13"/>
      <c r="R41" s="3"/>
      <c r="S41" s="3"/>
      <c r="T41" s="3"/>
      <c r="U41" s="3"/>
      <c r="V41" s="3"/>
      <c r="W41" s="3"/>
      <c r="X41" s="3"/>
      <c r="Y41" s="3"/>
      <c r="Z41" s="3"/>
      <c r="AA41" s="3"/>
      <c r="AB41" s="3"/>
      <c r="AC41" s="3"/>
      <c r="AD41" s="3"/>
      <c r="AE41" s="3"/>
    </row>
    <row r="42" spans="1:31" ht="15" customHeight="1">
      <c r="A42" s="3"/>
      <c r="B42" s="3"/>
      <c r="C42" s="3"/>
      <c r="D42" s="3"/>
      <c r="E42" s="3"/>
      <c r="F42" s="3"/>
      <c r="G42" s="17"/>
      <c r="H42" s="13"/>
      <c r="I42" s="15"/>
      <c r="J42" s="13"/>
      <c r="K42" s="13"/>
      <c r="L42" s="13"/>
      <c r="M42" s="13"/>
      <c r="N42" s="13"/>
      <c r="O42" s="13"/>
      <c r="P42" s="13"/>
      <c r="Q42" s="13"/>
      <c r="R42" s="3"/>
      <c r="S42" s="3"/>
      <c r="T42" s="3"/>
      <c r="U42" s="3"/>
      <c r="V42" s="3"/>
      <c r="W42" s="3"/>
      <c r="X42" s="3"/>
      <c r="Y42" s="3"/>
      <c r="Z42" s="3"/>
      <c r="AA42" s="3"/>
      <c r="AB42" s="3"/>
      <c r="AC42" s="3"/>
      <c r="AD42" s="3"/>
      <c r="AE42" s="3"/>
    </row>
    <row r="43" spans="1:31" ht="15" customHeight="1">
      <c r="A43" s="3"/>
      <c r="B43" s="3"/>
      <c r="C43" s="3"/>
      <c r="D43" s="3"/>
      <c r="E43" s="3"/>
      <c r="F43" s="3"/>
      <c r="G43" s="17"/>
      <c r="H43" s="13"/>
      <c r="I43" s="15"/>
      <c r="J43" s="13"/>
      <c r="K43" s="13"/>
      <c r="L43" s="13"/>
      <c r="M43" s="13"/>
      <c r="N43" s="13"/>
      <c r="O43" s="13"/>
      <c r="P43" s="13"/>
      <c r="Q43" s="13"/>
      <c r="R43" s="3"/>
      <c r="S43" s="3"/>
      <c r="T43" s="3"/>
      <c r="U43" s="3"/>
      <c r="V43" s="3"/>
      <c r="W43" s="3"/>
      <c r="X43" s="3"/>
      <c r="Y43" s="3"/>
      <c r="Z43" s="3"/>
      <c r="AA43" s="3"/>
      <c r="AB43" s="3"/>
      <c r="AC43" s="3"/>
      <c r="AD43" s="3"/>
      <c r="AE43" s="3"/>
    </row>
    <row r="44" spans="1:31" ht="15" customHeight="1">
      <c r="A44" s="3"/>
      <c r="B44" s="3"/>
      <c r="C44" s="3"/>
      <c r="D44" s="3"/>
      <c r="E44" s="3"/>
      <c r="F44" s="3"/>
      <c r="G44" s="17"/>
      <c r="H44" s="13"/>
      <c r="I44" s="15"/>
      <c r="J44" s="13"/>
      <c r="K44" s="13"/>
      <c r="L44" s="13"/>
      <c r="M44" s="13"/>
      <c r="N44" s="13"/>
      <c r="O44" s="13"/>
      <c r="P44" s="13"/>
      <c r="Q44" s="13"/>
      <c r="R44" s="3"/>
      <c r="S44" s="3"/>
      <c r="T44" s="3"/>
      <c r="U44" s="3"/>
      <c r="V44" s="3"/>
      <c r="W44" s="3"/>
      <c r="X44" s="3"/>
      <c r="Y44" s="3"/>
      <c r="Z44" s="3"/>
      <c r="AA44" s="3"/>
      <c r="AB44" s="3"/>
      <c r="AC44" s="3"/>
      <c r="AD44" s="3"/>
      <c r="AE44" s="3"/>
    </row>
    <row r="45" spans="1:31" ht="15" customHeight="1">
      <c r="A45" s="3"/>
      <c r="B45" s="3"/>
      <c r="C45" s="3"/>
      <c r="D45" s="3"/>
      <c r="E45" s="3"/>
      <c r="F45" s="3"/>
      <c r="G45" s="17"/>
      <c r="H45" s="13"/>
      <c r="I45" s="15"/>
      <c r="J45" s="13"/>
      <c r="K45" s="13"/>
      <c r="L45" s="13"/>
      <c r="M45" s="13"/>
      <c r="N45" s="13"/>
      <c r="O45" s="13"/>
      <c r="P45" s="13"/>
      <c r="Q45" s="13"/>
      <c r="R45" s="3"/>
      <c r="S45" s="3"/>
      <c r="T45" s="3"/>
      <c r="U45" s="3"/>
      <c r="V45" s="3"/>
      <c r="W45" s="3"/>
      <c r="X45" s="3"/>
      <c r="Y45" s="3"/>
      <c r="Z45" s="3"/>
      <c r="AA45" s="3"/>
      <c r="AB45" s="3"/>
      <c r="AC45" s="3"/>
      <c r="AD45" s="3"/>
      <c r="AE45" s="3"/>
    </row>
    <row r="46" spans="1:31" ht="15" customHeight="1">
      <c r="A46" s="3"/>
      <c r="B46" s="3"/>
      <c r="C46" s="3"/>
      <c r="D46" s="3"/>
      <c r="E46" s="3"/>
      <c r="F46" s="3"/>
      <c r="G46" s="17"/>
      <c r="H46" s="13"/>
      <c r="I46" s="15"/>
      <c r="J46" s="13"/>
      <c r="K46" s="13"/>
      <c r="L46" s="13"/>
      <c r="M46" s="13"/>
      <c r="N46" s="13"/>
      <c r="O46" s="13"/>
      <c r="P46" s="13"/>
      <c r="Q46" s="13"/>
      <c r="R46" s="3"/>
      <c r="S46" s="3"/>
      <c r="T46" s="3"/>
      <c r="U46" s="3"/>
      <c r="V46" s="3"/>
      <c r="W46" s="3"/>
      <c r="X46" s="3"/>
      <c r="Y46" s="3"/>
      <c r="Z46" s="3"/>
      <c r="AA46" s="3"/>
      <c r="AB46" s="3"/>
      <c r="AC46" s="3"/>
      <c r="AD46" s="3"/>
      <c r="AE46" s="3"/>
    </row>
    <row r="47" spans="1:31" ht="15" customHeight="1">
      <c r="A47" s="3"/>
      <c r="B47" s="3"/>
      <c r="C47" s="3"/>
      <c r="D47" s="3"/>
      <c r="E47" s="3"/>
      <c r="F47" s="3"/>
      <c r="G47" s="17"/>
      <c r="H47" s="13"/>
      <c r="I47" s="15"/>
      <c r="J47" s="13"/>
      <c r="K47" s="13"/>
      <c r="L47" s="13"/>
      <c r="M47" s="13"/>
      <c r="N47" s="13"/>
      <c r="O47" s="13"/>
      <c r="P47" s="13"/>
      <c r="Q47" s="13"/>
      <c r="R47" s="3"/>
      <c r="S47" s="3"/>
      <c r="T47" s="3"/>
      <c r="U47" s="3"/>
      <c r="V47" s="3"/>
      <c r="W47" s="3"/>
      <c r="X47" s="3"/>
      <c r="Y47" s="3"/>
      <c r="Z47" s="3"/>
      <c r="AA47" s="3"/>
      <c r="AB47" s="3"/>
      <c r="AC47" s="3"/>
      <c r="AD47" s="3"/>
      <c r="AE47" s="3"/>
    </row>
    <row r="48" spans="1:31" ht="15" customHeight="1">
      <c r="A48" s="3"/>
      <c r="B48" s="3"/>
      <c r="C48" s="3"/>
      <c r="D48" s="3"/>
      <c r="E48" s="3"/>
      <c r="F48" s="3"/>
      <c r="G48" s="17"/>
      <c r="H48" s="13"/>
      <c r="I48" s="15"/>
      <c r="J48" s="13"/>
      <c r="K48" s="13"/>
      <c r="L48" s="13"/>
      <c r="M48" s="13"/>
      <c r="N48" s="13"/>
      <c r="O48" s="13"/>
      <c r="P48" s="13"/>
      <c r="Q48" s="13"/>
      <c r="R48" s="3"/>
      <c r="S48" s="3"/>
      <c r="T48" s="3"/>
      <c r="U48" s="3"/>
      <c r="V48" s="3"/>
      <c r="W48" s="3"/>
      <c r="X48" s="3"/>
      <c r="Y48" s="3"/>
      <c r="Z48" s="3"/>
      <c r="AA48" s="3"/>
      <c r="AB48" s="3"/>
      <c r="AC48" s="3"/>
      <c r="AD48" s="3"/>
      <c r="AE48" s="3"/>
    </row>
    <row r="49" spans="1:31" ht="15" customHeight="1">
      <c r="A49" s="3"/>
      <c r="B49" s="3"/>
      <c r="C49" s="3"/>
      <c r="D49" s="3"/>
      <c r="E49" s="3"/>
      <c r="F49" s="3"/>
      <c r="G49" s="17"/>
      <c r="H49" s="13"/>
      <c r="I49" s="15"/>
      <c r="J49" s="13"/>
      <c r="K49" s="13"/>
      <c r="L49" s="13"/>
      <c r="M49" s="13"/>
      <c r="N49" s="13"/>
      <c r="O49" s="13"/>
      <c r="P49" s="13"/>
      <c r="Q49" s="13"/>
      <c r="R49" s="3"/>
      <c r="S49" s="3"/>
      <c r="T49" s="3"/>
      <c r="U49" s="3"/>
      <c r="V49" s="3"/>
      <c r="W49" s="3"/>
      <c r="X49" s="3"/>
      <c r="Y49" s="3"/>
      <c r="Z49" s="3"/>
      <c r="AA49" s="3"/>
      <c r="AB49" s="3"/>
      <c r="AC49" s="3"/>
      <c r="AD49" s="3"/>
      <c r="AE49" s="3"/>
    </row>
    <row r="50" spans="1:31" ht="15" customHeight="1">
      <c r="A50" s="3"/>
      <c r="B50" s="3"/>
      <c r="C50" s="3"/>
      <c r="D50" s="3"/>
      <c r="E50" s="3"/>
      <c r="F50" s="3"/>
      <c r="G50" s="17"/>
      <c r="H50" s="13"/>
      <c r="I50" s="15"/>
      <c r="J50" s="13"/>
      <c r="K50" s="13"/>
      <c r="L50" s="13"/>
      <c r="M50" s="13"/>
      <c r="N50" s="13"/>
      <c r="O50" s="13"/>
      <c r="P50" s="13"/>
      <c r="Q50" s="13"/>
      <c r="R50" s="3"/>
      <c r="S50" s="3"/>
      <c r="T50" s="3"/>
      <c r="U50" s="3"/>
      <c r="V50" s="3"/>
      <c r="W50" s="3"/>
      <c r="X50" s="3"/>
      <c r="Y50" s="3"/>
      <c r="Z50" s="3"/>
      <c r="AA50" s="3"/>
      <c r="AB50" s="3"/>
      <c r="AC50" s="3"/>
      <c r="AD50" s="3"/>
      <c r="AE50" s="3"/>
    </row>
    <row r="51" spans="1:31" ht="15" customHeight="1">
      <c r="A51" s="3"/>
      <c r="B51" s="3"/>
      <c r="C51" s="3"/>
      <c r="D51" s="3"/>
      <c r="E51" s="3"/>
      <c r="F51" s="3"/>
      <c r="G51" s="17"/>
      <c r="H51" s="13"/>
      <c r="I51" s="15"/>
      <c r="J51" s="13"/>
      <c r="K51" s="13"/>
      <c r="L51" s="13"/>
      <c r="M51" s="13"/>
      <c r="N51" s="13"/>
      <c r="O51" s="13"/>
      <c r="P51" s="13"/>
      <c r="Q51" s="13"/>
      <c r="R51" s="3"/>
      <c r="S51" s="3"/>
      <c r="T51" s="3"/>
      <c r="U51" s="3"/>
      <c r="V51" s="3"/>
      <c r="W51" s="3"/>
      <c r="X51" s="3"/>
      <c r="Y51" s="3"/>
      <c r="Z51" s="3"/>
      <c r="AA51" s="3"/>
      <c r="AB51" s="3"/>
      <c r="AC51" s="3"/>
      <c r="AD51" s="3"/>
      <c r="AE51" s="3"/>
    </row>
    <row r="52" spans="1:31" ht="15" customHeight="1">
      <c r="A52" s="3"/>
      <c r="B52" s="3"/>
      <c r="C52" s="3"/>
      <c r="D52" s="3"/>
      <c r="E52" s="3"/>
      <c r="F52" s="3"/>
      <c r="G52" s="17"/>
      <c r="H52" s="13"/>
      <c r="I52" s="15"/>
      <c r="J52" s="13"/>
      <c r="K52" s="13"/>
      <c r="L52" s="13"/>
      <c r="M52" s="13"/>
      <c r="N52" s="13"/>
      <c r="O52" s="13"/>
      <c r="P52" s="13"/>
      <c r="Q52" s="13"/>
      <c r="R52" s="3"/>
      <c r="S52" s="3"/>
      <c r="T52" s="3"/>
      <c r="U52" s="3"/>
      <c r="V52" s="3"/>
      <c r="W52" s="3"/>
      <c r="X52" s="3"/>
      <c r="Y52" s="3"/>
      <c r="Z52" s="3"/>
      <c r="AA52" s="3"/>
      <c r="AB52" s="3"/>
      <c r="AC52" s="3"/>
      <c r="AD52" s="3"/>
      <c r="AE52" s="3"/>
    </row>
    <row r="53" spans="1:31" ht="15" customHeight="1">
      <c r="A53" s="3"/>
      <c r="B53" s="3"/>
      <c r="C53" s="3"/>
      <c r="D53" s="3"/>
      <c r="E53" s="3"/>
      <c r="F53" s="3"/>
      <c r="G53" s="17"/>
      <c r="H53" s="13"/>
      <c r="I53" s="15"/>
      <c r="J53" s="13"/>
      <c r="K53" s="13"/>
      <c r="L53" s="13"/>
      <c r="M53" s="13"/>
      <c r="N53" s="13"/>
      <c r="O53" s="13"/>
      <c r="P53" s="13"/>
      <c r="Q53" s="13"/>
      <c r="R53" s="3"/>
      <c r="S53" s="3"/>
      <c r="T53" s="3"/>
      <c r="U53" s="3"/>
      <c r="V53" s="3"/>
      <c r="W53" s="3"/>
      <c r="X53" s="3"/>
      <c r="Y53" s="3"/>
      <c r="Z53" s="3"/>
      <c r="AA53" s="3"/>
      <c r="AB53" s="3"/>
      <c r="AC53" s="3"/>
      <c r="AD53" s="3"/>
      <c r="AE53" s="3"/>
    </row>
    <row r="54" spans="1:31" ht="15" customHeight="1">
      <c r="A54" s="3"/>
      <c r="B54" s="3"/>
      <c r="C54" s="3"/>
      <c r="D54" s="3"/>
      <c r="E54" s="3"/>
      <c r="F54" s="3"/>
      <c r="G54" s="17"/>
      <c r="H54" s="13"/>
      <c r="I54" s="15"/>
      <c r="J54" s="13"/>
      <c r="K54" s="13"/>
      <c r="L54" s="13"/>
      <c r="M54" s="13"/>
      <c r="N54" s="13"/>
      <c r="O54" s="13"/>
      <c r="P54" s="13"/>
      <c r="Q54" s="13"/>
      <c r="R54" s="3"/>
      <c r="S54" s="3"/>
      <c r="T54" s="3"/>
      <c r="U54" s="3"/>
      <c r="V54" s="3"/>
      <c r="W54" s="3"/>
      <c r="X54" s="3"/>
      <c r="Y54" s="3"/>
      <c r="Z54" s="3"/>
      <c r="AA54" s="3"/>
      <c r="AB54" s="3"/>
      <c r="AC54" s="3"/>
      <c r="AD54" s="3"/>
      <c r="AE54" s="3"/>
    </row>
    <row r="55" spans="1:31" ht="15" customHeight="1">
      <c r="A55" s="3"/>
      <c r="B55" s="3"/>
      <c r="C55" s="3"/>
      <c r="D55" s="3"/>
      <c r="E55" s="3"/>
      <c r="F55" s="3"/>
      <c r="G55" s="17"/>
      <c r="H55" s="13"/>
      <c r="I55" s="15"/>
      <c r="J55" s="13"/>
      <c r="K55" s="13"/>
      <c r="L55" s="13"/>
      <c r="M55" s="13"/>
      <c r="N55" s="13"/>
      <c r="O55" s="13"/>
      <c r="P55" s="13"/>
      <c r="Q55" s="13"/>
      <c r="R55" s="3"/>
      <c r="S55" s="3"/>
      <c r="T55" s="3"/>
      <c r="U55" s="3"/>
      <c r="V55" s="3"/>
      <c r="W55" s="3"/>
      <c r="X55" s="3"/>
      <c r="Y55" s="3"/>
      <c r="Z55" s="3"/>
      <c r="AA55" s="3"/>
      <c r="AB55" s="3"/>
      <c r="AC55" s="3"/>
      <c r="AD55" s="3"/>
      <c r="AE55" s="3"/>
    </row>
    <row r="56" spans="1:31" ht="15" customHeight="1">
      <c r="A56" s="3"/>
      <c r="B56" s="3"/>
      <c r="C56" s="3"/>
      <c r="D56" s="3"/>
      <c r="E56" s="3"/>
      <c r="F56" s="3"/>
      <c r="G56" s="17"/>
      <c r="H56" s="13"/>
      <c r="I56" s="15"/>
      <c r="J56" s="13"/>
      <c r="K56" s="13"/>
      <c r="L56" s="13"/>
      <c r="M56" s="13"/>
      <c r="N56" s="13"/>
      <c r="O56" s="13"/>
      <c r="P56" s="13"/>
      <c r="Q56" s="13"/>
      <c r="R56" s="3"/>
      <c r="S56" s="3"/>
      <c r="T56" s="3"/>
      <c r="U56" s="3"/>
      <c r="V56" s="3"/>
      <c r="W56" s="3"/>
      <c r="X56" s="3"/>
      <c r="Y56" s="3"/>
      <c r="Z56" s="3"/>
      <c r="AA56" s="3"/>
      <c r="AB56" s="3"/>
      <c r="AC56" s="3"/>
      <c r="AD56" s="3"/>
      <c r="AE56" s="3"/>
    </row>
    <row r="57" spans="1:31" ht="15" customHeight="1">
      <c r="A57" s="3"/>
      <c r="B57" s="3"/>
      <c r="C57" s="3"/>
      <c r="D57" s="3"/>
      <c r="E57" s="3"/>
      <c r="F57" s="3"/>
      <c r="G57" s="17"/>
      <c r="H57" s="13"/>
      <c r="I57" s="15"/>
      <c r="J57" s="13"/>
      <c r="K57" s="13"/>
      <c r="L57" s="13"/>
      <c r="M57" s="13"/>
      <c r="N57" s="13"/>
      <c r="O57" s="13"/>
      <c r="P57" s="13"/>
      <c r="Q57" s="13"/>
      <c r="R57" s="3"/>
      <c r="S57" s="3"/>
      <c r="T57" s="3"/>
      <c r="U57" s="3"/>
      <c r="V57" s="3"/>
      <c r="W57" s="3"/>
      <c r="X57" s="3"/>
      <c r="Y57" s="3"/>
      <c r="Z57" s="3"/>
      <c r="AA57" s="3"/>
      <c r="AB57" s="3"/>
      <c r="AC57" s="3"/>
      <c r="AD57" s="3"/>
      <c r="AE57" s="3"/>
    </row>
    <row r="58" spans="1:31" ht="15" customHeight="1">
      <c r="A58" s="3"/>
      <c r="B58" s="3"/>
      <c r="C58" s="3"/>
      <c r="D58" s="3"/>
      <c r="E58" s="3"/>
      <c r="F58" s="3"/>
      <c r="G58" s="17"/>
      <c r="H58" s="13"/>
      <c r="I58" s="15"/>
      <c r="J58" s="13"/>
      <c r="K58" s="13"/>
      <c r="L58" s="13"/>
      <c r="M58" s="13"/>
      <c r="N58" s="13"/>
      <c r="O58" s="13"/>
      <c r="P58" s="13"/>
      <c r="Q58" s="13"/>
      <c r="R58" s="3"/>
      <c r="S58" s="3"/>
      <c r="T58" s="3"/>
      <c r="U58" s="3"/>
      <c r="V58" s="3"/>
      <c r="W58" s="3"/>
      <c r="X58" s="3"/>
      <c r="Y58" s="3"/>
      <c r="Z58" s="3"/>
      <c r="AA58" s="3"/>
      <c r="AB58" s="3"/>
      <c r="AC58" s="3"/>
      <c r="AD58" s="3"/>
      <c r="AE58" s="3"/>
    </row>
    <row r="59" spans="1:31" ht="15" customHeight="1">
      <c r="A59" s="3"/>
      <c r="B59" s="3"/>
      <c r="C59" s="3"/>
      <c r="D59" s="3"/>
      <c r="E59" s="3"/>
      <c r="F59" s="3"/>
      <c r="G59" s="17"/>
      <c r="H59" s="13"/>
      <c r="I59" s="15"/>
      <c r="J59" s="13"/>
      <c r="K59" s="13"/>
      <c r="L59" s="13"/>
      <c r="M59" s="13"/>
      <c r="N59" s="13"/>
      <c r="O59" s="13"/>
      <c r="P59" s="13"/>
      <c r="Q59" s="13"/>
      <c r="R59" s="3"/>
      <c r="S59" s="3"/>
      <c r="T59" s="3"/>
      <c r="U59" s="3"/>
      <c r="V59" s="3"/>
      <c r="W59" s="3"/>
      <c r="X59" s="3"/>
      <c r="Y59" s="3"/>
      <c r="Z59" s="3"/>
      <c r="AA59" s="3"/>
      <c r="AB59" s="3"/>
      <c r="AC59" s="3"/>
      <c r="AD59" s="3"/>
      <c r="AE59" s="3"/>
    </row>
    <row r="60" spans="1:31" ht="15" customHeight="1">
      <c r="A60" s="3"/>
      <c r="B60" s="3"/>
      <c r="C60" s="3"/>
      <c r="D60" s="3"/>
      <c r="E60" s="3"/>
      <c r="F60" s="3"/>
      <c r="G60" s="17"/>
      <c r="H60" s="13"/>
      <c r="I60" s="15"/>
      <c r="J60" s="13"/>
      <c r="K60" s="13"/>
      <c r="L60" s="13"/>
      <c r="M60" s="13"/>
      <c r="N60" s="13"/>
      <c r="O60" s="13"/>
      <c r="P60" s="13"/>
      <c r="Q60" s="13"/>
      <c r="R60" s="3"/>
      <c r="S60" s="3"/>
      <c r="T60" s="3"/>
      <c r="U60" s="3"/>
      <c r="V60" s="3"/>
      <c r="W60" s="3"/>
      <c r="X60" s="3"/>
      <c r="Y60" s="3"/>
      <c r="Z60" s="3"/>
      <c r="AA60" s="3"/>
      <c r="AB60" s="3"/>
      <c r="AC60" s="3"/>
      <c r="AD60" s="3"/>
      <c r="AE60" s="3"/>
    </row>
    <row r="61" spans="1:31" ht="15" customHeight="1">
      <c r="A61" s="3"/>
      <c r="B61" s="3"/>
      <c r="C61" s="3"/>
      <c r="D61" s="3"/>
      <c r="E61" s="3"/>
      <c r="F61" s="3"/>
      <c r="G61" s="17"/>
      <c r="H61" s="13"/>
      <c r="I61" s="15"/>
      <c r="J61" s="13"/>
      <c r="K61" s="13"/>
      <c r="L61" s="13"/>
      <c r="M61" s="13"/>
      <c r="N61" s="13"/>
      <c r="O61" s="13"/>
      <c r="P61" s="13"/>
      <c r="Q61" s="13"/>
      <c r="R61" s="3"/>
      <c r="S61" s="3"/>
      <c r="T61" s="3"/>
      <c r="U61" s="3"/>
      <c r="V61" s="3"/>
      <c r="W61" s="3"/>
      <c r="X61" s="3"/>
      <c r="Y61" s="3"/>
      <c r="Z61" s="3"/>
      <c r="AA61" s="3"/>
      <c r="AB61" s="3"/>
      <c r="AC61" s="3"/>
      <c r="AD61" s="3"/>
      <c r="AE61" s="3"/>
    </row>
    <row r="62" spans="1:31" ht="15" customHeight="1">
      <c r="A62" s="3"/>
      <c r="B62" s="3"/>
      <c r="C62" s="3"/>
      <c r="D62" s="3"/>
      <c r="E62" s="3"/>
      <c r="F62" s="3"/>
      <c r="G62" s="17"/>
      <c r="H62" s="13"/>
      <c r="I62" s="15"/>
      <c r="J62" s="13"/>
      <c r="K62" s="13"/>
      <c r="L62" s="13"/>
      <c r="M62" s="13"/>
      <c r="N62" s="13"/>
      <c r="O62" s="13"/>
      <c r="P62" s="13"/>
      <c r="Q62" s="13"/>
      <c r="R62" s="3"/>
      <c r="S62" s="3"/>
      <c r="T62" s="3"/>
      <c r="U62" s="3"/>
      <c r="V62" s="3"/>
      <c r="W62" s="3"/>
      <c r="X62" s="3"/>
      <c r="Y62" s="3"/>
      <c r="Z62" s="3"/>
      <c r="AA62" s="3"/>
      <c r="AB62" s="3"/>
      <c r="AC62" s="3"/>
      <c r="AD62" s="3"/>
      <c r="AE62" s="3"/>
    </row>
    <row r="63" spans="1:31" ht="15" customHeight="1">
      <c r="A63" s="3"/>
      <c r="B63" s="3"/>
      <c r="C63" s="3"/>
      <c r="D63" s="3"/>
      <c r="E63" s="3"/>
      <c r="F63" s="3"/>
      <c r="G63" s="17"/>
      <c r="H63" s="13"/>
      <c r="I63" s="15"/>
      <c r="J63" s="13"/>
      <c r="K63" s="13"/>
      <c r="L63" s="13"/>
      <c r="M63" s="13"/>
      <c r="N63" s="13"/>
      <c r="O63" s="13"/>
      <c r="P63" s="13"/>
      <c r="Q63" s="13"/>
      <c r="R63" s="3"/>
      <c r="S63" s="3"/>
      <c r="T63" s="3"/>
      <c r="U63" s="3"/>
      <c r="V63" s="3"/>
      <c r="W63" s="3"/>
      <c r="X63" s="3"/>
      <c r="Y63" s="3"/>
      <c r="Z63" s="3"/>
      <c r="AA63" s="3"/>
      <c r="AB63" s="3"/>
      <c r="AC63" s="3"/>
      <c r="AD63" s="3"/>
      <c r="AE63" s="3"/>
    </row>
    <row r="64" spans="1:31" ht="15" customHeight="1">
      <c r="A64" s="3"/>
      <c r="B64" s="3"/>
      <c r="C64" s="3"/>
      <c r="D64" s="3"/>
      <c r="E64" s="3"/>
      <c r="F64" s="3"/>
      <c r="G64" s="17"/>
      <c r="H64" s="13"/>
      <c r="I64" s="15"/>
      <c r="J64" s="13"/>
      <c r="K64" s="13"/>
      <c r="L64" s="13"/>
      <c r="M64" s="13"/>
      <c r="N64" s="13"/>
      <c r="O64" s="13"/>
      <c r="P64" s="13"/>
      <c r="Q64" s="13"/>
      <c r="R64" s="3"/>
      <c r="S64" s="3"/>
      <c r="T64" s="3"/>
      <c r="U64" s="3"/>
      <c r="V64" s="3"/>
      <c r="W64" s="3"/>
      <c r="X64" s="3"/>
      <c r="Y64" s="3"/>
      <c r="Z64" s="3"/>
      <c r="AA64" s="3"/>
      <c r="AB64" s="3"/>
      <c r="AC64" s="3"/>
      <c r="AD64" s="3"/>
      <c r="AE64" s="3"/>
    </row>
    <row r="65" spans="1:31" ht="15" customHeight="1">
      <c r="A65" s="3"/>
      <c r="B65" s="3"/>
      <c r="C65" s="3"/>
      <c r="D65" s="3"/>
      <c r="E65" s="3"/>
      <c r="F65" s="3"/>
      <c r="G65" s="17"/>
      <c r="H65" s="13"/>
      <c r="I65" s="15"/>
      <c r="J65" s="13"/>
      <c r="K65" s="13"/>
      <c r="L65" s="13"/>
      <c r="M65" s="13"/>
      <c r="N65" s="13"/>
      <c r="O65" s="13"/>
      <c r="P65" s="13"/>
      <c r="Q65" s="13"/>
      <c r="R65" s="3"/>
      <c r="S65" s="3"/>
      <c r="T65" s="3"/>
      <c r="U65" s="3"/>
      <c r="V65" s="3"/>
      <c r="W65" s="3"/>
      <c r="X65" s="3"/>
      <c r="Y65" s="3"/>
      <c r="Z65" s="3"/>
      <c r="AA65" s="3"/>
      <c r="AB65" s="3"/>
      <c r="AC65" s="3"/>
      <c r="AD65" s="3"/>
      <c r="AE65" s="3"/>
    </row>
    <row r="66" spans="1:31" ht="15" customHeight="1">
      <c r="A66" s="3"/>
      <c r="B66" s="3"/>
      <c r="C66" s="3"/>
      <c r="D66" s="3"/>
      <c r="E66" s="3"/>
      <c r="F66" s="3"/>
      <c r="G66" s="17"/>
      <c r="H66" s="13"/>
      <c r="I66" s="15"/>
      <c r="J66" s="13"/>
      <c r="K66" s="13"/>
      <c r="L66" s="13"/>
      <c r="M66" s="13"/>
      <c r="N66" s="13"/>
      <c r="O66" s="13"/>
      <c r="P66" s="13"/>
      <c r="Q66" s="13"/>
      <c r="R66" s="3"/>
      <c r="S66" s="3"/>
      <c r="T66" s="3"/>
      <c r="U66" s="3"/>
      <c r="V66" s="3"/>
      <c r="W66" s="3"/>
      <c r="X66" s="3"/>
      <c r="Y66" s="3"/>
      <c r="Z66" s="3"/>
      <c r="AA66" s="3"/>
      <c r="AB66" s="3"/>
      <c r="AC66" s="3"/>
      <c r="AD66" s="3"/>
      <c r="AE66" s="3"/>
    </row>
    <row r="67" spans="1:31" ht="15" customHeight="1">
      <c r="A67" s="3"/>
      <c r="B67" s="3"/>
      <c r="C67" s="3"/>
      <c r="D67" s="3"/>
      <c r="E67" s="3"/>
      <c r="F67" s="3"/>
      <c r="G67" s="17"/>
      <c r="H67" s="13"/>
      <c r="I67" s="15"/>
      <c r="J67" s="13"/>
      <c r="K67" s="13"/>
      <c r="L67" s="13"/>
      <c r="M67" s="13"/>
      <c r="N67" s="13"/>
      <c r="O67" s="13"/>
      <c r="P67" s="13"/>
      <c r="Q67" s="13"/>
      <c r="R67" s="3"/>
      <c r="S67" s="3"/>
      <c r="T67" s="3"/>
      <c r="U67" s="3"/>
      <c r="V67" s="3"/>
      <c r="W67" s="3"/>
      <c r="X67" s="3"/>
      <c r="Y67" s="3"/>
      <c r="Z67" s="3"/>
      <c r="AA67" s="3"/>
      <c r="AB67" s="3"/>
      <c r="AC67" s="3"/>
      <c r="AD67" s="3"/>
      <c r="AE67" s="3"/>
    </row>
    <row r="68" spans="1:31" ht="15" customHeight="1">
      <c r="A68" s="3"/>
      <c r="B68" s="3"/>
      <c r="C68" s="3"/>
      <c r="D68" s="3"/>
      <c r="E68" s="3"/>
      <c r="F68" s="3"/>
      <c r="G68" s="17"/>
      <c r="H68" s="13"/>
      <c r="I68" s="15"/>
      <c r="J68" s="13"/>
      <c r="K68" s="13"/>
      <c r="L68" s="13"/>
      <c r="M68" s="13"/>
      <c r="N68" s="13"/>
      <c r="O68" s="13"/>
      <c r="P68" s="13"/>
      <c r="Q68" s="13"/>
      <c r="R68" s="3"/>
      <c r="S68" s="3"/>
      <c r="T68" s="3"/>
      <c r="U68" s="3"/>
      <c r="V68" s="3"/>
      <c r="W68" s="3"/>
      <c r="X68" s="3"/>
      <c r="Y68" s="3"/>
      <c r="Z68" s="3"/>
      <c r="AA68" s="3"/>
      <c r="AB68" s="3"/>
      <c r="AC68" s="3"/>
      <c r="AD68" s="3"/>
      <c r="AE68" s="3"/>
    </row>
    <row r="69" spans="1:31" ht="15" customHeight="1">
      <c r="A69" s="3"/>
      <c r="B69" s="3"/>
      <c r="C69" s="3"/>
      <c r="D69" s="3"/>
      <c r="E69" s="3"/>
      <c r="F69" s="3"/>
      <c r="G69" s="17"/>
      <c r="H69" s="13"/>
      <c r="I69" s="15"/>
      <c r="J69" s="13"/>
      <c r="K69" s="13"/>
      <c r="L69" s="13"/>
      <c r="M69" s="13"/>
      <c r="N69" s="13"/>
      <c r="O69" s="13"/>
      <c r="P69" s="13"/>
      <c r="Q69" s="13"/>
      <c r="R69" s="3"/>
      <c r="S69" s="3"/>
      <c r="T69" s="3"/>
      <c r="U69" s="3"/>
      <c r="V69" s="3"/>
      <c r="W69" s="3"/>
      <c r="X69" s="3"/>
      <c r="Y69" s="3"/>
      <c r="Z69" s="3"/>
      <c r="AA69" s="3"/>
      <c r="AB69" s="3"/>
      <c r="AC69" s="3"/>
      <c r="AD69" s="3"/>
      <c r="AE69" s="3"/>
    </row>
    <row r="70" spans="1:31" ht="15" customHeight="1">
      <c r="A70" s="3"/>
      <c r="B70" s="3"/>
      <c r="C70" s="3"/>
      <c r="D70" s="3"/>
      <c r="E70" s="3"/>
      <c r="F70" s="3"/>
      <c r="G70" s="17"/>
      <c r="H70" s="13"/>
      <c r="I70" s="15"/>
      <c r="J70" s="13"/>
      <c r="K70" s="13"/>
      <c r="L70" s="13"/>
      <c r="M70" s="13"/>
      <c r="N70" s="13"/>
      <c r="O70" s="13"/>
      <c r="P70" s="13"/>
      <c r="Q70" s="13"/>
      <c r="R70" s="3"/>
      <c r="S70" s="3"/>
      <c r="T70" s="3"/>
      <c r="U70" s="3"/>
      <c r="V70" s="3"/>
      <c r="W70" s="3"/>
      <c r="X70" s="3"/>
      <c r="Y70" s="3"/>
      <c r="Z70" s="3"/>
      <c r="AA70" s="3"/>
      <c r="AB70" s="3"/>
      <c r="AC70" s="3"/>
      <c r="AD70" s="3"/>
      <c r="AE70" s="3"/>
    </row>
    <row r="71" spans="1:31" ht="15" customHeight="1">
      <c r="A71" s="3"/>
      <c r="B71" s="3"/>
      <c r="C71" s="3"/>
      <c r="D71" s="3"/>
      <c r="E71" s="3"/>
      <c r="F71" s="3"/>
      <c r="G71" s="17"/>
      <c r="H71" s="13"/>
      <c r="I71" s="15"/>
      <c r="J71" s="13"/>
      <c r="K71" s="13"/>
      <c r="L71" s="13"/>
      <c r="M71" s="13"/>
      <c r="N71" s="13"/>
      <c r="O71" s="13"/>
      <c r="P71" s="13"/>
      <c r="Q71" s="13"/>
      <c r="R71" s="3"/>
      <c r="S71" s="3"/>
      <c r="T71" s="3"/>
      <c r="U71" s="3"/>
      <c r="V71" s="3"/>
      <c r="W71" s="3"/>
      <c r="X71" s="3"/>
      <c r="Y71" s="3"/>
      <c r="Z71" s="3"/>
      <c r="AA71" s="3"/>
      <c r="AB71" s="3"/>
      <c r="AC71" s="3"/>
      <c r="AD71" s="3"/>
      <c r="AE71" s="3"/>
    </row>
    <row r="72" spans="1:31" ht="15" customHeight="1">
      <c r="A72" s="3"/>
      <c r="B72" s="3"/>
      <c r="C72" s="3"/>
      <c r="D72" s="3"/>
      <c r="E72" s="3"/>
      <c r="F72" s="3"/>
      <c r="G72" s="17"/>
      <c r="H72" s="13"/>
      <c r="I72" s="15"/>
      <c r="J72" s="13"/>
      <c r="K72" s="13"/>
      <c r="L72" s="13"/>
      <c r="M72" s="13"/>
      <c r="N72" s="13"/>
      <c r="O72" s="13"/>
      <c r="P72" s="13"/>
      <c r="Q72" s="13"/>
      <c r="R72" s="3"/>
      <c r="S72" s="3"/>
      <c r="T72" s="3"/>
      <c r="U72" s="3"/>
      <c r="V72" s="3"/>
      <c r="W72" s="3"/>
      <c r="X72" s="3"/>
      <c r="Y72" s="3"/>
      <c r="Z72" s="3"/>
      <c r="AA72" s="3"/>
      <c r="AB72" s="3"/>
      <c r="AC72" s="3"/>
      <c r="AD72" s="3"/>
      <c r="AE72" s="3"/>
    </row>
    <row r="73" spans="1:31" ht="15" customHeight="1">
      <c r="A73" s="3"/>
      <c r="B73" s="3"/>
      <c r="C73" s="3"/>
      <c r="D73" s="3"/>
      <c r="E73" s="3"/>
      <c r="F73" s="3"/>
      <c r="G73" s="17"/>
      <c r="H73" s="13"/>
      <c r="I73" s="15"/>
      <c r="J73" s="13"/>
      <c r="K73" s="13"/>
      <c r="L73" s="13"/>
      <c r="M73" s="13"/>
      <c r="N73" s="13"/>
      <c r="O73" s="13"/>
      <c r="P73" s="13"/>
      <c r="Q73" s="13"/>
      <c r="R73" s="3"/>
      <c r="S73" s="3"/>
      <c r="T73" s="3"/>
      <c r="U73" s="3"/>
      <c r="V73" s="3"/>
      <c r="W73" s="3"/>
      <c r="X73" s="3"/>
      <c r="Y73" s="3"/>
      <c r="Z73" s="3"/>
      <c r="AA73" s="3"/>
      <c r="AB73" s="3"/>
      <c r="AC73" s="3"/>
      <c r="AD73" s="3"/>
      <c r="AE73" s="3"/>
    </row>
    <row r="74" spans="1:31" ht="15" customHeight="1">
      <c r="A74" s="3"/>
      <c r="B74" s="3"/>
      <c r="C74" s="3"/>
      <c r="D74" s="3"/>
      <c r="E74" s="3"/>
      <c r="F74" s="3"/>
      <c r="G74" s="17"/>
      <c r="H74" s="13"/>
      <c r="I74" s="15"/>
      <c r="J74" s="13"/>
      <c r="K74" s="13"/>
      <c r="L74" s="13"/>
      <c r="M74" s="13"/>
      <c r="N74" s="13"/>
      <c r="O74" s="13"/>
      <c r="P74" s="13"/>
      <c r="Q74" s="13"/>
      <c r="R74" s="3"/>
      <c r="S74" s="3"/>
      <c r="T74" s="3"/>
      <c r="U74" s="3"/>
      <c r="V74" s="3"/>
      <c r="W74" s="3"/>
      <c r="X74" s="3"/>
      <c r="Y74" s="3"/>
      <c r="Z74" s="3"/>
      <c r="AA74" s="3"/>
      <c r="AB74" s="3"/>
      <c r="AC74" s="3"/>
      <c r="AD74" s="3"/>
      <c r="AE74" s="3"/>
    </row>
    <row r="75" spans="1:31" ht="15" customHeight="1">
      <c r="A75" s="3"/>
      <c r="B75" s="3"/>
      <c r="C75" s="3"/>
      <c r="D75" s="3"/>
      <c r="E75" s="3"/>
      <c r="F75" s="3"/>
      <c r="G75" s="17"/>
      <c r="H75" s="13"/>
      <c r="I75" s="15"/>
      <c r="J75" s="13"/>
      <c r="K75" s="13"/>
      <c r="L75" s="13"/>
      <c r="M75" s="13"/>
      <c r="N75" s="13"/>
      <c r="O75" s="13"/>
      <c r="P75" s="13"/>
      <c r="Q75" s="13"/>
      <c r="R75" s="3"/>
      <c r="S75" s="3"/>
      <c r="T75" s="3"/>
      <c r="U75" s="3"/>
      <c r="V75" s="3"/>
      <c r="W75" s="3"/>
      <c r="X75" s="3"/>
      <c r="Y75" s="3"/>
      <c r="Z75" s="3"/>
      <c r="AA75" s="3"/>
      <c r="AB75" s="3"/>
      <c r="AC75" s="3"/>
      <c r="AD75" s="3"/>
      <c r="AE75" s="3"/>
    </row>
    <row r="76" spans="1:31" ht="15" customHeight="1">
      <c r="A76" s="3"/>
      <c r="B76" s="3"/>
      <c r="C76" s="3"/>
      <c r="D76" s="3"/>
      <c r="E76" s="3"/>
      <c r="F76" s="3"/>
      <c r="G76" s="17"/>
      <c r="H76" s="13"/>
      <c r="I76" s="15"/>
      <c r="J76" s="13"/>
      <c r="K76" s="13"/>
      <c r="L76" s="13"/>
      <c r="M76" s="13"/>
      <c r="N76" s="13"/>
      <c r="O76" s="13"/>
      <c r="P76" s="13"/>
      <c r="Q76" s="13"/>
      <c r="R76" s="3"/>
      <c r="S76" s="3"/>
      <c r="T76" s="3"/>
      <c r="U76" s="3"/>
      <c r="V76" s="3"/>
      <c r="W76" s="3"/>
      <c r="X76" s="3"/>
      <c r="Y76" s="3"/>
      <c r="Z76" s="3"/>
      <c r="AA76" s="3"/>
      <c r="AB76" s="3"/>
      <c r="AC76" s="3"/>
      <c r="AD76" s="3"/>
      <c r="AE76" s="3"/>
    </row>
    <row r="77" spans="1:31" ht="15" customHeight="1">
      <c r="A77" s="3"/>
      <c r="B77" s="3"/>
      <c r="C77" s="3"/>
      <c r="D77" s="3"/>
      <c r="E77" s="3"/>
      <c r="F77" s="3"/>
      <c r="G77" s="17"/>
      <c r="H77" s="13"/>
      <c r="I77" s="15"/>
      <c r="J77" s="13"/>
      <c r="K77" s="13"/>
      <c r="L77" s="13"/>
      <c r="M77" s="13"/>
      <c r="N77" s="13"/>
      <c r="O77" s="13"/>
      <c r="P77" s="13"/>
      <c r="Q77" s="13"/>
      <c r="R77" s="3"/>
      <c r="S77" s="3"/>
      <c r="T77" s="3"/>
      <c r="U77" s="3"/>
      <c r="V77" s="3"/>
      <c r="W77" s="3"/>
      <c r="X77" s="3"/>
      <c r="Y77" s="3"/>
      <c r="Z77" s="3"/>
      <c r="AA77" s="3"/>
      <c r="AB77" s="3"/>
      <c r="AC77" s="3"/>
      <c r="AD77" s="3"/>
      <c r="AE77" s="3"/>
    </row>
    <row r="78" spans="1:31" ht="15" customHeight="1">
      <c r="A78" s="3"/>
      <c r="B78" s="3"/>
      <c r="C78" s="3"/>
      <c r="D78" s="3"/>
      <c r="E78" s="3"/>
      <c r="F78" s="3"/>
      <c r="G78" s="17"/>
      <c r="H78" s="13"/>
      <c r="I78" s="15"/>
      <c r="J78" s="13"/>
      <c r="K78" s="13"/>
      <c r="L78" s="13"/>
      <c r="M78" s="13"/>
      <c r="N78" s="13"/>
      <c r="O78" s="13"/>
      <c r="P78" s="13"/>
      <c r="Q78" s="13"/>
      <c r="R78" s="3"/>
      <c r="S78" s="3"/>
      <c r="T78" s="3"/>
      <c r="U78" s="3"/>
      <c r="V78" s="3"/>
      <c r="W78" s="3"/>
      <c r="X78" s="3"/>
      <c r="Y78" s="3"/>
      <c r="Z78" s="3"/>
      <c r="AA78" s="3"/>
      <c r="AB78" s="3"/>
      <c r="AC78" s="3"/>
      <c r="AD78" s="3"/>
      <c r="AE78" s="3"/>
    </row>
    <row r="79" spans="1:31" ht="15" customHeight="1">
      <c r="A79" s="3"/>
      <c r="B79" s="3"/>
      <c r="C79" s="3"/>
      <c r="D79" s="3"/>
      <c r="E79" s="3"/>
      <c r="F79" s="3"/>
      <c r="G79" s="17"/>
      <c r="H79" s="13"/>
      <c r="I79" s="15"/>
      <c r="J79" s="13"/>
      <c r="K79" s="13"/>
      <c r="L79" s="13"/>
      <c r="M79" s="13"/>
      <c r="N79" s="13"/>
      <c r="O79" s="13"/>
      <c r="P79" s="13"/>
      <c r="Q79" s="13"/>
      <c r="R79" s="3"/>
      <c r="S79" s="3"/>
      <c r="T79" s="3"/>
      <c r="U79" s="3"/>
      <c r="V79" s="3"/>
      <c r="W79" s="3"/>
      <c r="X79" s="3"/>
      <c r="Y79" s="3"/>
      <c r="Z79" s="3"/>
      <c r="AA79" s="3"/>
      <c r="AB79" s="3"/>
      <c r="AC79" s="3"/>
      <c r="AD79" s="3"/>
      <c r="AE79" s="3"/>
    </row>
    <row r="80" spans="1:31" ht="15" customHeight="1">
      <c r="A80" s="3"/>
      <c r="B80" s="3"/>
      <c r="C80" s="3"/>
      <c r="D80" s="3"/>
      <c r="E80" s="3"/>
      <c r="F80" s="3"/>
      <c r="G80" s="17"/>
      <c r="H80" s="13"/>
      <c r="I80" s="15"/>
      <c r="J80" s="13"/>
      <c r="K80" s="13"/>
      <c r="L80" s="13"/>
      <c r="M80" s="13"/>
      <c r="N80" s="13"/>
      <c r="O80" s="13"/>
      <c r="P80" s="13"/>
      <c r="Q80" s="13"/>
      <c r="R80" s="3"/>
      <c r="S80" s="3"/>
      <c r="T80" s="3"/>
      <c r="U80" s="3"/>
      <c r="V80" s="3"/>
      <c r="W80" s="3"/>
      <c r="X80" s="3"/>
      <c r="Y80" s="3"/>
      <c r="Z80" s="3"/>
      <c r="AA80" s="3"/>
      <c r="AB80" s="3"/>
      <c r="AC80" s="3"/>
      <c r="AD80" s="3"/>
      <c r="AE80" s="3"/>
    </row>
    <row r="81" spans="1:31" ht="15" customHeight="1">
      <c r="A81" s="3"/>
      <c r="B81" s="3"/>
      <c r="C81" s="3"/>
      <c r="D81" s="3"/>
      <c r="E81" s="3"/>
      <c r="F81" s="3"/>
      <c r="G81" s="17"/>
      <c r="H81" s="13"/>
      <c r="I81" s="15"/>
      <c r="J81" s="13"/>
      <c r="K81" s="13"/>
      <c r="L81" s="13"/>
      <c r="M81" s="13"/>
      <c r="N81" s="13"/>
      <c r="O81" s="13"/>
      <c r="P81" s="13"/>
      <c r="Q81" s="13"/>
      <c r="R81" s="3"/>
      <c r="S81" s="3"/>
      <c r="T81" s="3"/>
      <c r="U81" s="3"/>
      <c r="V81" s="3"/>
      <c r="W81" s="3"/>
      <c r="X81" s="3"/>
      <c r="Y81" s="3"/>
      <c r="Z81" s="3"/>
      <c r="AA81" s="3"/>
      <c r="AB81" s="3"/>
      <c r="AC81" s="3"/>
      <c r="AD81" s="3"/>
      <c r="AE81" s="3"/>
    </row>
    <row r="82" spans="1:31" ht="15" customHeight="1">
      <c r="A82" s="3"/>
      <c r="B82" s="3"/>
      <c r="C82" s="3"/>
      <c r="D82" s="3"/>
      <c r="E82" s="3"/>
      <c r="F82" s="3"/>
      <c r="G82" s="17"/>
      <c r="H82" s="13"/>
      <c r="I82" s="15"/>
      <c r="J82" s="13"/>
      <c r="K82" s="13"/>
      <c r="L82" s="13"/>
      <c r="M82" s="13"/>
      <c r="N82" s="13"/>
      <c r="O82" s="13"/>
      <c r="P82" s="13"/>
      <c r="Q82" s="13"/>
      <c r="R82" s="3"/>
      <c r="S82" s="3"/>
      <c r="T82" s="3"/>
      <c r="U82" s="3"/>
      <c r="V82" s="3"/>
      <c r="W82" s="3"/>
      <c r="X82" s="3"/>
      <c r="Y82" s="3"/>
      <c r="Z82" s="3"/>
      <c r="AA82" s="3"/>
      <c r="AB82" s="3"/>
      <c r="AC82" s="3"/>
      <c r="AD82" s="3"/>
      <c r="AE82" s="3"/>
    </row>
    <row r="83" spans="1:31" ht="15" customHeight="1">
      <c r="A83" s="3"/>
      <c r="B83" s="3"/>
      <c r="C83" s="3"/>
      <c r="D83" s="3"/>
      <c r="E83" s="3"/>
      <c r="F83" s="3"/>
      <c r="G83" s="17"/>
      <c r="H83" s="13"/>
      <c r="I83" s="15"/>
      <c r="J83" s="13"/>
      <c r="K83" s="13"/>
      <c r="L83" s="13"/>
      <c r="M83" s="13"/>
      <c r="N83" s="13"/>
      <c r="O83" s="13"/>
      <c r="P83" s="13"/>
      <c r="Q83" s="13"/>
      <c r="R83" s="3"/>
      <c r="S83" s="3"/>
      <c r="T83" s="3"/>
      <c r="U83" s="3"/>
      <c r="V83" s="3"/>
      <c r="W83" s="3"/>
      <c r="X83" s="3"/>
      <c r="Y83" s="3"/>
      <c r="Z83" s="3"/>
      <c r="AA83" s="3"/>
      <c r="AB83" s="3"/>
      <c r="AC83" s="3"/>
      <c r="AD83" s="3"/>
      <c r="AE83" s="3"/>
    </row>
    <row r="84" spans="1:31" ht="15" customHeight="1">
      <c r="A84" s="3"/>
      <c r="B84" s="3"/>
      <c r="C84" s="3"/>
      <c r="D84" s="3"/>
      <c r="E84" s="3"/>
      <c r="F84" s="3"/>
      <c r="G84" s="17"/>
      <c r="H84" s="13"/>
      <c r="I84" s="15"/>
      <c r="J84" s="13"/>
      <c r="K84" s="13"/>
      <c r="L84" s="13"/>
      <c r="M84" s="13"/>
      <c r="N84" s="13"/>
      <c r="O84" s="13"/>
      <c r="P84" s="13"/>
      <c r="Q84" s="13"/>
      <c r="R84" s="3"/>
      <c r="S84" s="3"/>
      <c r="T84" s="3"/>
      <c r="U84" s="3"/>
      <c r="V84" s="3"/>
      <c r="W84" s="3"/>
      <c r="X84" s="3"/>
      <c r="Y84" s="3"/>
      <c r="Z84" s="3"/>
      <c r="AA84" s="3"/>
      <c r="AB84" s="3"/>
      <c r="AC84" s="3"/>
      <c r="AD84" s="3"/>
      <c r="AE84" s="3"/>
    </row>
    <row r="85" spans="1:31" ht="15" customHeight="1">
      <c r="A85" s="3"/>
      <c r="B85" s="3"/>
      <c r="C85" s="3"/>
      <c r="D85" s="3"/>
      <c r="E85" s="3"/>
      <c r="F85" s="3"/>
      <c r="G85" s="17"/>
      <c r="H85" s="13"/>
      <c r="I85" s="15"/>
      <c r="J85" s="13"/>
      <c r="K85" s="13"/>
      <c r="L85" s="13"/>
      <c r="M85" s="13"/>
      <c r="N85" s="13"/>
      <c r="O85" s="13"/>
      <c r="P85" s="13"/>
      <c r="Q85" s="13"/>
      <c r="R85" s="3"/>
      <c r="S85" s="3"/>
      <c r="T85" s="3"/>
      <c r="U85" s="3"/>
      <c r="V85" s="3"/>
      <c r="W85" s="3"/>
      <c r="X85" s="3"/>
      <c r="Y85" s="3"/>
      <c r="Z85" s="3"/>
      <c r="AA85" s="3"/>
      <c r="AB85" s="3"/>
      <c r="AC85" s="3"/>
      <c r="AD85" s="3"/>
      <c r="AE85" s="3"/>
    </row>
    <row r="86" spans="1:31" ht="15" customHeight="1">
      <c r="A86" s="3"/>
      <c r="B86" s="3"/>
      <c r="C86" s="3"/>
      <c r="D86" s="3"/>
      <c r="E86" s="3"/>
      <c r="F86" s="3"/>
      <c r="G86" s="17"/>
      <c r="H86" s="13"/>
      <c r="I86" s="15"/>
      <c r="J86" s="13"/>
      <c r="K86" s="13"/>
      <c r="L86" s="13"/>
      <c r="M86" s="13"/>
      <c r="N86" s="13"/>
      <c r="O86" s="13"/>
      <c r="P86" s="13"/>
      <c r="Q86" s="13"/>
      <c r="R86" s="3"/>
      <c r="S86" s="3"/>
      <c r="T86" s="3"/>
      <c r="U86" s="3"/>
      <c r="V86" s="3"/>
      <c r="W86" s="3"/>
      <c r="X86" s="3"/>
      <c r="Y86" s="3"/>
      <c r="Z86" s="3"/>
      <c r="AA86" s="3"/>
      <c r="AB86" s="3"/>
      <c r="AC86" s="3"/>
      <c r="AD86" s="3"/>
      <c r="AE86" s="3"/>
    </row>
    <row r="87" spans="1:31" ht="15" customHeight="1">
      <c r="A87" s="3"/>
      <c r="B87" s="3"/>
      <c r="C87" s="3"/>
      <c r="D87" s="3"/>
      <c r="E87" s="3"/>
      <c r="F87" s="3"/>
      <c r="G87" s="17"/>
      <c r="H87" s="13"/>
      <c r="I87" s="15"/>
      <c r="J87" s="13"/>
      <c r="K87" s="13"/>
      <c r="L87" s="13"/>
      <c r="M87" s="13"/>
      <c r="N87" s="13"/>
      <c r="O87" s="13"/>
      <c r="P87" s="13"/>
      <c r="Q87" s="13"/>
      <c r="R87" s="3"/>
      <c r="S87" s="3"/>
      <c r="T87" s="3"/>
      <c r="U87" s="3"/>
      <c r="V87" s="3"/>
      <c r="W87" s="3"/>
      <c r="X87" s="3"/>
      <c r="Y87" s="3"/>
      <c r="Z87" s="3"/>
      <c r="AA87" s="3"/>
      <c r="AB87" s="3"/>
      <c r="AC87" s="3"/>
      <c r="AD87" s="3"/>
      <c r="AE87" s="3"/>
    </row>
    <row r="88" spans="1:31" ht="15" customHeight="1">
      <c r="A88" s="3"/>
      <c r="B88" s="3"/>
      <c r="C88" s="3"/>
      <c r="D88" s="3"/>
      <c r="E88" s="3"/>
      <c r="F88" s="3"/>
      <c r="G88" s="17"/>
      <c r="H88" s="13"/>
      <c r="I88" s="15"/>
      <c r="J88" s="13"/>
      <c r="K88" s="13"/>
      <c r="L88" s="13"/>
      <c r="M88" s="13"/>
      <c r="N88" s="13"/>
      <c r="O88" s="13"/>
      <c r="P88" s="13"/>
      <c r="Q88" s="13"/>
      <c r="R88" s="3"/>
      <c r="S88" s="3"/>
      <c r="T88" s="3"/>
      <c r="U88" s="3"/>
      <c r="V88" s="3"/>
      <c r="W88" s="3"/>
      <c r="X88" s="3"/>
      <c r="Y88" s="3"/>
      <c r="Z88" s="3"/>
      <c r="AA88" s="3"/>
      <c r="AB88" s="3"/>
      <c r="AC88" s="3"/>
      <c r="AD88" s="3"/>
      <c r="AE88" s="3"/>
    </row>
    <row r="89" spans="1:31" ht="15" customHeight="1">
      <c r="A89" s="3"/>
      <c r="B89" s="3"/>
      <c r="C89" s="3"/>
      <c r="D89" s="3"/>
      <c r="E89" s="3"/>
      <c r="F89" s="3"/>
      <c r="G89" s="17"/>
      <c r="H89" s="13"/>
      <c r="I89" s="15"/>
      <c r="J89" s="13"/>
      <c r="K89" s="13"/>
      <c r="L89" s="13"/>
      <c r="M89" s="13"/>
      <c r="N89" s="13"/>
      <c r="O89" s="13"/>
      <c r="P89" s="13"/>
      <c r="Q89" s="13"/>
      <c r="R89" s="3"/>
      <c r="S89" s="3"/>
      <c r="T89" s="3"/>
      <c r="U89" s="3"/>
      <c r="V89" s="3"/>
      <c r="W89" s="3"/>
      <c r="X89" s="3"/>
      <c r="Y89" s="3"/>
      <c r="Z89" s="3"/>
      <c r="AA89" s="3"/>
      <c r="AB89" s="3"/>
      <c r="AC89" s="3"/>
      <c r="AD89" s="3"/>
      <c r="AE89" s="3"/>
    </row>
    <row r="90" spans="1:31" ht="15" customHeight="1">
      <c r="A90" s="3"/>
      <c r="B90" s="3"/>
      <c r="C90" s="3"/>
      <c r="D90" s="3"/>
      <c r="E90" s="3"/>
      <c r="F90" s="3"/>
      <c r="G90" s="17"/>
      <c r="H90" s="13"/>
      <c r="I90" s="15"/>
      <c r="J90" s="13"/>
      <c r="K90" s="13"/>
      <c r="L90" s="13"/>
      <c r="M90" s="13"/>
      <c r="N90" s="13"/>
      <c r="O90" s="13"/>
      <c r="P90" s="13"/>
      <c r="Q90" s="13"/>
      <c r="R90" s="3"/>
      <c r="S90" s="3"/>
      <c r="T90" s="3"/>
      <c r="U90" s="3"/>
      <c r="V90" s="3"/>
      <c r="W90" s="3"/>
      <c r="X90" s="3"/>
      <c r="Y90" s="3"/>
      <c r="Z90" s="3"/>
      <c r="AA90" s="3"/>
      <c r="AB90" s="3"/>
      <c r="AC90" s="3"/>
      <c r="AD90" s="3"/>
      <c r="AE90" s="3"/>
    </row>
  </sheetData>
  <conditionalFormatting sqref="I44:I90">
    <cfRule type="containsText" dxfId="0" priority="1" stopIfTrue="1" operator="containsText" text="Passed ">
      <formula>NOT(ISERROR(FIND(UPPER("Passed "),UPPER(I44))))</formula>
      <formula>"Passed "</formula>
    </cfRule>
  </conditionalFormatting>
  <pageMargins left="0.7" right="0.7" top="0.75" bottom="0.75" header="0.3" footer="0.3"/>
  <pageSetup orientation="portrait"/>
  <headerFooter>
    <oddFooter>&amp;C&amp;"Helvetica,Regular"&amp;12&amp;K000000&amp;P</oddFooter>
  </headerFooter>
  <drawing r:id="rId1"/>
  <legacyDrawing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7"/>
  <sheetViews>
    <sheetView showGridLines="0" tabSelected="1" topLeftCell="A24" workbookViewId="0">
      <selection activeCell="C27" sqref="C27"/>
    </sheetView>
  </sheetViews>
  <sheetFormatPr baseColWidth="10" defaultColWidth="8.83203125" defaultRowHeight="15" customHeight="1" x14ac:dyDescent="0"/>
  <cols>
    <col min="1" max="1" width="15.6640625" style="61" customWidth="1"/>
    <col min="2" max="2" width="17.5" style="61" customWidth="1"/>
    <col min="3" max="3" width="35.33203125" style="61" customWidth="1"/>
    <col min="4" max="4" width="24.1640625" style="61" customWidth="1"/>
    <col min="5" max="5" width="18.6640625" style="61" customWidth="1"/>
    <col min="6" max="6" width="14.6640625" style="61" customWidth="1"/>
    <col min="7" max="8" width="13.1640625" style="61" customWidth="1"/>
    <col min="9" max="256" width="8.83203125" style="61" customWidth="1"/>
    <col min="257" max="16384" width="8.83203125" style="36"/>
  </cols>
  <sheetData>
    <row r="1" spans="1:12" ht="24" customHeight="1">
      <c r="A1" s="58" t="s">
        <v>62</v>
      </c>
      <c r="B1" s="58" t="s">
        <v>63</v>
      </c>
      <c r="C1" s="58" t="s">
        <v>1</v>
      </c>
      <c r="D1" s="58" t="s">
        <v>64</v>
      </c>
      <c r="E1" s="59"/>
      <c r="F1" s="56" t="s">
        <v>65</v>
      </c>
      <c r="G1" s="60"/>
      <c r="H1" s="15"/>
      <c r="I1" s="15"/>
      <c r="J1" s="15"/>
      <c r="K1" s="15"/>
      <c r="L1" s="15"/>
    </row>
    <row r="2" spans="1:12" ht="51" customHeight="1">
      <c r="A2" s="33" t="s">
        <v>98</v>
      </c>
      <c r="B2" s="33" t="s">
        <v>50</v>
      </c>
      <c r="C2" s="42" t="s">
        <v>99</v>
      </c>
      <c r="D2" s="42" t="s">
        <v>100</v>
      </c>
      <c r="E2" s="59"/>
      <c r="F2" s="60"/>
      <c r="G2" s="57" t="s">
        <v>66</v>
      </c>
      <c r="H2" s="15"/>
      <c r="I2" s="15"/>
      <c r="J2" s="15"/>
      <c r="K2" s="15"/>
      <c r="L2" s="15"/>
    </row>
    <row r="3" spans="1:12" ht="52" customHeight="1">
      <c r="A3" s="33" t="s">
        <v>67</v>
      </c>
      <c r="B3" s="33" t="s">
        <v>52</v>
      </c>
      <c r="C3" s="42" t="s">
        <v>101</v>
      </c>
      <c r="D3" s="42" t="s">
        <v>100</v>
      </c>
      <c r="E3" s="62"/>
      <c r="F3" s="15"/>
      <c r="G3" s="15"/>
      <c r="H3" s="15"/>
      <c r="I3" s="15"/>
      <c r="J3" s="15"/>
      <c r="K3" s="15"/>
      <c r="L3" s="15"/>
    </row>
    <row r="4" spans="1:12" ht="45" customHeight="1">
      <c r="A4" s="34" t="s">
        <v>68</v>
      </c>
      <c r="B4" s="34" t="s">
        <v>53</v>
      </c>
      <c r="C4" s="33" t="s">
        <v>102</v>
      </c>
      <c r="D4" s="42" t="s">
        <v>100</v>
      </c>
      <c r="E4" s="59"/>
      <c r="F4" s="15"/>
      <c r="G4" s="15"/>
      <c r="H4" s="15"/>
      <c r="I4" s="15"/>
      <c r="J4" s="15"/>
      <c r="K4" s="15"/>
      <c r="L4" s="15"/>
    </row>
    <row r="5" spans="1:12" ht="59" customHeight="1">
      <c r="A5" s="34" t="s">
        <v>69</v>
      </c>
      <c r="B5" s="34" t="s">
        <v>54</v>
      </c>
      <c r="C5" s="42" t="s">
        <v>106</v>
      </c>
      <c r="D5" s="42" t="s">
        <v>103</v>
      </c>
      <c r="E5" s="59"/>
      <c r="F5" s="15"/>
      <c r="G5" s="15"/>
      <c r="H5" s="15"/>
      <c r="I5" s="15"/>
      <c r="J5" s="15"/>
      <c r="K5" s="15"/>
      <c r="L5" s="15"/>
    </row>
    <row r="6" spans="1:12" ht="57" customHeight="1">
      <c r="A6" s="34" t="s">
        <v>70</v>
      </c>
      <c r="B6" s="34" t="s">
        <v>55</v>
      </c>
      <c r="C6" s="42" t="s">
        <v>106</v>
      </c>
      <c r="D6" s="42" t="s">
        <v>103</v>
      </c>
      <c r="E6" s="59"/>
      <c r="F6" s="15"/>
      <c r="G6" s="15"/>
      <c r="H6" s="15"/>
      <c r="I6" s="15"/>
      <c r="J6" s="15"/>
      <c r="K6" s="15"/>
      <c r="L6" s="15"/>
    </row>
    <row r="7" spans="1:12" ht="58" customHeight="1">
      <c r="A7" s="34" t="s">
        <v>71</v>
      </c>
      <c r="B7" s="34" t="s">
        <v>56</v>
      </c>
      <c r="C7" s="42" t="s">
        <v>106</v>
      </c>
      <c r="D7" s="42" t="s">
        <v>103</v>
      </c>
      <c r="E7" s="59"/>
      <c r="F7" s="15"/>
      <c r="G7" s="15"/>
      <c r="H7" s="15"/>
      <c r="I7" s="15"/>
      <c r="J7" s="15"/>
      <c r="K7" s="15"/>
      <c r="L7" s="15"/>
    </row>
    <row r="8" spans="1:12" ht="30" customHeight="1">
      <c r="A8" s="44" t="s">
        <v>198</v>
      </c>
      <c r="B8" s="49" t="s">
        <v>166</v>
      </c>
      <c r="C8" s="44" t="s">
        <v>174</v>
      </c>
      <c r="D8" s="44" t="s">
        <v>175</v>
      </c>
      <c r="E8" s="59"/>
      <c r="F8" s="15"/>
      <c r="G8" s="15"/>
      <c r="H8" s="15"/>
      <c r="I8" s="15"/>
      <c r="J8" s="15"/>
      <c r="K8" s="15"/>
      <c r="L8" s="15"/>
    </row>
    <row r="9" spans="1:12" ht="30" customHeight="1">
      <c r="A9" s="44" t="s">
        <v>199</v>
      </c>
      <c r="B9" s="49" t="s">
        <v>167</v>
      </c>
      <c r="C9" s="44" t="s">
        <v>176</v>
      </c>
      <c r="D9" s="44" t="s">
        <v>175</v>
      </c>
      <c r="E9" s="59"/>
      <c r="F9" s="15"/>
      <c r="G9" s="15"/>
      <c r="H9" s="15"/>
      <c r="I9" s="15"/>
      <c r="J9" s="15"/>
      <c r="K9" s="15"/>
      <c r="L9" s="15"/>
    </row>
    <row r="10" spans="1:12" ht="30" customHeight="1">
      <c r="A10" s="44" t="s">
        <v>200</v>
      </c>
      <c r="B10" s="49" t="s">
        <v>168</v>
      </c>
      <c r="C10" s="44" t="s">
        <v>177</v>
      </c>
      <c r="D10" s="44" t="s">
        <v>175</v>
      </c>
      <c r="E10" s="59"/>
      <c r="F10" s="15"/>
      <c r="G10" s="15"/>
      <c r="H10" s="15"/>
      <c r="I10" s="15"/>
      <c r="J10" s="15"/>
      <c r="K10" s="15"/>
      <c r="L10" s="15"/>
    </row>
    <row r="11" spans="1:12" ht="44" customHeight="1">
      <c r="A11" s="44" t="s">
        <v>201</v>
      </c>
      <c r="B11" s="49" t="s">
        <v>169</v>
      </c>
      <c r="C11" s="28" t="s">
        <v>234</v>
      </c>
      <c r="D11" s="49" t="s">
        <v>175</v>
      </c>
      <c r="E11" s="59"/>
      <c r="F11" s="15"/>
      <c r="G11" s="15"/>
      <c r="H11" s="15"/>
      <c r="I11" s="15"/>
      <c r="J11" s="15"/>
      <c r="K11" s="15"/>
      <c r="L11" s="15"/>
    </row>
    <row r="12" spans="1:12" ht="37" customHeight="1">
      <c r="A12" s="44" t="s">
        <v>202</v>
      </c>
      <c r="B12" s="49" t="s">
        <v>170</v>
      </c>
      <c r="C12" s="44" t="s">
        <v>178</v>
      </c>
      <c r="D12" s="49" t="s">
        <v>175</v>
      </c>
      <c r="E12" s="59"/>
      <c r="F12" s="15"/>
      <c r="G12" s="15"/>
      <c r="H12" s="15"/>
      <c r="I12" s="15"/>
      <c r="J12" s="15"/>
      <c r="K12" s="15"/>
      <c r="L12" s="15"/>
    </row>
    <row r="13" spans="1:12" ht="31" customHeight="1">
      <c r="A13" s="44" t="s">
        <v>203</v>
      </c>
      <c r="B13" s="49" t="s">
        <v>171</v>
      </c>
      <c r="C13" s="44" t="s">
        <v>179</v>
      </c>
      <c r="D13" s="49" t="s">
        <v>175</v>
      </c>
      <c r="E13" s="59"/>
      <c r="F13" s="15"/>
      <c r="G13" s="15"/>
      <c r="H13" s="15"/>
      <c r="I13" s="15"/>
      <c r="J13" s="15"/>
      <c r="K13" s="15"/>
      <c r="L13" s="15"/>
    </row>
    <row r="14" spans="1:12" ht="44" customHeight="1">
      <c r="A14" s="44" t="s">
        <v>188</v>
      </c>
      <c r="B14" s="49" t="s">
        <v>157</v>
      </c>
      <c r="C14" s="30" t="s">
        <v>274</v>
      </c>
      <c r="D14" s="44" t="s">
        <v>175</v>
      </c>
      <c r="E14" s="59"/>
      <c r="F14" s="15"/>
      <c r="G14" s="15"/>
      <c r="H14" s="15"/>
      <c r="I14" s="15"/>
      <c r="J14" s="15"/>
      <c r="K14" s="15"/>
      <c r="L14" s="15"/>
    </row>
    <row r="15" spans="1:12" ht="58" customHeight="1">
      <c r="A15" s="44" t="s">
        <v>189</v>
      </c>
      <c r="B15" s="49" t="s">
        <v>158</v>
      </c>
      <c r="C15" s="44" t="s">
        <v>180</v>
      </c>
      <c r="D15" s="44" t="s">
        <v>181</v>
      </c>
      <c r="E15" s="59"/>
      <c r="F15" s="15"/>
      <c r="G15" s="15"/>
      <c r="H15" s="15"/>
      <c r="I15" s="15"/>
      <c r="J15" s="15"/>
      <c r="K15" s="15"/>
      <c r="L15" s="15"/>
    </row>
    <row r="16" spans="1:12" ht="61" customHeight="1">
      <c r="A16" s="44" t="s">
        <v>190</v>
      </c>
      <c r="B16" s="49" t="s">
        <v>159</v>
      </c>
      <c r="C16" s="44" t="s">
        <v>182</v>
      </c>
      <c r="D16" s="44" t="s">
        <v>181</v>
      </c>
      <c r="E16" s="59"/>
      <c r="F16" s="15"/>
      <c r="G16" s="15"/>
      <c r="H16" s="15"/>
      <c r="I16" s="15"/>
      <c r="J16" s="15"/>
      <c r="K16" s="15"/>
      <c r="L16" s="15"/>
    </row>
    <row r="17" spans="1:12" ht="56" customHeight="1">
      <c r="A17" s="44" t="s">
        <v>191</v>
      </c>
      <c r="B17" s="49" t="s">
        <v>160</v>
      </c>
      <c r="C17" s="44" t="s">
        <v>197</v>
      </c>
      <c r="D17" s="44" t="s">
        <v>181</v>
      </c>
      <c r="E17" s="59"/>
      <c r="F17" s="15"/>
      <c r="G17" s="15"/>
      <c r="H17" s="15"/>
      <c r="I17" s="15"/>
      <c r="J17" s="15"/>
      <c r="K17" s="15"/>
      <c r="L17" s="15"/>
    </row>
    <row r="18" spans="1:12" ht="64" customHeight="1">
      <c r="A18" s="44" t="s">
        <v>192</v>
      </c>
      <c r="B18" s="49" t="s">
        <v>161</v>
      </c>
      <c r="C18" s="44" t="s">
        <v>183</v>
      </c>
      <c r="D18" s="44" t="s">
        <v>181</v>
      </c>
      <c r="E18" s="59"/>
      <c r="F18" s="15"/>
      <c r="G18" s="15"/>
      <c r="H18" s="15"/>
      <c r="I18" s="15"/>
      <c r="J18" s="15"/>
      <c r="K18" s="15"/>
      <c r="L18" s="15"/>
    </row>
    <row r="19" spans="1:12" ht="59" customHeight="1">
      <c r="A19" s="44" t="s">
        <v>193</v>
      </c>
      <c r="B19" s="49" t="s">
        <v>162</v>
      </c>
      <c r="C19" s="44" t="s">
        <v>184</v>
      </c>
      <c r="D19" s="44" t="s">
        <v>181</v>
      </c>
      <c r="E19" s="59"/>
      <c r="F19" s="15"/>
      <c r="G19" s="15"/>
      <c r="H19" s="15"/>
      <c r="I19" s="15"/>
      <c r="J19" s="15"/>
      <c r="K19" s="15"/>
      <c r="L19" s="15"/>
    </row>
    <row r="20" spans="1:12" ht="60" customHeight="1">
      <c r="A20" s="44" t="s">
        <v>194</v>
      </c>
      <c r="B20" s="49" t="s">
        <v>163</v>
      </c>
      <c r="C20" s="44" t="s">
        <v>185</v>
      </c>
      <c r="D20" s="44" t="s">
        <v>181</v>
      </c>
      <c r="E20" s="59"/>
      <c r="F20" s="15"/>
      <c r="G20" s="15"/>
      <c r="H20" s="15"/>
      <c r="I20" s="15"/>
      <c r="J20" s="15"/>
      <c r="K20" s="15"/>
      <c r="L20" s="15"/>
    </row>
    <row r="21" spans="1:12" ht="48" customHeight="1">
      <c r="A21" s="44" t="s">
        <v>195</v>
      </c>
      <c r="B21" s="49" t="s">
        <v>164</v>
      </c>
      <c r="C21" s="44" t="s">
        <v>186</v>
      </c>
      <c r="D21" s="44" t="s">
        <v>175</v>
      </c>
    </row>
    <row r="22" spans="1:12" ht="60" customHeight="1">
      <c r="A22" s="44" t="s">
        <v>196</v>
      </c>
      <c r="B22" s="49" t="s">
        <v>165</v>
      </c>
      <c r="C22" s="49" t="s">
        <v>187</v>
      </c>
      <c r="D22" s="49" t="s">
        <v>175</v>
      </c>
    </row>
    <row r="23" spans="1:12" ht="62" customHeight="1">
      <c r="A23" s="54" t="s">
        <v>219</v>
      </c>
      <c r="B23" s="63" t="s">
        <v>217</v>
      </c>
      <c r="C23" s="54" t="s">
        <v>220</v>
      </c>
      <c r="D23" s="54" t="s">
        <v>100</v>
      </c>
    </row>
    <row r="24" spans="1:12" ht="68" customHeight="1">
      <c r="A24" s="54" t="s">
        <v>229</v>
      </c>
      <c r="B24" s="63" t="s">
        <v>226</v>
      </c>
      <c r="C24" s="44" t="s">
        <v>230</v>
      </c>
      <c r="D24" s="44" t="s">
        <v>175</v>
      </c>
    </row>
    <row r="25" spans="1:12" ht="33" customHeight="1">
      <c r="A25" s="65" t="s">
        <v>255</v>
      </c>
      <c r="B25" s="65" t="s">
        <v>254</v>
      </c>
      <c r="C25" s="55" t="s">
        <v>258</v>
      </c>
      <c r="D25" s="55" t="s">
        <v>259</v>
      </c>
    </row>
    <row r="26" spans="1:12" ht="35" customHeight="1">
      <c r="A26" s="65" t="s">
        <v>256</v>
      </c>
      <c r="B26" s="65" t="s">
        <v>257</v>
      </c>
      <c r="C26" s="55" t="s">
        <v>260</v>
      </c>
      <c r="D26" s="55" t="s">
        <v>259</v>
      </c>
    </row>
    <row r="27" spans="1:12" ht="34" customHeight="1">
      <c r="A27" s="65" t="s">
        <v>262</v>
      </c>
      <c r="B27" s="65" t="s">
        <v>266</v>
      </c>
      <c r="C27" s="55" t="s">
        <v>261</v>
      </c>
      <c r="D27" s="55" t="s">
        <v>100</v>
      </c>
    </row>
  </sheetData>
  <pageMargins left="0.7" right="0.7" top="0.75" bottom="0.75" header="0.3" footer="0.3"/>
  <pageSetup orientation="portrait"/>
  <headerFooter>
    <oddFooter>&amp;C&amp;"Helvetica,Regular"&amp;12&amp;K000000&amp;P</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election activeCell="F39" sqref="F39"/>
    </sheetView>
  </sheetViews>
  <sheetFormatPr baseColWidth="10" defaultColWidth="8.83203125" defaultRowHeight="15" customHeight="1" x14ac:dyDescent="0"/>
  <cols>
    <col min="1" max="1" width="17.33203125" style="18" customWidth="1"/>
    <col min="2" max="2" width="14.33203125" style="18" customWidth="1"/>
    <col min="3" max="5" width="8.83203125" style="18" customWidth="1"/>
    <col min="6" max="6" width="14.5" style="18" customWidth="1"/>
    <col min="7" max="256" width="8.83203125" style="18" customWidth="1"/>
  </cols>
  <sheetData>
    <row r="1" spans="1:6" ht="15" customHeight="1">
      <c r="A1" s="3"/>
      <c r="B1" s="3"/>
      <c r="C1" s="3"/>
      <c r="D1" s="3"/>
      <c r="E1" s="3"/>
      <c r="F1" s="3"/>
    </row>
    <row r="2" spans="1:6" ht="15" customHeight="1">
      <c r="A2" s="3"/>
      <c r="B2" s="3"/>
      <c r="C2" s="3"/>
      <c r="D2" s="3"/>
      <c r="E2" s="3"/>
      <c r="F2" s="3"/>
    </row>
    <row r="3" spans="1:6" ht="15" customHeight="1">
      <c r="A3" s="19" t="s">
        <v>72</v>
      </c>
      <c r="B3" s="2" t="s">
        <v>73</v>
      </c>
      <c r="C3" s="3"/>
      <c r="D3" s="2" t="s">
        <v>74</v>
      </c>
      <c r="E3" s="3"/>
      <c r="F3" s="2" t="s">
        <v>75</v>
      </c>
    </row>
    <row r="4" spans="1:6" ht="15" customHeight="1">
      <c r="A4" s="20" t="s">
        <v>42</v>
      </c>
      <c r="B4" s="21" t="s">
        <v>5</v>
      </c>
      <c r="C4" s="3"/>
      <c r="D4" s="2" t="s">
        <v>76</v>
      </c>
      <c r="E4" s="3"/>
      <c r="F4" s="2" t="s">
        <v>60</v>
      </c>
    </row>
    <row r="5" spans="1:6" ht="15" customHeight="1">
      <c r="A5" s="22" t="s">
        <v>77</v>
      </c>
      <c r="B5" s="21" t="s">
        <v>11</v>
      </c>
      <c r="C5" s="3"/>
      <c r="D5" s="2" t="s">
        <v>78</v>
      </c>
      <c r="E5" s="3"/>
      <c r="F5" s="2" t="s">
        <v>79</v>
      </c>
    </row>
    <row r="6" spans="1:6" ht="15" customHeight="1">
      <c r="A6" s="23" t="s">
        <v>40</v>
      </c>
      <c r="B6" s="21" t="s">
        <v>7</v>
      </c>
      <c r="C6" s="3"/>
      <c r="D6" s="2" t="s">
        <v>80</v>
      </c>
      <c r="E6" s="3"/>
      <c r="F6" s="2" t="s">
        <v>45</v>
      </c>
    </row>
    <row r="7" spans="1:6" ht="15" customHeight="1">
      <c r="A7" s="24"/>
      <c r="B7" s="3"/>
      <c r="C7" s="3"/>
      <c r="D7" s="3"/>
      <c r="E7" s="3"/>
      <c r="F7" s="2" t="s">
        <v>81</v>
      </c>
    </row>
    <row r="8" spans="1:6" ht="15" customHeight="1">
      <c r="A8" s="3"/>
      <c r="B8" s="3"/>
      <c r="C8" s="3"/>
      <c r="D8" s="3"/>
      <c r="E8" s="3"/>
      <c r="F8" s="3"/>
    </row>
    <row r="9" spans="1:6" ht="15" customHeight="1">
      <c r="A9" s="3"/>
      <c r="B9" s="3"/>
      <c r="C9" s="3"/>
      <c r="D9" s="3"/>
      <c r="E9" s="3"/>
      <c r="F9" s="3"/>
    </row>
    <row r="10" spans="1:6" ht="15" customHeight="1">
      <c r="A10" s="3"/>
      <c r="B10" s="3"/>
      <c r="C10" s="3"/>
      <c r="D10" s="3"/>
      <c r="E10" s="3"/>
      <c r="F10" s="3"/>
    </row>
  </sheetData>
  <pageMargins left="0.7" right="0.7" top="0.75" bottom="0.75" header="0.3" footer="0.3"/>
  <pageSetup orientation="portrait"/>
  <headerFooter>
    <oddFooter>&amp;C&amp;"Helvetica,Regular"&amp;12&amp;K000000&amp;P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Reqs</vt:lpstr>
      <vt:lpstr>Test Conditions</vt:lpstr>
      <vt:lpstr>Test Cases</vt:lpstr>
      <vt:lpstr>Test Procedures</vt:lpstr>
      <vt:lpstr>Settings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Brien Gillen</cp:lastModifiedBy>
  <dcterms:created xsi:type="dcterms:W3CDTF">2017-03-31T12:51:54Z</dcterms:created>
  <dcterms:modified xsi:type="dcterms:W3CDTF">2017-04-11T15:35:05Z</dcterms:modified>
</cp:coreProperties>
</file>