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211"/>
  </bookViews>
  <sheets>
    <sheet name="KS1" sheetId="5" r:id="rId1"/>
  </sheets>
  <definedNames>
    <definedName name="_xlnm._FilterDatabase" localSheetId="0" hidden="1">'KS1'!$B$2:$L$26</definedName>
    <definedName name="Z_50F14B32_FC05_4FC8_9A14_4F3993D6752F_.wvu.FilterData" localSheetId="0" hidden="1">'KS1'!$B$2:$M$26</definedName>
  </definedNames>
  <calcPr calcId="124519"/>
  <customWorkbookViews>
    <customWorkbookView name="KS1" guid="{50F14B32-FC05-4FC8-9A14-4F3993D6752F}" maximized="1" windowWidth="0" windowHeight="0" activeSheetId="0"/>
  </customWorkbookViews>
</workbook>
</file>

<file path=xl/calcChain.xml><?xml version="1.0" encoding="utf-8"?>
<calcChain xmlns="http://schemas.openxmlformats.org/spreadsheetml/2006/main">
  <c r="M18" i="5"/>
  <c r="M5"/>
  <c r="M7"/>
  <c r="M25"/>
  <c r="M24"/>
  <c r="M13"/>
  <c r="M26"/>
  <c r="M19"/>
  <c r="M6"/>
  <c r="M3"/>
  <c r="M22"/>
  <c r="M21"/>
  <c r="M11"/>
  <c r="M12"/>
  <c r="M14"/>
  <c r="M17"/>
  <c r="M10"/>
  <c r="M9"/>
  <c r="M20"/>
  <c r="M16"/>
  <c r="M15"/>
  <c r="M4"/>
  <c r="M23"/>
  <c r="M8"/>
</calcChain>
</file>

<file path=xl/sharedStrings.xml><?xml version="1.0" encoding="utf-8"?>
<sst xmlns="http://schemas.openxmlformats.org/spreadsheetml/2006/main" count="180" uniqueCount="94">
  <si>
    <t>Lesson</t>
  </si>
  <si>
    <t>Learning Objectives</t>
  </si>
  <si>
    <t xml:space="preserve"> -I can click and drag to make objects on a screen
- I can use a mouse to create a picture
- I can use a mouse to open a program</t>
  </si>
  <si>
    <t xml:space="preserve"> -I can save my work to a file
- I can say what a keyboard is for
- I can type my name on a computer</t>
  </si>
  <si>
    <t xml:space="preserve"> -I can delete letters
- I can open my work from a file
- I can use the arrow keys to move the cursor</t>
  </si>
  <si>
    <t xml:space="preserve"> -I can discuss how we benefit from these rules
- I can give examples of some of these rules
- I can identify rules to keep us safe and healthy when we are using technology in and beyond the home</t>
  </si>
  <si>
    <t>Creating media – Digital painting</t>
  </si>
  <si>
    <t xml:space="preserve"> -I can draw lines on a screen and explain which tools I used
- I can make marks on a screen and explain which tools I used
- I can use the paint tools to draw a picture</t>
  </si>
  <si>
    <t xml:space="preserve"> -I can make marks with the square and line tools
- I can use the shape and line tools effectively
- I can use the shape and line tools to recreate the work of an artist</t>
  </si>
  <si>
    <t xml:space="preserve"> -I can choose appropriate shapes
- I can create a picture in the style of an artist
- I can make appropriate colour choices</t>
  </si>
  <si>
    <t xml:space="preserve"> -I can choose appropriate paint tools and colours to recreate the work of an artist
- I can say which tools were helpful and why
- I know that different paint tools do different jobs</t>
  </si>
  <si>
    <t xml:space="preserve"> -I can change the colour and brush sizes
- I can make dots of colour on the page
- I can use dots of colour to create a picture in the style of an artist on my own</t>
  </si>
  <si>
    <t xml:space="preserve"> -I can explain that pictures can be made in lots of different ways
- I can say whether I prefer painting using a computer or using paper
- I can spot the differences between painting on a computer and on paper</t>
  </si>
  <si>
    <t>-To explain what a given command will do</t>
  </si>
  <si>
    <t xml:space="preserve"> -I can match a command to an outcome
- I can predict the outcome of a command on a device
- I can run a command on a device</t>
  </si>
  <si>
    <t>-To act out a given word</t>
  </si>
  <si>
    <t xml:space="preserve"> -I can follow an instruction
- I can give directions
- I can recall words that can be acted out</t>
  </si>
  <si>
    <t>-To combine forwards and backwards commands to make a sequence</t>
  </si>
  <si>
    <t xml:space="preserve"> -I can compare forwards and backwards movements
- I can predict the outcome of a sequence involving forwards and backwards commands
- I can start a sequence from the same place</t>
  </si>
  <si>
    <t>-To combine four direction commands to make sequences</t>
  </si>
  <si>
    <t xml:space="preserve"> -I can compare left and right turns
- I can experiment with turn and move commands to move a robot
- I can predict the outcome of a sequence involving up to four commands</t>
  </si>
  <si>
    <t>-To plan a simple program</t>
  </si>
  <si>
    <t xml:space="preserve"> -I can choose the order of commands in a sequence
- I can debug my program
- I can explain what my program should do</t>
  </si>
  <si>
    <t>-To find more than one solution to a problem</t>
  </si>
  <si>
    <t xml:space="preserve"> -I can identify several possible solutions
- I can plan two programs
- I can use two different programs to get to the same place</t>
  </si>
  <si>
    <t xml:space="preserve"> -I can add blocks to each of my sprites
- I can delete a sprite
- I can show that a project can include more than one sprite</t>
  </si>
  <si>
    <t xml:space="preserve"> -I can choose appropriate artwork for my project
- I can create an algorithm for each sprite
- I can decide how each sprite will move</t>
  </si>
  <si>
    <t xml:space="preserve"> -I can add programming blocks based on my algorithm
- I can test the programs I have created
- I can use sprites that match my design</t>
  </si>
  <si>
    <t>To use a mouse in different ways</t>
  </si>
  <si>
    <t>To identify a computer and its main parts</t>
  </si>
  <si>
    <t>To use a keyboard to type on a computer</t>
  </si>
  <si>
    <t>To use the keyboard to edit text</t>
  </si>
  <si>
    <t>To create rules for using technology responsibly</t>
  </si>
  <si>
    <t>To describe what different freehand tools do</t>
  </si>
  <si>
    <t>To use the shape tool and the line tools</t>
  </si>
  <si>
    <t>Ages</t>
  </si>
  <si>
    <t>Year</t>
  </si>
  <si>
    <t>Five-Ten</t>
  </si>
  <si>
    <t>Course</t>
  </si>
  <si>
    <t>Computing Concept (CC)</t>
  </si>
  <si>
    <t xml:space="preserve"> Technology around us</t>
  </si>
  <si>
    <t>Module</t>
  </si>
  <si>
    <t>Week</t>
  </si>
  <si>
    <t>Day</t>
  </si>
  <si>
    <t>Media Creation (MC)</t>
  </si>
  <si>
    <t xml:space="preserve"> Digital painting</t>
  </si>
  <si>
    <t>To make careful choices when painting a digital picture</t>
  </si>
  <si>
    <t xml:space="preserve"> Moving a robot</t>
  </si>
  <si>
    <t>Programming (PR)</t>
  </si>
  <si>
    <t>Programming animations</t>
  </si>
  <si>
    <t>Teaching/Learning Tools</t>
  </si>
  <si>
    <t>To identify technology with examples</t>
  </si>
  <si>
    <t>I can explain how these technology examples help us
I can locate examples of technology in the classroom</t>
  </si>
  <si>
    <t xml:space="preserve"> -I can name the main parts of a computer
- I can switch on and log into a computer
</t>
  </si>
  <si>
    <t>Project Requirements Specification (to be guided by the educator)</t>
  </si>
  <si>
    <t>Learners should draw lines on a screen and explain which  tools I used
Learners should make marks on a screen and explain which tools I used
Learners should use the paint tools to draw a picture</t>
  </si>
  <si>
    <t>Learners should click and drag to make objects on a screen
Learners should use a mouse to create a picture
Learners should use a mouse to open a program</t>
  </si>
  <si>
    <t xml:space="preserve">Learners should name the main parts of a computer, either in written form or orally.
Learners should switch on and log into a computer
</t>
  </si>
  <si>
    <t>Learners should explain how these technology examples help us, either in written form or orally. To be guided by the educator.
Learners should mention examples of technology in the classroom, either in written form or orally.</t>
  </si>
  <si>
    <t>Learners should make marks with the square and line tools
Learners should use the shape and line tools effectively
Learners should use the shape and line tools to recreate the work of an artist</t>
  </si>
  <si>
    <t>Project Success Criteria</t>
  </si>
  <si>
    <t>Learners should choose appropriate shapes
Learners should create a picture in the style of an artist
Learners should make appropriate colour choices</t>
  </si>
  <si>
    <t>Learners should match a command to an outcome
Learners should predict the outcome of a command on a device
Learners should run a command on a device</t>
  </si>
  <si>
    <t>Learners should follow an instruction
Learners should give directions
Learners should recall words that can be acted out</t>
  </si>
  <si>
    <t>Learners should compare forwards and backwards movements
Learners should predict the outcome of a sequence involving forwards and backwards commands
Learners should start a sequence from the same place</t>
  </si>
  <si>
    <t>Learners should compare left and right turns
Learners should experiment with turn and move commands to move a robot
Learners should predict the outcome of a sequence involving up to four commands</t>
  </si>
  <si>
    <t>Learners should identify several possible solutions
Learners should plan two programs
Learners should use two different programs to get to the same place</t>
  </si>
  <si>
    <t>Learners should choose the order of commands in a sequence
Learners should debug their program
Learners should explain what my program should do</t>
  </si>
  <si>
    <t>Learners should save their work to a file
Learners should say what a keyboard is for
Learners should type their name on a computer</t>
  </si>
  <si>
    <t>Learners should delete letters on the computer
Learners should open my work from a file
Learners should use the arrow keys to move the cursor</t>
  </si>
  <si>
    <t>Learners should discuss how we benefit from these rules
Learners should identify examples of some of these rules
Learners should identify rules to keep us safe and healthy when we are using technology in and beyond the home</t>
  </si>
  <si>
    <t>Learners should choose appropriate paint tools and colours to recreate the work of an artist
Learners should say which tools were helpful and why
Learners should different paint tools do different jobs</t>
  </si>
  <si>
    <t>Learners should change the colour and brush sizes
Learners should make dots of colour on the page
Learners should use dots of colour to create a picture in the style of an artist on my own</t>
  </si>
  <si>
    <t>Learners should explain that pictures can be made in lots of different ways
Learners should say whether they prefer painting using a computer or using paper
Learners should spot the differences between painting on a computer and on paper</t>
  </si>
  <si>
    <t xml:space="preserve">
Learners should find which commands to move a sprite
Learners should use commands to move a sprite</t>
  </si>
  <si>
    <t xml:space="preserve">
- I can find which commands to move a sprite
- I can use commands to move a sprite</t>
  </si>
  <si>
    <t xml:space="preserve">
Learners should use a Start block in a program
Learners should use more than one block by joining them together</t>
  </si>
  <si>
    <t xml:space="preserve">
- I can use a Start block in a program
- I can use more than one block by joining them together</t>
  </si>
  <si>
    <t xml:space="preserve">Learners should change the values in their program
Learners should find blocks that have numbers and change the values of the numbers
</t>
  </si>
  <si>
    <t xml:space="preserve"> -I can change the value
- I can find blocks that have numbers and change it's values
</t>
  </si>
  <si>
    <t>Learners should add blocks to each of their sprites
Learners should delete a sprite
Learners should show that a project can include more than one sprite</t>
  </si>
  <si>
    <t>Learners should choose appropriate artwork for theiir project
Learners should create an algorithm for each sprite
Learners should decide how each sprite will move</t>
  </si>
  <si>
    <t>Learners should add programming blocks based on their algorithm
Learners should test the programs they have created
Learners should use sprites that match their design</t>
  </si>
  <si>
    <t>Key Stage</t>
  </si>
  <si>
    <t>KS1</t>
  </si>
  <si>
    <t>To explain the reasons why given tools are used</t>
  </si>
  <si>
    <t xml:space="preserve"> To use a computer To paint a picture</t>
  </si>
  <si>
    <t xml:space="preserve"> To compare painting a picture on a computer and on paper</t>
  </si>
  <si>
    <t>To use an algorithm to create a program</t>
  </si>
  <si>
    <t>To choose a command for a given purpose</t>
  </si>
  <si>
    <t>To show that a series of commands can be joined together</t>
  </si>
  <si>
    <t>To identify the effect of changing a value</t>
  </si>
  <si>
    <t>To explain that each sprite has its own instructions</t>
  </si>
  <si>
    <t>To design the parts of a project</t>
  </si>
</sst>
</file>

<file path=xl/styles.xml><?xml version="1.0" encoding="utf-8"?>
<styleSheet xmlns="http://schemas.openxmlformats.org/spreadsheetml/2006/main">
  <fonts count="9">
    <font>
      <sz val="10"/>
      <color rgb="FF000000"/>
      <name val="Arial"/>
      <scheme val="minor"/>
    </font>
    <font>
      <b/>
      <sz val="10"/>
      <color theme="1"/>
      <name val="Roboto"/>
    </font>
    <font>
      <sz val="10"/>
      <color theme="1"/>
      <name val="Roboto"/>
    </font>
    <font>
      <sz val="10"/>
      <color rgb="FFFFFFFF"/>
      <name val="Roboto"/>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rgb="FF000000"/>
      <name val="Arial"/>
      <family val="2"/>
      <scheme val="minor"/>
    </font>
  </fonts>
  <fills count="8">
    <fill>
      <patternFill patternType="none"/>
    </fill>
    <fill>
      <patternFill patternType="gray125"/>
    </fill>
    <fill>
      <patternFill patternType="solid">
        <fgColor rgb="FFF0FF00"/>
        <bgColor rgb="FFF0FF00"/>
      </patternFill>
    </fill>
    <fill>
      <patternFill patternType="solid">
        <fgColor theme="2"/>
        <bgColor rgb="FFF0FF00"/>
      </patternFill>
    </fill>
    <fill>
      <patternFill patternType="solid">
        <fgColor theme="0"/>
        <bgColor rgb="FFF0FF00"/>
      </patternFill>
    </fill>
    <fill>
      <patternFill patternType="solid">
        <fgColor theme="1" tint="0.14999847407452621"/>
        <bgColor rgb="FFF0FF00"/>
      </patternFill>
    </fill>
    <fill>
      <patternFill patternType="solid">
        <fgColor theme="1" tint="0.14999847407452621"/>
        <bgColor indexed="64"/>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right/>
      <top/>
      <bottom style="dotted">
        <color rgb="FFB7B7B7"/>
      </bottom>
      <diagonal/>
    </border>
    <border>
      <left style="thin">
        <color rgb="FF000000"/>
      </left>
      <right style="thin">
        <color rgb="FF000000"/>
      </right>
      <top style="dotted">
        <color rgb="FFB7B7B7"/>
      </top>
      <bottom style="dotted">
        <color rgb="FFB7B7B7"/>
      </bottom>
      <diagonal/>
    </border>
    <border>
      <left/>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top style="thin">
        <color rgb="FF000000"/>
      </top>
      <bottom style="dotted">
        <color rgb="FFB7B7B7"/>
      </bottom>
      <diagonal/>
    </border>
  </borders>
  <cellStyleXfs count="1">
    <xf numFmtId="0" fontId="0" fillId="0" borderId="0"/>
  </cellStyleXfs>
  <cellXfs count="39">
    <xf numFmtId="0" fontId="0" fillId="0" borderId="0" xfId="0" applyFont="1" applyAlignment="1"/>
    <xf numFmtId="0" fontId="2" fillId="0" borderId="1" xfId="0" applyFont="1" applyBorder="1" applyAlignment="1"/>
    <xf numFmtId="0" fontId="3" fillId="0" borderId="1" xfId="0" applyFont="1" applyBorder="1"/>
    <xf numFmtId="0" fontId="4" fillId="0" borderId="0" xfId="0" applyFont="1"/>
    <xf numFmtId="0" fontId="1" fillId="0" borderId="2" xfId="0" applyFont="1" applyBorder="1" applyAlignment="1">
      <alignment horizontal="center" wrapText="1"/>
    </xf>
    <xf numFmtId="0" fontId="5" fillId="0" borderId="3" xfId="0" applyFont="1" applyBorder="1" applyAlignment="1">
      <alignment horizontal="center" wrapText="1"/>
    </xf>
    <xf numFmtId="0" fontId="2" fillId="2"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2" fillId="0" borderId="4" xfId="0" applyFont="1" applyBorder="1" applyAlignment="1">
      <alignment wrapText="1"/>
    </xf>
    <xf numFmtId="0" fontId="6" fillId="0" borderId="5" xfId="0" applyFont="1" applyBorder="1" applyAlignment="1">
      <alignment horizontal="left" vertical="center"/>
    </xf>
    <xf numFmtId="0" fontId="2" fillId="2" borderId="6" xfId="0" applyFont="1" applyFill="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vertical="center" wrapText="1"/>
    </xf>
    <xf numFmtId="0" fontId="2" fillId="0" borderId="6" xfId="0" applyFont="1" applyBorder="1" applyAlignment="1">
      <alignment wrapText="1"/>
    </xf>
    <xf numFmtId="0" fontId="6" fillId="0" borderId="7" xfId="0" applyFont="1" applyBorder="1" applyAlignment="1">
      <alignment horizontal="left" vertical="center"/>
    </xf>
    <xf numFmtId="0" fontId="2" fillId="2" borderId="8" xfId="0" applyFont="1" applyFill="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wrapText="1"/>
    </xf>
    <xf numFmtId="0" fontId="6" fillId="0" borderId="9" xfId="0" applyFont="1" applyBorder="1" applyAlignment="1">
      <alignment horizontal="left" vertical="center"/>
    </xf>
    <xf numFmtId="0" fontId="2" fillId="2" borderId="10" xfId="0" applyFont="1" applyFill="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vertical="center" wrapText="1"/>
    </xf>
    <xf numFmtId="0" fontId="2" fillId="0" borderId="10" xfId="0" applyFont="1" applyBorder="1" applyAlignment="1">
      <alignment wrapText="1"/>
    </xf>
    <xf numFmtId="0" fontId="7" fillId="0" borderId="11" xfId="0" applyFont="1" applyBorder="1" applyAlignment="1">
      <alignment horizontal="left" vertical="center"/>
    </xf>
    <xf numFmtId="0" fontId="7" fillId="0" borderId="7" xfId="0" applyFont="1" applyBorder="1" applyAlignment="1">
      <alignment horizontal="left" vertical="center"/>
    </xf>
    <xf numFmtId="0" fontId="7" fillId="0" borderId="9" xfId="0" applyFont="1" applyBorder="1" applyAlignment="1">
      <alignment horizontal="left" vertical="center"/>
    </xf>
    <xf numFmtId="0" fontId="6" fillId="0" borderId="11" xfId="0" applyFont="1" applyBorder="1" applyAlignment="1">
      <alignment horizontal="left" vertical="center"/>
    </xf>
    <xf numFmtId="0" fontId="0" fillId="0" borderId="0" xfId="0" applyFont="1" applyAlignment="1"/>
    <xf numFmtId="16" fontId="2" fillId="0" borderId="4" xfId="0" applyNumberFormat="1" applyFont="1" applyBorder="1" applyAlignment="1">
      <alignment horizontal="center" vertical="center"/>
    </xf>
    <xf numFmtId="0" fontId="2" fillId="3" borderId="10"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6" xfId="0" applyFont="1" applyFill="1" applyBorder="1" applyAlignment="1">
      <alignment vertical="center" wrapText="1"/>
    </xf>
    <xf numFmtId="0" fontId="0"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7" borderId="0" xfId="0" applyFont="1" applyFill="1" applyAlignment="1">
      <alignment horizontal="center" vertical="center"/>
    </xf>
  </cellXfs>
  <cellStyles count="1">
    <cellStyle name="Normal" xfId="0" builtinId="0"/>
  </cellStyles>
  <dxfs count="12">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21" activePane="bottomLeft" state="frozen"/>
      <selection pane="bottomLeft" activeCell="I27" sqref="I27"/>
    </sheetView>
  </sheetViews>
  <sheetFormatPr defaultColWidth="12.7109375" defaultRowHeight="15.75" customHeight="1"/>
  <cols>
    <col min="1" max="1" width="12.7109375" style="35"/>
    <col min="2" max="2" width="9" customWidth="1"/>
    <col min="3" max="3" width="12.140625" customWidth="1"/>
    <col min="4" max="4" width="23.42578125" style="29" customWidth="1"/>
    <col min="5" max="5" width="24.28515625" customWidth="1"/>
    <col min="6" max="6" width="11.7109375" customWidth="1"/>
    <col min="7" max="7" width="11" style="29" customWidth="1"/>
    <col min="8" max="8" width="9.85546875" style="29" customWidth="1"/>
    <col min="9" max="9" width="39.7109375" customWidth="1"/>
    <col min="10" max="10" width="16.140625" style="29" customWidth="1"/>
    <col min="11" max="11" width="58.85546875" style="29" customWidth="1"/>
    <col min="12" max="12" width="47.85546875" customWidth="1"/>
    <col min="13" max="13" width="29.7109375" hidden="1" customWidth="1"/>
  </cols>
  <sheetData>
    <row r="1" spans="1:13" ht="12.95" customHeight="1">
      <c r="B1" s="1"/>
      <c r="C1" s="2"/>
      <c r="D1" s="2"/>
      <c r="E1" s="2"/>
      <c r="F1" s="2"/>
      <c r="G1" s="2"/>
      <c r="H1" s="2"/>
      <c r="I1" s="2"/>
      <c r="J1" s="2"/>
      <c r="K1" s="2"/>
      <c r="L1" s="2"/>
      <c r="M1" s="3"/>
    </row>
    <row r="2" spans="1:13" ht="36.75" customHeight="1" thickBot="1">
      <c r="A2" s="37" t="s">
        <v>83</v>
      </c>
      <c r="B2" s="4" t="s">
        <v>36</v>
      </c>
      <c r="C2" s="4" t="s">
        <v>35</v>
      </c>
      <c r="D2" s="4" t="s">
        <v>38</v>
      </c>
      <c r="E2" s="4" t="s">
        <v>41</v>
      </c>
      <c r="F2" s="4" t="s">
        <v>0</v>
      </c>
      <c r="G2" s="4" t="s">
        <v>42</v>
      </c>
      <c r="H2" s="4" t="s">
        <v>43</v>
      </c>
      <c r="I2" s="4" t="s">
        <v>1</v>
      </c>
      <c r="J2" s="4" t="s">
        <v>50</v>
      </c>
      <c r="K2" s="4" t="s">
        <v>54</v>
      </c>
      <c r="L2" s="4" t="s">
        <v>60</v>
      </c>
      <c r="M2" s="5"/>
    </row>
    <row r="3" spans="1:13" ht="64.5" customHeight="1">
      <c r="A3" s="36" t="s">
        <v>84</v>
      </c>
      <c r="B3" s="6">
        <v>1</v>
      </c>
      <c r="C3" s="30" t="s">
        <v>37</v>
      </c>
      <c r="D3" s="30" t="s">
        <v>39</v>
      </c>
      <c r="E3" s="8" t="s">
        <v>40</v>
      </c>
      <c r="F3" s="7">
        <v>1</v>
      </c>
      <c r="G3" s="7">
        <v>1</v>
      </c>
      <c r="H3" s="7">
        <v>1</v>
      </c>
      <c r="I3" s="8" t="s">
        <v>51</v>
      </c>
      <c r="J3" s="8"/>
      <c r="K3" s="9" t="s">
        <v>58</v>
      </c>
      <c r="L3" s="9" t="s">
        <v>52</v>
      </c>
      <c r="M3" s="10">
        <f ca="1">IFERROR(__xludf.DUMMYFUNCTION("ArrayFormula(COUNTUNIQUE($C$3:C3))"),1)</f>
        <v>1</v>
      </c>
    </row>
    <row r="4" spans="1:13" ht="51">
      <c r="A4" s="36" t="s">
        <v>84</v>
      </c>
      <c r="B4" s="11">
        <v>1</v>
      </c>
      <c r="C4" s="12" t="s">
        <v>37</v>
      </c>
      <c r="D4" s="12" t="s">
        <v>39</v>
      </c>
      <c r="E4" s="13" t="s">
        <v>40</v>
      </c>
      <c r="F4" s="12">
        <v>2</v>
      </c>
      <c r="G4" s="12">
        <v>1</v>
      </c>
      <c r="H4" s="12">
        <v>2</v>
      </c>
      <c r="I4" s="13" t="s">
        <v>29</v>
      </c>
      <c r="J4" s="13"/>
      <c r="K4" s="14" t="s">
        <v>57</v>
      </c>
      <c r="L4" s="14" t="s">
        <v>53</v>
      </c>
      <c r="M4" s="15">
        <f ca="1">IFERROR(__xludf.DUMMYFUNCTION("ArrayFormula(mod(COUNTUNIQUE($C$3:C4),2))"),1)</f>
        <v>1</v>
      </c>
    </row>
    <row r="5" spans="1:13" ht="38.25">
      <c r="A5" s="36" t="s">
        <v>84</v>
      </c>
      <c r="B5" s="11">
        <v>1</v>
      </c>
      <c r="C5" s="12" t="s">
        <v>37</v>
      </c>
      <c r="D5" s="12" t="s">
        <v>39</v>
      </c>
      <c r="E5" s="13" t="s">
        <v>40</v>
      </c>
      <c r="F5" s="12">
        <v>3</v>
      </c>
      <c r="G5" s="12">
        <v>1</v>
      </c>
      <c r="H5" s="12">
        <v>3</v>
      </c>
      <c r="I5" s="13" t="s">
        <v>28</v>
      </c>
      <c r="J5" s="13"/>
      <c r="K5" s="14" t="s">
        <v>56</v>
      </c>
      <c r="L5" s="14" t="s">
        <v>2</v>
      </c>
      <c r="M5" s="15">
        <f ca="1">IFERROR(__xludf.DUMMYFUNCTION("ArrayFormula(mod(COUNTUNIQUE($C$3:C5),2))"),1)</f>
        <v>1</v>
      </c>
    </row>
    <row r="6" spans="1:13" ht="63.75">
      <c r="A6" s="38" t="s">
        <v>84</v>
      </c>
      <c r="B6" s="21">
        <v>1</v>
      </c>
      <c r="C6" s="22" t="s">
        <v>37</v>
      </c>
      <c r="D6" s="22" t="s">
        <v>44</v>
      </c>
      <c r="E6" s="23" t="s">
        <v>45</v>
      </c>
      <c r="F6" s="22">
        <v>1</v>
      </c>
      <c r="G6" s="22">
        <v>2</v>
      </c>
      <c r="H6" s="22">
        <v>1</v>
      </c>
      <c r="I6" s="23" t="s">
        <v>33</v>
      </c>
      <c r="J6" s="23"/>
      <c r="K6" s="24" t="s">
        <v>55</v>
      </c>
      <c r="L6" s="24" t="s">
        <v>7</v>
      </c>
      <c r="M6" s="15">
        <f ca="1">IFERROR(__xludf.DUMMYFUNCTION("ArrayFormula(mod(COUNTUNIQUE($C$3:C6),2))"),1)</f>
        <v>1</v>
      </c>
    </row>
    <row r="7" spans="1:13" ht="51">
      <c r="A7" s="38" t="s">
        <v>84</v>
      </c>
      <c r="B7" s="11">
        <v>1</v>
      </c>
      <c r="C7" s="12" t="s">
        <v>37</v>
      </c>
      <c r="D7" s="12" t="s">
        <v>44</v>
      </c>
      <c r="E7" s="13" t="s">
        <v>45</v>
      </c>
      <c r="F7" s="12">
        <v>2</v>
      </c>
      <c r="G7" s="12">
        <v>2</v>
      </c>
      <c r="H7" s="12">
        <v>2</v>
      </c>
      <c r="I7" s="13" t="s">
        <v>34</v>
      </c>
      <c r="J7" s="13"/>
      <c r="K7" s="14" t="s">
        <v>59</v>
      </c>
      <c r="L7" s="14" t="s">
        <v>8</v>
      </c>
      <c r="M7" s="15">
        <f ca="1">IFERROR(__xludf.DUMMYFUNCTION("ArrayFormula(mod(COUNTUNIQUE($C$3:C7),2))"),1)</f>
        <v>1</v>
      </c>
    </row>
    <row r="8" spans="1:13" ht="38.25">
      <c r="A8" s="38" t="s">
        <v>84</v>
      </c>
      <c r="B8" s="11">
        <v>1</v>
      </c>
      <c r="C8" s="12" t="s">
        <v>37</v>
      </c>
      <c r="D8" s="12" t="s">
        <v>44</v>
      </c>
      <c r="E8" s="13" t="s">
        <v>45</v>
      </c>
      <c r="F8" s="12">
        <v>3</v>
      </c>
      <c r="G8" s="12">
        <v>2</v>
      </c>
      <c r="H8" s="12">
        <v>3</v>
      </c>
      <c r="I8" s="13" t="s">
        <v>46</v>
      </c>
      <c r="J8" s="13"/>
      <c r="K8" s="14" t="s">
        <v>61</v>
      </c>
      <c r="L8" s="14" t="s">
        <v>9</v>
      </c>
      <c r="M8" s="20">
        <f ca="1">IFERROR(__xludf.DUMMYFUNCTION("ArrayFormula(mod(COUNTUNIQUE($C$3:C8),2))"),1)</f>
        <v>1</v>
      </c>
    </row>
    <row r="9" spans="1:13" ht="38.25">
      <c r="A9" s="36" t="s">
        <v>84</v>
      </c>
      <c r="B9" s="21">
        <v>1</v>
      </c>
      <c r="C9" s="22" t="s">
        <v>37</v>
      </c>
      <c r="D9" s="22" t="s">
        <v>48</v>
      </c>
      <c r="E9" s="23" t="s">
        <v>47</v>
      </c>
      <c r="F9" s="22">
        <v>1</v>
      </c>
      <c r="G9" s="22">
        <v>3</v>
      </c>
      <c r="H9" s="22">
        <v>1</v>
      </c>
      <c r="I9" s="23" t="s">
        <v>13</v>
      </c>
      <c r="J9" s="23"/>
      <c r="K9" s="24" t="s">
        <v>62</v>
      </c>
      <c r="L9" s="24" t="s">
        <v>14</v>
      </c>
      <c r="M9" s="25">
        <f ca="1">IFERROR(__xludf.DUMMYFUNCTION("ArrayFormula(mod(COUNTUNIQUE($C$3:C9),2))"),0)</f>
        <v>0</v>
      </c>
    </row>
    <row r="10" spans="1:13" ht="38.25">
      <c r="A10" s="36" t="s">
        <v>84</v>
      </c>
      <c r="B10" s="11">
        <v>1</v>
      </c>
      <c r="C10" s="12" t="s">
        <v>37</v>
      </c>
      <c r="D10" s="12" t="s">
        <v>48</v>
      </c>
      <c r="E10" s="13" t="s">
        <v>47</v>
      </c>
      <c r="F10" s="12">
        <v>2</v>
      </c>
      <c r="G10" s="12">
        <v>3</v>
      </c>
      <c r="H10" s="12">
        <v>2</v>
      </c>
      <c r="I10" s="13" t="s">
        <v>15</v>
      </c>
      <c r="J10" s="13"/>
      <c r="K10" s="14" t="s">
        <v>63</v>
      </c>
      <c r="L10" s="14" t="s">
        <v>16</v>
      </c>
      <c r="M10" s="26">
        <f ca="1">IFERROR(__xludf.DUMMYFUNCTION("ArrayFormula(mod(COUNTUNIQUE($C$3:C10),2))"),0)</f>
        <v>0</v>
      </c>
    </row>
    <row r="11" spans="1:13" ht="51">
      <c r="A11" s="36" t="s">
        <v>84</v>
      </c>
      <c r="B11" s="11">
        <v>1</v>
      </c>
      <c r="C11" s="12" t="s">
        <v>37</v>
      </c>
      <c r="D11" s="12" t="s">
        <v>48</v>
      </c>
      <c r="E11" s="13" t="s">
        <v>47</v>
      </c>
      <c r="F11" s="12">
        <v>3</v>
      </c>
      <c r="G11" s="12">
        <v>3</v>
      </c>
      <c r="H11" s="12">
        <v>3</v>
      </c>
      <c r="I11" s="13" t="s">
        <v>17</v>
      </c>
      <c r="J11" s="13"/>
      <c r="K11" s="14" t="s">
        <v>64</v>
      </c>
      <c r="L11" s="14" t="s">
        <v>18</v>
      </c>
      <c r="M11" s="26">
        <f ca="1">IFERROR(__xludf.DUMMYFUNCTION("ArrayFormula(mod(COUNTUNIQUE($C$3:C11),2))"),0)</f>
        <v>0</v>
      </c>
    </row>
    <row r="12" spans="1:13" ht="63.75">
      <c r="A12" s="36" t="s">
        <v>84</v>
      </c>
      <c r="B12" s="33">
        <v>1</v>
      </c>
      <c r="C12" s="12" t="s">
        <v>37</v>
      </c>
      <c r="D12" s="12" t="s">
        <v>48</v>
      </c>
      <c r="E12" s="13" t="s">
        <v>47</v>
      </c>
      <c r="F12" s="12">
        <v>4</v>
      </c>
      <c r="G12" s="12">
        <v>4</v>
      </c>
      <c r="H12" s="12">
        <v>1</v>
      </c>
      <c r="I12" s="34" t="s">
        <v>19</v>
      </c>
      <c r="J12" s="13"/>
      <c r="K12" s="14" t="s">
        <v>65</v>
      </c>
      <c r="L12" s="14" t="s">
        <v>20</v>
      </c>
      <c r="M12" s="26">
        <f ca="1">IFERROR(__xludf.DUMMYFUNCTION("ArrayFormula(mod(COUNTUNIQUE($C$3:C12),2))"),0)</f>
        <v>0</v>
      </c>
    </row>
    <row r="13" spans="1:13" ht="38.25">
      <c r="A13" s="36" t="s">
        <v>84</v>
      </c>
      <c r="B13" s="11">
        <v>1</v>
      </c>
      <c r="C13" s="12" t="s">
        <v>37</v>
      </c>
      <c r="D13" s="12" t="s">
        <v>48</v>
      </c>
      <c r="E13" s="13" t="s">
        <v>47</v>
      </c>
      <c r="F13" s="12">
        <v>5</v>
      </c>
      <c r="G13" s="12">
        <v>4</v>
      </c>
      <c r="H13" s="12">
        <v>2</v>
      </c>
      <c r="I13" s="13" t="s">
        <v>21</v>
      </c>
      <c r="J13" s="13"/>
      <c r="K13" s="14" t="s">
        <v>67</v>
      </c>
      <c r="L13" s="14" t="s">
        <v>22</v>
      </c>
      <c r="M13" s="26">
        <f ca="1">IFERROR(__xludf.DUMMYFUNCTION("ArrayFormula(mod(COUNTUNIQUE($C$3:C13),2))"),0)</f>
        <v>0</v>
      </c>
    </row>
    <row r="14" spans="1:13" ht="51">
      <c r="A14" s="36" t="s">
        <v>84</v>
      </c>
      <c r="B14" s="16">
        <v>1</v>
      </c>
      <c r="C14" s="17" t="s">
        <v>37</v>
      </c>
      <c r="D14" s="17" t="s">
        <v>48</v>
      </c>
      <c r="E14" s="18" t="s">
        <v>47</v>
      </c>
      <c r="F14" s="17">
        <v>6</v>
      </c>
      <c r="G14" s="17">
        <v>4</v>
      </c>
      <c r="H14" s="17">
        <v>3</v>
      </c>
      <c r="I14" s="18" t="s">
        <v>23</v>
      </c>
      <c r="J14" s="18"/>
      <c r="K14" s="19" t="s">
        <v>66</v>
      </c>
      <c r="L14" s="19" t="s">
        <v>24</v>
      </c>
      <c r="M14" s="27">
        <f ca="1">IFERROR(__xludf.DUMMYFUNCTION("ArrayFormula(mod(COUNTUNIQUE($C$3:C14),2))"),0)</f>
        <v>0</v>
      </c>
    </row>
    <row r="15" spans="1:13" ht="38.25">
      <c r="A15" s="36" t="s">
        <v>84</v>
      </c>
      <c r="B15" s="11">
        <v>1</v>
      </c>
      <c r="C15" s="12" t="s">
        <v>37</v>
      </c>
      <c r="D15" s="12" t="s">
        <v>39</v>
      </c>
      <c r="E15" s="13" t="s">
        <v>40</v>
      </c>
      <c r="F15" s="12">
        <v>4</v>
      </c>
      <c r="G15" s="12">
        <v>5</v>
      </c>
      <c r="H15" s="12">
        <v>1</v>
      </c>
      <c r="I15" s="13" t="s">
        <v>30</v>
      </c>
      <c r="J15" s="13"/>
      <c r="K15" s="14" t="s">
        <v>68</v>
      </c>
      <c r="L15" s="14" t="s">
        <v>3</v>
      </c>
      <c r="M15" s="28">
        <f ca="1">IFERROR(__xludf.DUMMYFUNCTION("ArrayFormula(mod(COUNTUNIQUE($C$3:C15),2))"),1)</f>
        <v>1</v>
      </c>
    </row>
    <row r="16" spans="1:13" ht="38.25">
      <c r="A16" s="36" t="s">
        <v>84</v>
      </c>
      <c r="B16" s="11">
        <v>1</v>
      </c>
      <c r="C16" s="12" t="s">
        <v>37</v>
      </c>
      <c r="D16" s="12" t="s">
        <v>39</v>
      </c>
      <c r="E16" s="13" t="s">
        <v>40</v>
      </c>
      <c r="F16" s="12">
        <v>5</v>
      </c>
      <c r="G16" s="12">
        <v>5</v>
      </c>
      <c r="H16" s="12">
        <v>2</v>
      </c>
      <c r="I16" s="13" t="s">
        <v>31</v>
      </c>
      <c r="J16" s="13"/>
      <c r="K16" s="14" t="s">
        <v>69</v>
      </c>
      <c r="L16" s="14" t="s">
        <v>4</v>
      </c>
      <c r="M16" s="15">
        <f ca="1">IFERROR(__xludf.DUMMYFUNCTION("ArrayFormula(mod(COUNTUNIQUE($C$3:C16),2))"),1)</f>
        <v>1</v>
      </c>
    </row>
    <row r="17" spans="1:13" ht="51">
      <c r="A17" s="36" t="s">
        <v>84</v>
      </c>
      <c r="B17" s="16">
        <v>1</v>
      </c>
      <c r="C17" s="17" t="s">
        <v>37</v>
      </c>
      <c r="D17" s="17" t="s">
        <v>39</v>
      </c>
      <c r="E17" s="18" t="s">
        <v>40</v>
      </c>
      <c r="F17" s="17">
        <v>6</v>
      </c>
      <c r="G17" s="17">
        <v>5</v>
      </c>
      <c r="H17" s="17">
        <v>3</v>
      </c>
      <c r="I17" s="18" t="s">
        <v>32</v>
      </c>
      <c r="J17" s="18"/>
      <c r="K17" s="19" t="s">
        <v>70</v>
      </c>
      <c r="L17" s="19" t="s">
        <v>5</v>
      </c>
      <c r="M17" s="15">
        <f ca="1">IFERROR(__xludf.DUMMYFUNCTION("ArrayFormula(mod(COUNTUNIQUE($C$3:C17),2))"),1)</f>
        <v>1</v>
      </c>
    </row>
    <row r="18" spans="1:13" ht="51">
      <c r="A18" s="38" t="s">
        <v>84</v>
      </c>
      <c r="B18" s="11">
        <v>1</v>
      </c>
      <c r="C18" s="12" t="s">
        <v>37</v>
      </c>
      <c r="D18" s="12" t="s">
        <v>44</v>
      </c>
      <c r="E18" s="13" t="s">
        <v>6</v>
      </c>
      <c r="F18" s="12">
        <v>1</v>
      </c>
      <c r="G18" s="12">
        <v>6</v>
      </c>
      <c r="H18" s="12">
        <v>1</v>
      </c>
      <c r="I18" s="13" t="s">
        <v>85</v>
      </c>
      <c r="J18" s="13"/>
      <c r="K18" s="14" t="s">
        <v>71</v>
      </c>
      <c r="L18" s="14" t="s">
        <v>10</v>
      </c>
      <c r="M18" s="15">
        <f ca="1">IFERROR(__xludf.DUMMYFUNCTION("ArrayFormula(mod(COUNTUNIQUE($C$3:C18),2))"),1)</f>
        <v>1</v>
      </c>
    </row>
    <row r="19" spans="1:13" ht="51">
      <c r="A19" s="38" t="s">
        <v>84</v>
      </c>
      <c r="B19" s="11">
        <v>1</v>
      </c>
      <c r="C19" s="12" t="s">
        <v>37</v>
      </c>
      <c r="D19" s="12" t="s">
        <v>44</v>
      </c>
      <c r="E19" s="13" t="s">
        <v>6</v>
      </c>
      <c r="F19" s="12">
        <v>2</v>
      </c>
      <c r="G19" s="12">
        <v>6</v>
      </c>
      <c r="H19" s="12">
        <v>2</v>
      </c>
      <c r="I19" s="13" t="s">
        <v>86</v>
      </c>
      <c r="J19" s="13"/>
      <c r="K19" s="14" t="s">
        <v>72</v>
      </c>
      <c r="L19" s="14" t="s">
        <v>11</v>
      </c>
      <c r="M19" s="15">
        <f ca="1">IFERROR(__xludf.DUMMYFUNCTION("ArrayFormula(mod(COUNTUNIQUE($C$3:C19),2))"),1)</f>
        <v>1</v>
      </c>
    </row>
    <row r="20" spans="1:13" ht="76.5">
      <c r="A20" s="38" t="s">
        <v>84</v>
      </c>
      <c r="B20" s="16">
        <v>1</v>
      </c>
      <c r="C20" s="17" t="s">
        <v>37</v>
      </c>
      <c r="D20" s="17" t="s">
        <v>44</v>
      </c>
      <c r="E20" s="18" t="s">
        <v>6</v>
      </c>
      <c r="F20" s="17">
        <v>4</v>
      </c>
      <c r="G20" s="17">
        <v>6</v>
      </c>
      <c r="H20" s="17">
        <v>3</v>
      </c>
      <c r="I20" s="18" t="s">
        <v>87</v>
      </c>
      <c r="J20" s="18"/>
      <c r="K20" s="19" t="s">
        <v>73</v>
      </c>
      <c r="L20" s="19" t="s">
        <v>12</v>
      </c>
      <c r="M20" s="20">
        <f ca="1">IFERROR(__xludf.DUMMYFUNCTION("ArrayFormula(mod(COUNTUNIQUE($C$3:C20),2))"),1)</f>
        <v>1</v>
      </c>
    </row>
    <row r="21" spans="1:13" ht="38.25">
      <c r="A21" s="36" t="s">
        <v>84</v>
      </c>
      <c r="B21" s="31">
        <v>1</v>
      </c>
      <c r="C21" s="22" t="s">
        <v>37</v>
      </c>
      <c r="D21" s="22" t="s">
        <v>48</v>
      </c>
      <c r="E21" s="23" t="s">
        <v>49</v>
      </c>
      <c r="F21" s="22">
        <v>1</v>
      </c>
      <c r="G21" s="22">
        <v>7</v>
      </c>
      <c r="H21" s="22">
        <v>1</v>
      </c>
      <c r="I21" s="23" t="s">
        <v>89</v>
      </c>
      <c r="J21" s="23"/>
      <c r="K21" s="24" t="s">
        <v>74</v>
      </c>
      <c r="L21" s="24" t="s">
        <v>75</v>
      </c>
      <c r="M21" s="28">
        <f ca="1">IFERROR(__xludf.DUMMYFUNCTION("ArrayFormula(mod(COUNTUNIQUE($C$3:C27),2))"),1)</f>
        <v>1</v>
      </c>
    </row>
    <row r="22" spans="1:13" ht="51">
      <c r="A22" s="36" t="s">
        <v>84</v>
      </c>
      <c r="B22" s="32">
        <v>1</v>
      </c>
      <c r="C22" s="12" t="s">
        <v>37</v>
      </c>
      <c r="D22" s="12" t="s">
        <v>48</v>
      </c>
      <c r="E22" s="13" t="s">
        <v>49</v>
      </c>
      <c r="F22" s="12">
        <v>2</v>
      </c>
      <c r="G22" s="12">
        <v>7</v>
      </c>
      <c r="H22" s="12">
        <v>2</v>
      </c>
      <c r="I22" s="13" t="s">
        <v>90</v>
      </c>
      <c r="J22" s="13"/>
      <c r="K22" s="14" t="s">
        <v>76</v>
      </c>
      <c r="L22" s="14" t="s">
        <v>77</v>
      </c>
      <c r="M22" s="15">
        <f ca="1">IFERROR(__xludf.DUMMYFUNCTION("ArrayFormula(mod(COUNTUNIQUE($C$3:C28),2))"),1)</f>
        <v>1</v>
      </c>
    </row>
    <row r="23" spans="1:13" ht="51">
      <c r="A23" s="36" t="s">
        <v>84</v>
      </c>
      <c r="B23" s="32">
        <v>1</v>
      </c>
      <c r="C23" s="12" t="s">
        <v>37</v>
      </c>
      <c r="D23" s="12" t="s">
        <v>48</v>
      </c>
      <c r="E23" s="13" t="s">
        <v>49</v>
      </c>
      <c r="F23" s="12">
        <v>3</v>
      </c>
      <c r="G23" s="12">
        <v>7</v>
      </c>
      <c r="H23" s="12">
        <v>3</v>
      </c>
      <c r="I23" s="13" t="s">
        <v>91</v>
      </c>
      <c r="J23" s="13"/>
      <c r="K23" s="14" t="s">
        <v>78</v>
      </c>
      <c r="L23" s="14" t="s">
        <v>79</v>
      </c>
      <c r="M23" s="15">
        <f ca="1">IFERROR(__xludf.DUMMYFUNCTION("ArrayFormula(mod(COUNTUNIQUE($C$3:C29),2))"),1)</f>
        <v>1</v>
      </c>
    </row>
    <row r="24" spans="1:13" ht="51">
      <c r="A24" s="38" t="s">
        <v>84</v>
      </c>
      <c r="B24" s="11">
        <v>1</v>
      </c>
      <c r="C24" s="12" t="s">
        <v>37</v>
      </c>
      <c r="D24" s="12" t="s">
        <v>48</v>
      </c>
      <c r="E24" s="13" t="s">
        <v>49</v>
      </c>
      <c r="F24" s="12">
        <v>4</v>
      </c>
      <c r="G24" s="12">
        <v>8</v>
      </c>
      <c r="H24" s="12">
        <v>1</v>
      </c>
      <c r="I24" s="13" t="s">
        <v>92</v>
      </c>
      <c r="J24" s="13"/>
      <c r="K24" s="14" t="s">
        <v>80</v>
      </c>
      <c r="L24" s="14" t="s">
        <v>25</v>
      </c>
      <c r="M24" s="26">
        <f ca="1">IFERROR(__xludf.DUMMYFUNCTION("ArrayFormula(mod(COUNTUNIQUE($C$3:C36),2))"),0)</f>
        <v>0</v>
      </c>
    </row>
    <row r="25" spans="1:13" ht="38.25">
      <c r="A25" s="38" t="s">
        <v>84</v>
      </c>
      <c r="B25" s="11">
        <v>1</v>
      </c>
      <c r="C25" s="12" t="s">
        <v>37</v>
      </c>
      <c r="D25" s="12" t="s">
        <v>48</v>
      </c>
      <c r="E25" s="13" t="s">
        <v>49</v>
      </c>
      <c r="F25" s="12">
        <v>5</v>
      </c>
      <c r="G25" s="12">
        <v>8</v>
      </c>
      <c r="H25" s="12">
        <v>2</v>
      </c>
      <c r="I25" s="13" t="s">
        <v>93</v>
      </c>
      <c r="J25" s="13"/>
      <c r="K25" s="14" t="s">
        <v>81</v>
      </c>
      <c r="L25" s="14" t="s">
        <v>26</v>
      </c>
      <c r="M25" s="26">
        <f ca="1">IFERROR(__xludf.DUMMYFUNCTION("ArrayFormula(mod(COUNTUNIQUE($C$3:C37),2))"),0)</f>
        <v>0</v>
      </c>
    </row>
    <row r="26" spans="1:13" ht="38.25">
      <c r="A26" s="38" t="s">
        <v>84</v>
      </c>
      <c r="B26" s="16">
        <v>1</v>
      </c>
      <c r="C26" s="17" t="s">
        <v>37</v>
      </c>
      <c r="D26" s="17" t="s">
        <v>48</v>
      </c>
      <c r="E26" s="18" t="s">
        <v>49</v>
      </c>
      <c r="F26" s="17">
        <v>6</v>
      </c>
      <c r="G26" s="17">
        <v>8</v>
      </c>
      <c r="H26" s="17">
        <v>3</v>
      </c>
      <c r="I26" s="18" t="s">
        <v>88</v>
      </c>
      <c r="J26" s="18"/>
      <c r="K26" s="19" t="s">
        <v>82</v>
      </c>
      <c r="L26" s="19" t="s">
        <v>27</v>
      </c>
      <c r="M26" s="27">
        <f ca="1">IFERROR(__xludf.DUMMYFUNCTION("ArrayFormula(mod(COUNTUNIQUE($C$3:C38),2))"),0)</f>
        <v>0</v>
      </c>
    </row>
  </sheetData>
  <autoFilter ref="B2:L26">
    <filterColumn colId="2"/>
    <filterColumn colId="5"/>
    <filterColumn colId="6"/>
    <filterColumn colId="8"/>
    <filterColumn colId="9"/>
  </autoFilter>
  <customSheetViews>
    <customSheetView guid="{50F14B32-FC05-4FC8-9A14-4F3993D6752F}" filter="1" showAutoFilter="1">
      <pageMargins left="0.7" right="0.7" top="0.75" bottom="0.75" header="0.3" footer="0.3"/>
      <autoFilter ref="A2:Y74">
        <filterColumn colId="0">
          <filters>
            <filter val="2"/>
          </filters>
        </filterColumn>
        <filterColumn colId="8">
          <filters>
            <filter val="TRUE"/>
          </filters>
        </filterColumn>
      </autoFilter>
    </customSheetView>
  </customSheetViews>
  <conditionalFormatting sqref="B3:L5 M3:M26 B24:L26">
    <cfRule type="expression" dxfId="11" priority="11">
      <formula>$M3=1</formula>
    </cfRule>
  </conditionalFormatting>
  <conditionalFormatting sqref="B3:L5 M3:M26 B24:L26">
    <cfRule type="expression" dxfId="10" priority="13">
      <formula>$M3=0</formula>
    </cfRule>
  </conditionalFormatting>
  <conditionalFormatting sqref="B21:L23">
    <cfRule type="expression" dxfId="9" priority="34">
      <formula>#REF!=1</formula>
    </cfRule>
  </conditionalFormatting>
  <conditionalFormatting sqref="B21:L23">
    <cfRule type="expression" dxfId="8" priority="35">
      <formula>#REF!=0</formula>
    </cfRule>
  </conditionalFormatting>
  <conditionalFormatting sqref="B15:L17">
    <cfRule type="expression" dxfId="7" priority="44">
      <formula>$M6=1</formula>
    </cfRule>
  </conditionalFormatting>
  <conditionalFormatting sqref="B15:L17">
    <cfRule type="expression" dxfId="6" priority="46">
      <formula>$M6=0</formula>
    </cfRule>
  </conditionalFormatting>
  <conditionalFormatting sqref="B6:L8">
    <cfRule type="expression" dxfId="5" priority="48">
      <formula>$M9=1</formula>
    </cfRule>
  </conditionalFormatting>
  <conditionalFormatting sqref="B6:L8">
    <cfRule type="expression" dxfId="4" priority="50">
      <formula>$M9=0</formula>
    </cfRule>
  </conditionalFormatting>
  <conditionalFormatting sqref="B18:L20">
    <cfRule type="expression" dxfId="3" priority="52">
      <formula>$M12=1</formula>
    </cfRule>
  </conditionalFormatting>
  <conditionalFormatting sqref="B18:L20">
    <cfRule type="expression" dxfId="2" priority="54">
      <formula>$M12=0</formula>
    </cfRule>
  </conditionalFormatting>
  <conditionalFormatting sqref="B9:L14">
    <cfRule type="expression" dxfId="1" priority="56">
      <formula>$M15=1</formula>
    </cfRule>
  </conditionalFormatting>
  <conditionalFormatting sqref="B9:L14">
    <cfRule type="expression" dxfId="0" priority="58">
      <formula>$M15=0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2022-08-31T16:44:53Z</dcterms:created>
  <dcterms:modified xsi:type="dcterms:W3CDTF">2023-01-27T09:31:15Z</dcterms:modified>
</cp:coreProperties>
</file>