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211"/>
  </bookViews>
  <sheets>
    <sheet name="KS1" sheetId="5" r:id="rId1"/>
  </sheets>
  <definedNames>
    <definedName name="_xlnm._FilterDatabase" localSheetId="0" hidden="1">'KS1'!$B$2:$L$26</definedName>
    <definedName name="Z_50F14B32_FC05_4FC8_9A14_4F3993D6752F_.wvu.FilterData" localSheetId="0" hidden="1">'KS1'!$B$2:$M$26</definedName>
  </definedNames>
  <calcPr calcId="124519"/>
  <customWorkbookViews>
    <customWorkbookView name="KS1" guid="{50F14B32-FC05-4FC8-9A14-4F3993D6752F}" maximized="1" windowWidth="0" windowHeight="0" activeSheetId="0"/>
  </customWorkbookViews>
</workbook>
</file>

<file path=xl/calcChain.xml><?xml version="1.0" encoding="utf-8"?>
<calcChain xmlns="http://schemas.openxmlformats.org/spreadsheetml/2006/main">
  <c r="M8" i="5"/>
  <c r="M6"/>
  <c r="M5"/>
  <c r="M16"/>
  <c r="M14"/>
  <c r="M17"/>
  <c r="M22"/>
  <c r="M23"/>
  <c r="M10"/>
  <c r="M11"/>
  <c r="M21"/>
  <c r="M12"/>
  <c r="M4"/>
  <c r="M24"/>
  <c r="M15"/>
  <c r="M9"/>
  <c r="M19"/>
  <c r="M13"/>
  <c r="M18"/>
  <c r="M26"/>
  <c r="M20"/>
  <c r="M7"/>
  <c r="M3"/>
  <c r="M25"/>
</calcChain>
</file>

<file path=xl/sharedStrings.xml><?xml version="1.0" encoding="utf-8"?>
<sst xmlns="http://schemas.openxmlformats.org/spreadsheetml/2006/main" count="180" uniqueCount="97">
  <si>
    <t>Lesson</t>
  </si>
  <si>
    <t>Learning Objectives</t>
  </si>
  <si>
    <t>Ages</t>
  </si>
  <si>
    <t>Year</t>
  </si>
  <si>
    <t>Course</t>
  </si>
  <si>
    <t xml:space="preserve"> Technology around us</t>
  </si>
  <si>
    <t>Module</t>
  </si>
  <si>
    <t>Week</t>
  </si>
  <si>
    <t>Day</t>
  </si>
  <si>
    <t>Media Creation (MC)</t>
  </si>
  <si>
    <t>Programming (PR)</t>
  </si>
  <si>
    <t>Teaching/Learning Tools</t>
  </si>
  <si>
    <t>Project Requirements Specification (to be guided by the educator)</t>
  </si>
  <si>
    <t>Project Success Criteria</t>
  </si>
  <si>
    <t xml:space="preserve">
Learners should find which commands to move a sprite
Learners should use commands to move a sprite</t>
  </si>
  <si>
    <t xml:space="preserve">
- I can find which commands to move a sprite
- I can use commands to move a sprite</t>
  </si>
  <si>
    <t xml:space="preserve">
Learners should use a Start block in a program
Learners should use more than one block by joining them together</t>
  </si>
  <si>
    <t xml:space="preserve">Learners should change the values in their program
Learners should find blocks that have numbers and change the values of the numbers
</t>
  </si>
  <si>
    <t>Key Stage</t>
  </si>
  <si>
    <t>To identify information technology beyond school</t>
  </si>
  <si>
    <t>To explain how to use information technology safely</t>
  </si>
  <si>
    <t>To recognise that choices are made when using information technology</t>
  </si>
  <si>
    <t xml:space="preserve"> -I can find examples of information technology
- I can sort IT by where it is found
- I can talk about uses of information technology</t>
  </si>
  <si>
    <t xml:space="preserve">  -Learners should find examples of information technology, either in written form or orally.
- Learners should sort IT by where it is found
- Learners should talk about uses of information technology, class discussion.</t>
  </si>
  <si>
    <t xml:space="preserve"> -I can list different uses of information technology
- I can say how rules can help keep me safe
- I can talk about different rules for using IT</t>
  </si>
  <si>
    <t xml:space="preserve"> -I can explain the need to use IT in different ways
- I can identify the choices that I make when using IT
- I can use IT for different types of activities</t>
  </si>
  <si>
    <t>Digital photography</t>
  </si>
  <si>
    <t>To use a digital device to take a photograph   To make choices when taking a photograph</t>
  </si>
  <si>
    <t>To describe what makes a good photograph   To decide how photographs can be improved</t>
  </si>
  <si>
    <t>To use tools to change an image                   To recognise that photos can be changed</t>
  </si>
  <si>
    <t xml:space="preserve">
-Learners should identify the choices that they made when using IT
-Learners should use IT for different types of activities</t>
  </si>
  <si>
    <t xml:space="preserve">
- Learners should say how rules can help keep them safe
- Learners should talk about different rules for using IT
</t>
  </si>
  <si>
    <t xml:space="preserve"> -Learners should capture a digital photo using a digital device
- Learners should talk about the steps in taking a photograph               - Learners should take photos in both landscape and portrait format </t>
  </si>
  <si>
    <t xml:space="preserve"> -I can explain what I did to capture a digital photo
- I can recognise what devices can be used to take photographs
- I can take photos in both landscape and portrait format</t>
  </si>
  <si>
    <t xml:space="preserve"> -Learners should discuss how to take a good photograph                   -Learners should improve any unclear photograph by retaking it            -Learners should explore the effect that light has on a photo
</t>
  </si>
  <si>
    <t xml:space="preserve"> -I can discuss how to take a good photograph
- I can identify what is wrong with a photograph
- I can improve a photograph by retaking it                       - I can explore the effect that light has on a photo</t>
  </si>
  <si>
    <t xml:space="preserve">
- Learners should state which images are changed
- Learners use a tool provided to achieve the desired effect</t>
  </si>
  <si>
    <t xml:space="preserve">I can recognise that images can be changed                   I can use a tool to achieve a desired effect </t>
  </si>
  <si>
    <t>Robot algorithms</t>
  </si>
  <si>
    <t xml:space="preserve"> Robot algorithms</t>
  </si>
  <si>
    <t>To describe a series of instructions as a sequence                                                    To explain what happens when we change the order of instructions</t>
  </si>
  <si>
    <t>To use logical reasoning To predict the outcome of a program                                        To explain that programming projects can have code and artwork</t>
  </si>
  <si>
    <t xml:space="preserve"> -Learners should choose a series of words that can be expressed as a sequence                                                                                      Learners should use an algorithm to program a sequence on a floor robot
Learners should use the same instructions to create different algorithms
</t>
  </si>
  <si>
    <t>I can choose a series of words that can be expressed as a sequence                                                                                      I can use an algorithm to program a sequence on a floor robot
I can use the same instructions to create different algorithms</t>
  </si>
  <si>
    <t>I can predict the outcome of a sequence using logical reasoning and explain the choices I made for my mat design
I can identify different routes around my mat and test my mat to make sure that it is usable</t>
  </si>
  <si>
    <t xml:space="preserve">To design an algorithm                                         To create and debug a program </t>
  </si>
  <si>
    <t>Learners should predict the outcome of a sequence using logical reasoning and explain the choices I made for their mat design
Learners should differenciate routes around their mat and test their mat to make sure that it is usable</t>
  </si>
  <si>
    <t>Learners should use their algorithm To create a program                                              Learners should test and debug each part of the program</t>
  </si>
  <si>
    <t>I can use their algorithm To create a program                                              I can test and debug each part of the program</t>
  </si>
  <si>
    <t>Data Science (DS)</t>
  </si>
  <si>
    <t>Pictograms</t>
  </si>
  <si>
    <t xml:space="preserve"> Pictograms</t>
  </si>
  <si>
    <t>-To recognise that we can count and compare objects using tally charts</t>
  </si>
  <si>
    <t>-To recognise that objects can be represented as pictures</t>
  </si>
  <si>
    <t>-To create a pictogram</t>
  </si>
  <si>
    <t>Learners should compare totals in a tally chart
Learners should record data in a tally chart and represent a tally count as a total</t>
  </si>
  <si>
    <t xml:space="preserve">
Learners should organise data in a tally chart
Learners should a use  tally chart to create a pictogram</t>
  </si>
  <si>
    <t>I can compare totals in a tally chart
I can record data in a tally chart and represent a tally count as a total</t>
  </si>
  <si>
    <t>Learners should  carry out a data entry and view data in different formats
Learners use pictograms to answer simple questions about objects</t>
  </si>
  <si>
    <t>I can carry out a data entry and view data in different formats
I can use pictograms to answer simple questions about objects</t>
  </si>
  <si>
    <t>Digital music</t>
  </si>
  <si>
    <t>To say how music can make us feel</t>
  </si>
  <si>
    <t>To identify that there are patterns in music</t>
  </si>
  <si>
    <t>To experiment with sound using a computer</t>
  </si>
  <si>
    <t>I can describe music using adjectives                                                I can say what I do and don’t like about a piece of music</t>
  </si>
  <si>
    <t>Learners should create a rhythm pattern                                                 Learners should play an instrument following a rhythm pattern</t>
  </si>
  <si>
    <t>I can create a rhythm pattern                                                 I can play an instrument following a rhythm pattern</t>
  </si>
  <si>
    <t>Learners should connect images with sounds                                     Learners should use computer to experiment with pitch</t>
  </si>
  <si>
    <t>I can connect images with sounds                                     I can use computer to experiment with pitch</t>
  </si>
  <si>
    <t>To use a computer to create a musical pattern</t>
  </si>
  <si>
    <t>To create music for a purpose</t>
  </si>
  <si>
    <t>Learners should describe music using adjectives and how it makes them feel                                                                                 Learners should say what I do and don’t like about a piece of music</t>
  </si>
  <si>
    <t>To review and refine the computer work</t>
  </si>
  <si>
    <t>Learners should add a sequence of notes to their rhythm</t>
  </si>
  <si>
    <t xml:space="preserve">
Learners should identify that music is a sequence of notes
Learners should refine their musical pattern on a computer</t>
  </si>
  <si>
    <t>I can identify that music is a sequence of notes
I can refine my musical pattern on a computer</t>
  </si>
  <si>
    <t>I can add a sequence of notes to their rhythm</t>
  </si>
  <si>
    <t xml:space="preserve">
Learners should listen to music and describe how it makes them feel
Learners should review their computer work and refine possible areas for improvement.
</t>
  </si>
  <si>
    <t xml:space="preserve">
I can listen to music and describe how it makes me feel
I can review Learners should review their computer work and refine possible areas for improvement.</t>
  </si>
  <si>
    <t>To change a given design</t>
  </si>
  <si>
    <t>Programming quizzes</t>
  </si>
  <si>
    <t>To create a program using individual design</t>
  </si>
  <si>
    <t>To decide how a project can be improved</t>
  </si>
  <si>
    <t>I can choose backgrounds for the design
I can choose characters for the design
I can create a program based on the new design</t>
  </si>
  <si>
    <t>I can build sequences of blocks to match my design
I can create an algorithm</t>
  </si>
  <si>
    <t xml:space="preserve">
I can debug my program
I can improve my project by adding features</t>
  </si>
  <si>
    <t>To explain that a sequence of commands has a start</t>
  </si>
  <si>
    <t>To explain that a sequence of commands has an outcome</t>
  </si>
  <si>
    <t>To create a program using a given design</t>
  </si>
  <si>
    <t>Learners should choose backgrounds for the design
Learners should characters for the design
Learners should create program based on the new design</t>
  </si>
  <si>
    <t>Learners should build sequences of blocks to match my design
Learners should choose the images for my own design
Learners should create an algorithm</t>
  </si>
  <si>
    <t xml:space="preserve">
Learners should compare their project to their design
Learners should debug their program
Learners should improve their project by adding features</t>
  </si>
  <si>
    <t xml:space="preserve">I can change the values in my project
I can find blocks that have numbers and change the values of the numbers
</t>
  </si>
  <si>
    <t xml:space="preserve">
- I can use a Start block in a projects
- I can use more than one block by joining them together</t>
  </si>
  <si>
    <t>KS1</t>
  </si>
  <si>
    <t>Computing Concepts (CC)</t>
  </si>
  <si>
    <t>Five-Eight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</si>
</sst>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FFFFFF"/>
      <name val="Roboto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0FF00"/>
        <bgColor rgb="FFF0FF00"/>
      </patternFill>
    </fill>
    <fill>
      <patternFill patternType="solid">
        <fgColor theme="2"/>
        <bgColor rgb="FFF0FF00"/>
      </patternFill>
    </fill>
    <fill>
      <patternFill patternType="solid">
        <fgColor theme="0"/>
        <bgColor rgb="FFF0FF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0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B7B7B7"/>
      </bottom>
      <diagonal/>
    </border>
    <border>
      <left/>
      <right/>
      <top/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/>
      <right/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/>
      <right/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/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/>
    <xf numFmtId="0" fontId="4" fillId="0" borderId="0" xfId="0" applyFont="1"/>
    <xf numFmtId="0" fontId="1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6" fillId="0" borderId="5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6" fillId="0" borderId="9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7" fillId="0" borderId="11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Font="1" applyAlignment="1"/>
    <xf numFmtId="16" fontId="2" fillId="0" borderId="4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6" borderId="10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8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wrapText="1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6"/>
  <sheetViews>
    <sheetView tabSelected="1" workbookViewId="0">
      <pane ySplit="2" topLeftCell="A3" activePane="bottomLeft" state="frozen"/>
      <selection pane="bottomLeft" activeCell="C3" sqref="C3"/>
    </sheetView>
  </sheetViews>
  <sheetFormatPr defaultColWidth="12.7109375" defaultRowHeight="15.75" customHeight="1"/>
  <cols>
    <col min="1" max="1" width="12.7109375" style="33"/>
    <col min="2" max="2" width="9" customWidth="1"/>
    <col min="3" max="3" width="12.140625" customWidth="1"/>
    <col min="4" max="4" width="23.42578125" style="29" customWidth="1"/>
    <col min="5" max="5" width="24.28515625" style="42" customWidth="1"/>
    <col min="6" max="6" width="11.7109375" customWidth="1"/>
    <col min="7" max="7" width="11" style="29" customWidth="1"/>
    <col min="8" max="8" width="9.85546875" style="29" customWidth="1"/>
    <col min="9" max="9" width="39.7109375" customWidth="1"/>
    <col min="10" max="10" width="16.140625" style="29" customWidth="1"/>
    <col min="11" max="11" width="58.85546875" style="29" customWidth="1"/>
    <col min="12" max="12" width="47.85546875" customWidth="1"/>
    <col min="13" max="13" width="29.7109375" hidden="1" customWidth="1"/>
  </cols>
  <sheetData>
    <row r="1" spans="1:13" ht="12.95" customHeight="1">
      <c r="B1" s="1"/>
      <c r="C1" s="2"/>
      <c r="D1" s="2"/>
      <c r="E1" s="37"/>
      <c r="F1" s="2"/>
      <c r="G1" s="2"/>
      <c r="H1" s="2"/>
      <c r="I1" s="2"/>
      <c r="J1" s="2"/>
      <c r="K1" s="2"/>
      <c r="L1" s="2"/>
      <c r="M1" s="3"/>
    </row>
    <row r="2" spans="1:13" ht="36.75" customHeight="1" thickBot="1">
      <c r="A2" s="35" t="s">
        <v>18</v>
      </c>
      <c r="B2" s="4" t="s">
        <v>3</v>
      </c>
      <c r="C2" s="4" t="s">
        <v>2</v>
      </c>
      <c r="D2" s="4" t="s">
        <v>4</v>
      </c>
      <c r="E2" s="4" t="s">
        <v>6</v>
      </c>
      <c r="F2" s="4" t="s">
        <v>0</v>
      </c>
      <c r="G2" s="4" t="s">
        <v>7</v>
      </c>
      <c r="H2" s="4" t="s">
        <v>8</v>
      </c>
      <c r="I2" s="4" t="s">
        <v>1</v>
      </c>
      <c r="J2" s="4" t="s">
        <v>11</v>
      </c>
      <c r="K2" s="4" t="s">
        <v>12</v>
      </c>
      <c r="L2" s="4" t="s">
        <v>13</v>
      </c>
      <c r="M2" s="5"/>
    </row>
    <row r="3" spans="1:13" ht="64.5" customHeight="1">
      <c r="A3" s="34" t="s">
        <v>94</v>
      </c>
      <c r="B3" s="6">
        <v>2</v>
      </c>
      <c r="C3" s="30" t="s">
        <v>96</v>
      </c>
      <c r="D3" s="30" t="s">
        <v>95</v>
      </c>
      <c r="E3" s="38" t="s">
        <v>5</v>
      </c>
      <c r="F3" s="7">
        <v>1</v>
      </c>
      <c r="G3" s="7">
        <v>1</v>
      </c>
      <c r="H3" s="7">
        <v>1</v>
      </c>
      <c r="I3" s="8" t="s">
        <v>19</v>
      </c>
      <c r="J3" s="8"/>
      <c r="K3" s="9" t="s">
        <v>23</v>
      </c>
      <c r="L3" s="9" t="s">
        <v>22</v>
      </c>
      <c r="M3" s="10">
        <f ca="1">IFERROR(__xludf.DUMMYFUNCTION("ArrayFormula(COUNTUNIQUE($C$3:C3))"),1)</f>
        <v>1</v>
      </c>
    </row>
    <row r="4" spans="1:13" ht="51">
      <c r="A4" s="34" t="s">
        <v>94</v>
      </c>
      <c r="B4" s="11">
        <v>2</v>
      </c>
      <c r="C4" s="30" t="s">
        <v>96</v>
      </c>
      <c r="D4" s="12" t="s">
        <v>95</v>
      </c>
      <c r="E4" s="39" t="s">
        <v>5</v>
      </c>
      <c r="F4" s="12">
        <v>2</v>
      </c>
      <c r="G4" s="12">
        <v>1</v>
      </c>
      <c r="H4" s="12">
        <v>2</v>
      </c>
      <c r="I4" s="13" t="s">
        <v>20</v>
      </c>
      <c r="J4" s="13"/>
      <c r="K4" s="14" t="s">
        <v>31</v>
      </c>
      <c r="L4" s="14" t="s">
        <v>24</v>
      </c>
      <c r="M4" s="15">
        <f ca="1">IFERROR(__xludf.DUMMYFUNCTION("ArrayFormula(mod(COUNTUNIQUE($C$3:C4),2))"),1)</f>
        <v>1</v>
      </c>
    </row>
    <row r="5" spans="1:13" ht="38.25">
      <c r="A5" s="34" t="s">
        <v>94</v>
      </c>
      <c r="B5" s="11">
        <v>2</v>
      </c>
      <c r="C5" s="30" t="s">
        <v>96</v>
      </c>
      <c r="D5" s="12" t="s">
        <v>95</v>
      </c>
      <c r="E5" s="39" t="s">
        <v>5</v>
      </c>
      <c r="F5" s="12">
        <v>3</v>
      </c>
      <c r="G5" s="12">
        <v>1</v>
      </c>
      <c r="H5" s="12">
        <v>3</v>
      </c>
      <c r="I5" s="13" t="s">
        <v>21</v>
      </c>
      <c r="J5" s="13"/>
      <c r="K5" s="14" t="s">
        <v>30</v>
      </c>
      <c r="L5" s="14" t="s">
        <v>25</v>
      </c>
      <c r="M5" s="15">
        <f ca="1">IFERROR(__xludf.DUMMYFUNCTION("ArrayFormula(mod(COUNTUNIQUE($C$3:C5),2))"),1)</f>
        <v>1</v>
      </c>
    </row>
    <row r="6" spans="1:13" ht="62.25" customHeight="1">
      <c r="A6" s="36" t="s">
        <v>94</v>
      </c>
      <c r="B6" s="21">
        <v>2</v>
      </c>
      <c r="C6" s="30" t="s">
        <v>96</v>
      </c>
      <c r="D6" s="22" t="s">
        <v>9</v>
      </c>
      <c r="E6" s="40" t="s">
        <v>26</v>
      </c>
      <c r="F6" s="22">
        <v>1</v>
      </c>
      <c r="G6" s="22">
        <v>2</v>
      </c>
      <c r="H6" s="22">
        <v>1</v>
      </c>
      <c r="I6" s="23" t="s">
        <v>27</v>
      </c>
      <c r="J6" s="23"/>
      <c r="K6" s="24" t="s">
        <v>32</v>
      </c>
      <c r="L6" s="24" t="s">
        <v>33</v>
      </c>
      <c r="M6" s="15">
        <f ca="1">IFERROR(__xludf.DUMMYFUNCTION("ArrayFormula(mod(COUNTUNIQUE($C$3:C6),2))"),1)</f>
        <v>1</v>
      </c>
    </row>
    <row r="7" spans="1:13" ht="51">
      <c r="A7" s="36" t="s">
        <v>94</v>
      </c>
      <c r="B7" s="11">
        <v>2</v>
      </c>
      <c r="C7" s="30" t="s">
        <v>96</v>
      </c>
      <c r="D7" s="12" t="s">
        <v>9</v>
      </c>
      <c r="E7" s="39" t="s">
        <v>26</v>
      </c>
      <c r="F7" s="12">
        <v>2</v>
      </c>
      <c r="G7" s="12">
        <v>2</v>
      </c>
      <c r="H7" s="12">
        <v>2</v>
      </c>
      <c r="I7" s="13" t="s">
        <v>28</v>
      </c>
      <c r="J7" s="13"/>
      <c r="K7" s="14" t="s">
        <v>34</v>
      </c>
      <c r="L7" s="14" t="s">
        <v>35</v>
      </c>
      <c r="M7" s="15">
        <f ca="1">IFERROR(__xludf.DUMMYFUNCTION("ArrayFormula(mod(COUNTUNIQUE($C$3:C7),2))"),1)</f>
        <v>1</v>
      </c>
    </row>
    <row r="8" spans="1:13" ht="49.5" customHeight="1">
      <c r="A8" s="36" t="s">
        <v>94</v>
      </c>
      <c r="B8" s="11">
        <v>2</v>
      </c>
      <c r="C8" s="30" t="s">
        <v>96</v>
      </c>
      <c r="D8" s="12" t="s">
        <v>9</v>
      </c>
      <c r="E8" s="39" t="s">
        <v>26</v>
      </c>
      <c r="F8" s="12">
        <v>3</v>
      </c>
      <c r="G8" s="12">
        <v>2</v>
      </c>
      <c r="H8" s="12">
        <v>3</v>
      </c>
      <c r="I8" s="13" t="s">
        <v>29</v>
      </c>
      <c r="J8" s="13"/>
      <c r="K8" s="14" t="s">
        <v>36</v>
      </c>
      <c r="L8" s="14" t="s">
        <v>37</v>
      </c>
      <c r="M8" s="20">
        <f ca="1">IFERROR(__xludf.DUMMYFUNCTION("ArrayFormula(mod(COUNTUNIQUE($C$3:C8),2))"),1)</f>
        <v>1</v>
      </c>
    </row>
    <row r="9" spans="1:13" ht="89.25">
      <c r="A9" s="34" t="s">
        <v>94</v>
      </c>
      <c r="B9" s="21">
        <v>2</v>
      </c>
      <c r="C9" s="30" t="s">
        <v>96</v>
      </c>
      <c r="D9" s="22" t="s">
        <v>10</v>
      </c>
      <c r="E9" s="40" t="s">
        <v>38</v>
      </c>
      <c r="F9" s="22">
        <v>1</v>
      </c>
      <c r="G9" s="22">
        <v>3</v>
      </c>
      <c r="H9" s="22">
        <v>1</v>
      </c>
      <c r="I9" s="43" t="s">
        <v>40</v>
      </c>
      <c r="J9" s="23"/>
      <c r="K9" s="24" t="s">
        <v>42</v>
      </c>
      <c r="L9" s="24" t="s">
        <v>43</v>
      </c>
      <c r="M9" s="25">
        <f ca="1">IFERROR(__xludf.DUMMYFUNCTION("ArrayFormula(mod(COUNTUNIQUE($C$3:C9),2))"),0)</f>
        <v>0</v>
      </c>
    </row>
    <row r="10" spans="1:13" ht="63.75">
      <c r="A10" s="34" t="s">
        <v>94</v>
      </c>
      <c r="B10" s="11">
        <v>2</v>
      </c>
      <c r="C10" s="30" t="s">
        <v>96</v>
      </c>
      <c r="D10" s="12" t="s">
        <v>10</v>
      </c>
      <c r="E10" s="39" t="s">
        <v>39</v>
      </c>
      <c r="F10" s="12">
        <v>2</v>
      </c>
      <c r="G10" s="12">
        <v>3</v>
      </c>
      <c r="H10" s="12">
        <v>2</v>
      </c>
      <c r="I10" s="44" t="s">
        <v>41</v>
      </c>
      <c r="J10" s="13"/>
      <c r="K10" s="14" t="s">
        <v>46</v>
      </c>
      <c r="L10" s="14" t="s">
        <v>44</v>
      </c>
      <c r="M10" s="26">
        <f ca="1">IFERROR(__xludf.DUMMYFUNCTION("ArrayFormula(mod(COUNTUNIQUE($C$3:C10),2))"),0)</f>
        <v>0</v>
      </c>
    </row>
    <row r="11" spans="1:13" ht="25.5">
      <c r="A11" s="34" t="s">
        <v>94</v>
      </c>
      <c r="B11" s="11">
        <v>2</v>
      </c>
      <c r="C11" s="30" t="s">
        <v>96</v>
      </c>
      <c r="D11" s="12" t="s">
        <v>10</v>
      </c>
      <c r="E11" s="39" t="s">
        <v>38</v>
      </c>
      <c r="F11" s="12">
        <v>3</v>
      </c>
      <c r="G11" s="12">
        <v>3</v>
      </c>
      <c r="H11" s="12">
        <v>3</v>
      </c>
      <c r="I11" s="44" t="s">
        <v>45</v>
      </c>
      <c r="J11" s="13"/>
      <c r="K11" s="14" t="s">
        <v>47</v>
      </c>
      <c r="L11" s="14" t="s">
        <v>48</v>
      </c>
      <c r="M11" s="26">
        <f ca="1">IFERROR(__xludf.DUMMYFUNCTION("ArrayFormula(mod(COUNTUNIQUE($C$3:C11),2))"),0)</f>
        <v>0</v>
      </c>
    </row>
    <row r="12" spans="1:13" ht="38.25">
      <c r="A12" s="45" t="s">
        <v>94</v>
      </c>
      <c r="B12" s="55">
        <v>2</v>
      </c>
      <c r="C12" s="30" t="s">
        <v>96</v>
      </c>
      <c r="D12" s="56" t="s">
        <v>49</v>
      </c>
      <c r="E12" s="47" t="s">
        <v>50</v>
      </c>
      <c r="F12" s="46">
        <v>1</v>
      </c>
      <c r="G12" s="46">
        <v>4</v>
      </c>
      <c r="H12" s="46">
        <v>1</v>
      </c>
      <c r="I12" s="48" t="s">
        <v>52</v>
      </c>
      <c r="J12" s="49"/>
      <c r="K12" s="50" t="s">
        <v>55</v>
      </c>
      <c r="L12" s="50" t="s">
        <v>57</v>
      </c>
      <c r="M12" s="26">
        <f ca="1">IFERROR(__xludf.DUMMYFUNCTION("ArrayFormula(mod(COUNTUNIQUE($C$3:C12),2))"),0)</f>
        <v>0</v>
      </c>
    </row>
    <row r="13" spans="1:13" ht="51">
      <c r="A13" s="45" t="s">
        <v>94</v>
      </c>
      <c r="B13" s="55">
        <v>2</v>
      </c>
      <c r="C13" s="30" t="s">
        <v>96</v>
      </c>
      <c r="D13" s="56" t="s">
        <v>49</v>
      </c>
      <c r="E13" s="51" t="s">
        <v>50</v>
      </c>
      <c r="F13" s="46">
        <v>2</v>
      </c>
      <c r="G13" s="46">
        <v>4</v>
      </c>
      <c r="H13" s="46">
        <v>2</v>
      </c>
      <c r="I13" s="49" t="s">
        <v>53</v>
      </c>
      <c r="J13" s="49"/>
      <c r="K13" s="52" t="s">
        <v>58</v>
      </c>
      <c r="L13" s="52" t="s">
        <v>59</v>
      </c>
      <c r="M13" s="26">
        <f ca="1">IFERROR(__xludf.DUMMYFUNCTION("ArrayFormula(mod(COUNTUNIQUE($C$3:C13),2))"),0)</f>
        <v>0</v>
      </c>
    </row>
    <row r="14" spans="1:13" ht="51">
      <c r="A14" s="45" t="s">
        <v>94</v>
      </c>
      <c r="B14" s="57">
        <v>2</v>
      </c>
      <c r="C14" s="30" t="s">
        <v>96</v>
      </c>
      <c r="D14" s="58" t="s">
        <v>49</v>
      </c>
      <c r="E14" s="51" t="s">
        <v>51</v>
      </c>
      <c r="F14" s="53">
        <v>3</v>
      </c>
      <c r="G14" s="53">
        <v>4</v>
      </c>
      <c r="H14" s="53">
        <v>3</v>
      </c>
      <c r="I14" s="49" t="s">
        <v>54</v>
      </c>
      <c r="J14" s="54"/>
      <c r="K14" s="52" t="s">
        <v>56</v>
      </c>
      <c r="L14" s="52" t="s">
        <v>56</v>
      </c>
      <c r="M14" s="27">
        <f ca="1">IFERROR(__xludf.DUMMYFUNCTION("ArrayFormula(mod(COUNTUNIQUE($C$3:C14),2))"),0)</f>
        <v>0</v>
      </c>
    </row>
    <row r="15" spans="1:13" ht="38.25">
      <c r="A15" s="34" t="s">
        <v>94</v>
      </c>
      <c r="B15" s="11">
        <v>2</v>
      </c>
      <c r="C15" s="30" t="s">
        <v>96</v>
      </c>
      <c r="D15" s="12" t="s">
        <v>9</v>
      </c>
      <c r="E15" s="39" t="s">
        <v>60</v>
      </c>
      <c r="F15" s="12">
        <v>1</v>
      </c>
      <c r="G15" s="12">
        <v>5</v>
      </c>
      <c r="H15" s="12">
        <v>1</v>
      </c>
      <c r="I15" s="13" t="s">
        <v>61</v>
      </c>
      <c r="J15" s="13"/>
      <c r="K15" s="14" t="s">
        <v>71</v>
      </c>
      <c r="L15" s="14" t="s">
        <v>64</v>
      </c>
      <c r="M15" s="28">
        <f ca="1">IFERROR(__xludf.DUMMYFUNCTION("ArrayFormula(mod(COUNTUNIQUE($C$3:C15),2))"),1)</f>
        <v>1</v>
      </c>
    </row>
    <row r="16" spans="1:13" ht="25.5">
      <c r="A16" s="34" t="s">
        <v>94</v>
      </c>
      <c r="B16" s="11">
        <v>2</v>
      </c>
      <c r="C16" s="30" t="s">
        <v>96</v>
      </c>
      <c r="D16" s="12" t="s">
        <v>9</v>
      </c>
      <c r="E16" s="39" t="s">
        <v>60</v>
      </c>
      <c r="F16" s="12">
        <v>2</v>
      </c>
      <c r="G16" s="12">
        <v>5</v>
      </c>
      <c r="H16" s="12">
        <v>2</v>
      </c>
      <c r="I16" s="13" t="s">
        <v>62</v>
      </c>
      <c r="J16" s="13"/>
      <c r="K16" s="14" t="s">
        <v>65</v>
      </c>
      <c r="L16" s="14" t="s">
        <v>66</v>
      </c>
      <c r="M16" s="15">
        <f ca="1">IFERROR(__xludf.DUMMYFUNCTION("ArrayFormula(mod(COUNTUNIQUE($C$3:C16),2))"),1)</f>
        <v>1</v>
      </c>
    </row>
    <row r="17" spans="1:13" ht="25.5">
      <c r="A17" s="34" t="s">
        <v>94</v>
      </c>
      <c r="B17" s="16">
        <v>2</v>
      </c>
      <c r="C17" s="30" t="s">
        <v>96</v>
      </c>
      <c r="D17" s="17" t="s">
        <v>9</v>
      </c>
      <c r="E17" s="41" t="s">
        <v>60</v>
      </c>
      <c r="F17" s="17">
        <v>3</v>
      </c>
      <c r="G17" s="17">
        <v>5</v>
      </c>
      <c r="H17" s="17">
        <v>3</v>
      </c>
      <c r="I17" s="18" t="s">
        <v>63</v>
      </c>
      <c r="J17" s="18"/>
      <c r="K17" s="19" t="s">
        <v>67</v>
      </c>
      <c r="L17" s="19" t="s">
        <v>68</v>
      </c>
      <c r="M17" s="15">
        <f ca="1">IFERROR(__xludf.DUMMYFUNCTION("ArrayFormula(mod(COUNTUNIQUE($C$3:C17),2))"),1)</f>
        <v>1</v>
      </c>
    </row>
    <row r="18" spans="1:13" ht="53.25" customHeight="1">
      <c r="A18" s="36" t="s">
        <v>94</v>
      </c>
      <c r="B18" s="11">
        <v>2</v>
      </c>
      <c r="C18" s="30" t="s">
        <v>96</v>
      </c>
      <c r="D18" s="12" t="s">
        <v>9</v>
      </c>
      <c r="E18" s="39" t="s">
        <v>60</v>
      </c>
      <c r="F18" s="12">
        <v>1</v>
      </c>
      <c r="G18" s="12">
        <v>6</v>
      </c>
      <c r="H18" s="12">
        <v>1</v>
      </c>
      <c r="I18" s="13" t="s">
        <v>69</v>
      </c>
      <c r="J18" s="13"/>
      <c r="K18" s="14" t="s">
        <v>74</v>
      </c>
      <c r="L18" s="14" t="s">
        <v>75</v>
      </c>
      <c r="M18" s="15">
        <f ca="1">IFERROR(__xludf.DUMMYFUNCTION("ArrayFormula(mod(COUNTUNIQUE($C$3:C18),2))"),1)</f>
        <v>1</v>
      </c>
    </row>
    <row r="19" spans="1:13" ht="32.25" customHeight="1">
      <c r="A19" s="36" t="s">
        <v>94</v>
      </c>
      <c r="B19" s="11">
        <v>2</v>
      </c>
      <c r="C19" s="30" t="s">
        <v>96</v>
      </c>
      <c r="D19" s="12" t="s">
        <v>9</v>
      </c>
      <c r="E19" s="39" t="s">
        <v>60</v>
      </c>
      <c r="F19" s="12">
        <v>2</v>
      </c>
      <c r="G19" s="12">
        <v>6</v>
      </c>
      <c r="H19" s="12">
        <v>2</v>
      </c>
      <c r="I19" s="13" t="s">
        <v>70</v>
      </c>
      <c r="J19" s="13"/>
      <c r="K19" s="14" t="s">
        <v>73</v>
      </c>
      <c r="L19" s="14" t="s">
        <v>76</v>
      </c>
      <c r="M19" s="15">
        <f ca="1">IFERROR(__xludf.DUMMYFUNCTION("ArrayFormula(mod(COUNTUNIQUE($C$3:C19),2))"),1)</f>
        <v>1</v>
      </c>
    </row>
    <row r="20" spans="1:13" ht="60" customHeight="1">
      <c r="A20" s="36" t="s">
        <v>94</v>
      </c>
      <c r="B20" s="16">
        <v>2</v>
      </c>
      <c r="C20" s="30" t="s">
        <v>96</v>
      </c>
      <c r="D20" s="17" t="s">
        <v>9</v>
      </c>
      <c r="E20" s="41" t="s">
        <v>60</v>
      </c>
      <c r="F20" s="17">
        <v>3</v>
      </c>
      <c r="G20" s="17">
        <v>6</v>
      </c>
      <c r="H20" s="17">
        <v>3</v>
      </c>
      <c r="I20" s="18" t="s">
        <v>72</v>
      </c>
      <c r="J20" s="18"/>
      <c r="K20" s="19" t="s">
        <v>77</v>
      </c>
      <c r="L20" s="19" t="s">
        <v>78</v>
      </c>
      <c r="M20" s="20">
        <f ca="1">IFERROR(__xludf.DUMMYFUNCTION("ArrayFormula(mod(COUNTUNIQUE($C$3:C20),2))"),1)</f>
        <v>1</v>
      </c>
    </row>
    <row r="21" spans="1:13" ht="38.25">
      <c r="A21" s="34" t="s">
        <v>94</v>
      </c>
      <c r="B21" s="31">
        <v>2</v>
      </c>
      <c r="C21" s="30" t="s">
        <v>96</v>
      </c>
      <c r="D21" s="22" t="s">
        <v>10</v>
      </c>
      <c r="E21" s="40" t="s">
        <v>80</v>
      </c>
      <c r="F21" s="22">
        <v>1</v>
      </c>
      <c r="G21" s="22">
        <v>7</v>
      </c>
      <c r="H21" s="22">
        <v>1</v>
      </c>
      <c r="I21" s="23" t="s">
        <v>86</v>
      </c>
      <c r="J21" s="23"/>
      <c r="K21" s="24" t="s">
        <v>14</v>
      </c>
      <c r="L21" s="24" t="s">
        <v>15</v>
      </c>
      <c r="M21" s="28">
        <f ca="1">IFERROR(__xludf.DUMMYFUNCTION("ArrayFormula(mod(COUNTUNIQUE($C$3:C27),2))"),1)</f>
        <v>1</v>
      </c>
    </row>
    <row r="22" spans="1:13" ht="51">
      <c r="A22" s="34" t="s">
        <v>94</v>
      </c>
      <c r="B22" s="32">
        <v>2</v>
      </c>
      <c r="C22" s="30" t="s">
        <v>96</v>
      </c>
      <c r="D22" s="12" t="s">
        <v>10</v>
      </c>
      <c r="E22" s="39" t="s">
        <v>80</v>
      </c>
      <c r="F22" s="12">
        <v>2</v>
      </c>
      <c r="G22" s="12">
        <v>7</v>
      </c>
      <c r="H22" s="12">
        <v>2</v>
      </c>
      <c r="I22" s="13" t="s">
        <v>87</v>
      </c>
      <c r="J22" s="13"/>
      <c r="K22" s="14" t="s">
        <v>16</v>
      </c>
      <c r="L22" s="14" t="s">
        <v>93</v>
      </c>
      <c r="M22" s="15">
        <f ca="1">IFERROR(__xludf.DUMMYFUNCTION("ArrayFormula(mod(COUNTUNIQUE($C$3:C28),2))"),1)</f>
        <v>1</v>
      </c>
    </row>
    <row r="23" spans="1:13" ht="63.75">
      <c r="A23" s="34" t="s">
        <v>94</v>
      </c>
      <c r="B23" s="32">
        <v>2</v>
      </c>
      <c r="C23" s="30" t="s">
        <v>96</v>
      </c>
      <c r="D23" s="12" t="s">
        <v>10</v>
      </c>
      <c r="E23" s="39" t="s">
        <v>80</v>
      </c>
      <c r="F23" s="12">
        <v>3</v>
      </c>
      <c r="G23" s="12">
        <v>7</v>
      </c>
      <c r="H23" s="12">
        <v>3</v>
      </c>
      <c r="I23" s="13" t="s">
        <v>88</v>
      </c>
      <c r="J23" s="13"/>
      <c r="K23" s="14" t="s">
        <v>17</v>
      </c>
      <c r="L23" s="14" t="s">
        <v>92</v>
      </c>
      <c r="M23" s="15">
        <f ca="1">IFERROR(__xludf.DUMMYFUNCTION("ArrayFormula(mod(COUNTUNIQUE($C$3:C29),2))"),1)</f>
        <v>1</v>
      </c>
    </row>
    <row r="24" spans="1:13" ht="38.25">
      <c r="A24" s="36" t="s">
        <v>94</v>
      </c>
      <c r="B24" s="11">
        <v>2</v>
      </c>
      <c r="C24" s="30" t="s">
        <v>96</v>
      </c>
      <c r="D24" s="12" t="s">
        <v>10</v>
      </c>
      <c r="E24" s="39" t="s">
        <v>80</v>
      </c>
      <c r="F24" s="12">
        <v>1</v>
      </c>
      <c r="G24" s="12">
        <v>8</v>
      </c>
      <c r="H24" s="12">
        <v>1</v>
      </c>
      <c r="I24" s="13" t="s">
        <v>79</v>
      </c>
      <c r="J24" s="13"/>
      <c r="K24" s="14" t="s">
        <v>89</v>
      </c>
      <c r="L24" s="14" t="s">
        <v>83</v>
      </c>
      <c r="M24" s="26">
        <f ca="1">IFERROR(__xludf.DUMMYFUNCTION("ArrayFormula(mod(COUNTUNIQUE($C$3:C36),2))"),0)</f>
        <v>0</v>
      </c>
    </row>
    <row r="25" spans="1:13" ht="38.25">
      <c r="A25" s="36" t="s">
        <v>94</v>
      </c>
      <c r="B25" s="11">
        <v>2</v>
      </c>
      <c r="C25" s="30" t="s">
        <v>96</v>
      </c>
      <c r="D25" s="12" t="s">
        <v>10</v>
      </c>
      <c r="E25" s="39" t="s">
        <v>80</v>
      </c>
      <c r="F25" s="12">
        <v>2</v>
      </c>
      <c r="G25" s="12">
        <v>8</v>
      </c>
      <c r="H25" s="12">
        <v>2</v>
      </c>
      <c r="I25" s="13" t="s">
        <v>81</v>
      </c>
      <c r="J25" s="13"/>
      <c r="K25" s="14" t="s">
        <v>90</v>
      </c>
      <c r="L25" s="14" t="s">
        <v>84</v>
      </c>
      <c r="M25" s="26">
        <f ca="1">IFERROR(__xludf.DUMMYFUNCTION("ArrayFormula(mod(COUNTUNIQUE($C$3:C37),2))"),0)</f>
        <v>0</v>
      </c>
    </row>
    <row r="26" spans="1:13" ht="51">
      <c r="A26" s="36" t="s">
        <v>94</v>
      </c>
      <c r="B26" s="16">
        <v>2</v>
      </c>
      <c r="C26" s="30" t="s">
        <v>96</v>
      </c>
      <c r="D26" s="17" t="s">
        <v>10</v>
      </c>
      <c r="E26" s="41" t="s">
        <v>80</v>
      </c>
      <c r="F26" s="17">
        <v>3</v>
      </c>
      <c r="G26" s="17">
        <v>8</v>
      </c>
      <c r="H26" s="17">
        <v>3</v>
      </c>
      <c r="I26" s="18" t="s">
        <v>82</v>
      </c>
      <c r="J26" s="18"/>
      <c r="K26" s="19" t="s">
        <v>91</v>
      </c>
      <c r="L26" s="19" t="s">
        <v>85</v>
      </c>
      <c r="M26" s="27">
        <f ca="1">IFERROR(__xludf.DUMMYFUNCTION("ArrayFormula(mod(COUNTUNIQUE($C$3:C38),2))"),0)</f>
        <v>0</v>
      </c>
    </row>
  </sheetData>
  <autoFilter ref="B2:L26">
    <filterColumn colId="2"/>
    <filterColumn colId="5"/>
    <filterColumn colId="6"/>
    <filterColumn colId="8"/>
    <filterColumn colId="9"/>
  </autoFilter>
  <customSheetViews>
    <customSheetView guid="{50F14B32-FC05-4FC8-9A14-4F3993D6752F}" filter="1" showAutoFilter="1">
      <pageMargins left="0.7" right="0.7" top="0.75" bottom="0.75" header="0.3" footer="0.3"/>
      <autoFilter ref="A2:Y74">
        <filterColumn colId="0">
          <filters>
            <filter val="2"/>
          </filters>
        </filterColumn>
        <filterColumn colId="8">
          <filters>
            <filter val="TRUE"/>
          </filters>
        </filterColumn>
      </autoFilter>
    </customSheetView>
  </customSheetViews>
  <conditionalFormatting sqref="B3:L5 M3:M26 B24:L26 C4:C26">
    <cfRule type="expression" dxfId="35" priority="29">
      <formula>$M3=1</formula>
    </cfRule>
  </conditionalFormatting>
  <conditionalFormatting sqref="B3:L5 M3:M26 B24:L26 C4:C26">
    <cfRule type="expression" dxfId="34" priority="31">
      <formula>$M3=0</formula>
    </cfRule>
  </conditionalFormatting>
  <conditionalFormatting sqref="B21:L23">
    <cfRule type="expression" dxfId="33" priority="52">
      <formula>#REF!=1</formula>
    </cfRule>
  </conditionalFormatting>
  <conditionalFormatting sqref="B21:L23">
    <cfRule type="expression" dxfId="32" priority="53">
      <formula>#REF!=0</formula>
    </cfRule>
  </conditionalFormatting>
  <conditionalFormatting sqref="B15:L17">
    <cfRule type="expression" dxfId="31" priority="62">
      <formula>$M6=1</formula>
    </cfRule>
  </conditionalFormatting>
  <conditionalFormatting sqref="B15:L17">
    <cfRule type="expression" dxfId="30" priority="64">
      <formula>$M6=0</formula>
    </cfRule>
  </conditionalFormatting>
  <conditionalFormatting sqref="B6:L8 C12:C14 C18:C20 C24:C26">
    <cfRule type="expression" dxfId="29" priority="66">
      <formula>$M9=1</formula>
    </cfRule>
  </conditionalFormatting>
  <conditionalFormatting sqref="B6:L8 C12:C14 C18:C20 C24:C26">
    <cfRule type="expression" dxfId="28" priority="68">
      <formula>$M9=0</formula>
    </cfRule>
  </conditionalFormatting>
  <conditionalFormatting sqref="B18:L20">
    <cfRule type="expression" dxfId="27" priority="70">
      <formula>$M12=1</formula>
    </cfRule>
  </conditionalFormatting>
  <conditionalFormatting sqref="B18:L20">
    <cfRule type="expression" dxfId="26" priority="72">
      <formula>$M12=0</formula>
    </cfRule>
  </conditionalFormatting>
  <conditionalFormatting sqref="B9:L14">
    <cfRule type="expression" dxfId="25" priority="74">
      <formula>$M15=1</formula>
    </cfRule>
  </conditionalFormatting>
  <conditionalFormatting sqref="B9:L14">
    <cfRule type="expression" dxfId="24" priority="76">
      <formula>$M15=0</formula>
    </cfRule>
  </conditionalFormatting>
  <conditionalFormatting sqref="I9:I14">
    <cfRule type="expression" dxfId="23" priority="18">
      <formula>$Y9=1</formula>
    </cfRule>
  </conditionalFormatting>
  <conditionalFormatting sqref="I9:I14">
    <cfRule type="expression" dxfId="22" priority="17">
      <formula>$Y9=0</formula>
    </cfRule>
  </conditionalFormatting>
  <conditionalFormatting sqref="E12:E14">
    <cfRule type="expression" dxfId="21" priority="16">
      <formula>$Y12=1</formula>
    </cfRule>
  </conditionalFormatting>
  <conditionalFormatting sqref="E12:E14">
    <cfRule type="expression" dxfId="20" priority="15">
      <formula>$Y12=0</formula>
    </cfRule>
  </conditionalFormatting>
  <conditionalFormatting sqref="I12:I14">
    <cfRule type="expression" dxfId="19" priority="14">
      <formula>$Y12=1</formula>
    </cfRule>
  </conditionalFormatting>
  <conditionalFormatting sqref="I12:I14">
    <cfRule type="expression" dxfId="18" priority="13">
      <formula>$Y12=0</formula>
    </cfRule>
  </conditionalFormatting>
  <conditionalFormatting sqref="I12:I14">
    <cfRule type="expression" dxfId="17" priority="12">
      <formula>$Y12=1</formula>
    </cfRule>
  </conditionalFormatting>
  <conditionalFormatting sqref="I12:I14">
    <cfRule type="expression" dxfId="16" priority="11">
      <formula>$Y12=0</formula>
    </cfRule>
  </conditionalFormatting>
  <conditionalFormatting sqref="K12:K14">
    <cfRule type="expression" dxfId="15" priority="10">
      <formula>$Y12=1</formula>
    </cfRule>
  </conditionalFormatting>
  <conditionalFormatting sqref="K12:K14">
    <cfRule type="expression" dxfId="14" priority="9">
      <formula>$Y12=0</formula>
    </cfRule>
  </conditionalFormatting>
  <conditionalFormatting sqref="L12:L14">
    <cfRule type="expression" dxfId="13" priority="8">
      <formula>$Y12=1</formula>
    </cfRule>
  </conditionalFormatting>
  <conditionalFormatting sqref="L12:L14">
    <cfRule type="expression" dxfId="12" priority="7">
      <formula>$Y12=0</formula>
    </cfRule>
  </conditionalFormatting>
  <conditionalFormatting sqref="I24:I26">
    <cfRule type="expression" dxfId="11" priority="6">
      <formula>$Y24=1</formula>
    </cfRule>
  </conditionalFormatting>
  <conditionalFormatting sqref="I24:I26">
    <cfRule type="expression" dxfId="10" priority="5">
      <formula>$Y24=0</formula>
    </cfRule>
  </conditionalFormatting>
  <conditionalFormatting sqref="K24:K26">
    <cfRule type="expression" dxfId="9" priority="4">
      <formula>$Y24=1</formula>
    </cfRule>
  </conditionalFormatting>
  <conditionalFormatting sqref="K24:K26">
    <cfRule type="expression" dxfId="8" priority="3">
      <formula>$Y24=0</formula>
    </cfRule>
  </conditionalFormatting>
  <conditionalFormatting sqref="L25:L26">
    <cfRule type="expression" dxfId="7" priority="2">
      <formula>$Y25=1</formula>
    </cfRule>
  </conditionalFormatting>
  <conditionalFormatting sqref="L25:L26">
    <cfRule type="expression" dxfId="6" priority="1">
      <formula>$Y25=0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2022-08-31T16:44:53Z</dcterms:created>
  <dcterms:modified xsi:type="dcterms:W3CDTF">2023-02-04T04:13:30Z</dcterms:modified>
</cp:coreProperties>
</file>