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kap\git\nflx-data\01-Lesson-Plans\01-Introduction\01-Exploring_Plotting_Excel\Activities\02-Stu_Cleaning_Up_Excel\Solved\"/>
    </mc:Choice>
  </mc:AlternateContent>
  <xr:revisionPtr revIDLastSave="0" documentId="8_{7D28928C-4C85-4B9E-9ADA-015014EB4566}" xr6:coauthVersionLast="45" xr6:coauthVersionMax="45" xr10:uidLastSave="{00000000-0000-0000-0000-000000000000}"/>
  <bookViews>
    <workbookView xWindow="4290" yWindow="4290" windowWidth="21285" windowHeight="12855" xr2:uid="{00000000-000D-0000-FFFF-FFFF00000000}"/>
  </bookViews>
  <sheets>
    <sheet name="Sheet1" sheetId="1" r:id="rId1"/>
  </sheets>
  <definedNames>
    <definedName name="_xlnm._FilterDatabase" localSheetId="0" hidden="1">Sheet1!$A$1:$L$101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<sst xmlns="http://schemas.openxmlformats.org/spreadsheetml/2006/main" count="612" uniqueCount="119">
  <si>
    <t>Order ID</t>
  </si>
  <si>
    <t>Order Date</t>
  </si>
  <si>
    <t>Order Total (CAD)</t>
  </si>
  <si>
    <t>Products Ordered</t>
  </si>
  <si>
    <t>Toothpaste^Fresh Produce^Sparkling Water^Sparkling Water^Sparkling Water</t>
  </si>
  <si>
    <t>Dish Soap^Toilet Paper^Fresh Produce^Batteries^Sparkling Water</t>
  </si>
  <si>
    <t>Batteries^Toothpaste^Dish Soap^Toilet Paper^Toilet Paper</t>
  </si>
  <si>
    <t>Fresh Produce^Toothpaste^Toothpaste^Toilet Paper^Toothpaste</t>
  </si>
  <si>
    <t>Dish Soap^Toilet Paper^Dish Soap^Sparkling Water^Sparkling Water</t>
  </si>
  <si>
    <t>Batteries^Sparkling Water^Batteries^Batteries^Batteries</t>
  </si>
  <si>
    <t>Sparkling Water^Sparkling Water^Fresh Produce^Sparkling Water^Toilet Paper</t>
  </si>
  <si>
    <t>Fresh Produce^Shampoo^Batteries^Sparkling Water^Sparkling Water</t>
  </si>
  <si>
    <t>Batteries^Toothpaste^Toilet Paper^Shampoo^Dish Soap</t>
  </si>
  <si>
    <t>Sparkling Water^Toilet Paper^Sparkling Water^Dish Soap^Toothpaste</t>
  </si>
  <si>
    <t>Toilet Paper^Toilet Paper^Batteries^Sparkling Water^Fresh Produce</t>
  </si>
  <si>
    <t>Batteries^Dish Soap^Batteries^Toilet Paper^Toilet Paper</t>
  </si>
  <si>
    <t>Toothpaste^Toilet Paper^Toilet Paper^Sparkling Water^Fresh Produce</t>
  </si>
  <si>
    <t>Sparkling Water^Dish Soap^Dish Soap^Batteries^Sparkling Water</t>
  </si>
  <si>
    <t>Sparkling Water^Sparkling Water^Toothpaste^Sparkling Water^Toilet Paper</t>
  </si>
  <si>
    <t>Batteries^Sparkling Water^Toothpaste^Dish Soap^Dish Soap</t>
  </si>
  <si>
    <t>Toothpaste^Toilet Paper^Fresh Produce^Dish Soap^Toothpaste</t>
  </si>
  <si>
    <t>Toilet Paper^Dish Soap^Batteries^Dish Soap^Toilet Paper</t>
  </si>
  <si>
    <t>Dish Soap^Sparkling Water^Dish Soap^Dish Soap^Dish Soap</t>
  </si>
  <si>
    <t>Toothpaste^Sparkling Water^Sparkling Water^Batteries^Dish Soap</t>
  </si>
  <si>
    <t>Toilet Paper^Toilet Paper^Toilet Paper^Fresh Produce^Sparkling Water</t>
  </si>
  <si>
    <t>Toilet Paper^Toothpaste^Batteries^Toothpaste^Toothpaste</t>
  </si>
  <si>
    <t>Sparkling Water^Toothpaste^Toothpaste^Toothpaste^Toothpaste</t>
  </si>
  <si>
    <t>Toilet Paper^Batteries^Toilet Paper^Sparkling Water^Batteries</t>
  </si>
  <si>
    <t>Toilet Paper^Batteries^Toilet Paper^Toothpaste^Shampoo</t>
  </si>
  <si>
    <t>Sparkling Water^Dish Soap^Sparkling Water^Sparkling Water^Toothpaste</t>
  </si>
  <si>
    <t>Toilet Paper^Sparkling Water^Dish Soap^Toilet Paper^Dish Soap</t>
  </si>
  <si>
    <t>Toothpaste^Sparkling Water^Toilet Paper^Sparkling Water^Toilet Paper</t>
  </si>
  <si>
    <t>Toilet Paper^Toilet Paper^Toothpaste^Batteries^Batteries</t>
  </si>
  <si>
    <t>Toothpaste^Sparkling Water^Sparkling Water^Toothpaste^Toilet Paper</t>
  </si>
  <si>
    <t>Batteries^Dish Soap^Toothpaste^Dish Soap^Toothpaste</t>
  </si>
  <si>
    <t>Dish Soap^Batteries^Sparkling Water^Toilet Paper^Dish Soap</t>
  </si>
  <si>
    <t>Dish Soap^Toilet Paper^Batteries^Batteries^Toothpaste</t>
  </si>
  <si>
    <t>Toothpaste^Sparkling Water^Toilet Paper^Toilet Paper^Toilet Paper</t>
  </si>
  <si>
    <t>Toothpaste^Toothpaste^Fresh Produce^Fresh Produce^Shampoo</t>
  </si>
  <si>
    <t>Sparkling Water^Toilet Paper^Toothpaste^Sparkling Water^Toothpaste</t>
  </si>
  <si>
    <t>Sparkling Water^Toothpaste^Batteries^Dish Soap^Toilet Paper</t>
  </si>
  <si>
    <t>Dish Soap^Toilet Paper^Toothpaste^Toilet Paper^Toilet Paper</t>
  </si>
  <si>
    <t>Shampoo^Fresh Produce^Shampoo^Batteries^Sparkling Water</t>
  </si>
  <si>
    <t>Shampoo^Dish Soap^Toilet Paper^Toilet Paper^Sparkling Water</t>
  </si>
  <si>
    <t>Shampoo^Dish Soap^Sparkling Water^Toothpaste^Dish Soap</t>
  </si>
  <si>
    <t>Sparkling Water^Fresh Produce^Toothpaste^Toilet Paper^Toilet Paper</t>
  </si>
  <si>
    <t>Toothpaste^Toothpaste^Sparkling Water^Batteries^Sparkling Water</t>
  </si>
  <si>
    <t>Batteries^Dish Soap^Dish Soap^Sparkling Water^Toilet Paper</t>
  </si>
  <si>
    <t>Toilet Paper^Batteries^Toothpaste^Sparkling Water^Batteries</t>
  </si>
  <si>
    <t>Batteries^Toilet Paper^Batteries^Fresh Produce^Sparkling Water</t>
  </si>
  <si>
    <t>Batteries^Toothpaste^Toilet Paper^Sparkling Water^Sparkling Water</t>
  </si>
  <si>
    <t>Batteries^Toothpaste^Toothpaste^Toothpaste^Toilet Paper</t>
  </si>
  <si>
    <t>Shampoo^Toilet Paper^Sparkling Water^Toilet Paper^Fresh Produce</t>
  </si>
  <si>
    <t>Batteries^Dish Soap^Sparkling Water^Toilet Paper^Sparkling Water</t>
  </si>
  <si>
    <t>Dish Soap^Sparkling Water^Batteries^Toilet Paper^Sparkling Water</t>
  </si>
  <si>
    <t>Shampoo^Toilet Paper^Batteries^Toilet Paper^Batteries</t>
  </si>
  <si>
    <t>Toilet Paper^Batteries^Toilet Paper^Sparkling Water^Sparkling Water</t>
  </si>
  <si>
    <t>Fresh Produce^Dish Soap^Shampoo^Toilet Paper^Toothpaste</t>
  </si>
  <si>
    <t>Toilet Paper^Toothpaste^Sparkling Water^Toilet Paper^Shampoo</t>
  </si>
  <si>
    <t>Toilet Paper^Toothpaste^Toilet Paper^Shampoo^Toilet Paper</t>
  </si>
  <si>
    <t>Batteries^Dish Soap^Fresh Produce^Dish Soap^Fresh Produce</t>
  </si>
  <si>
    <t>Sparkling Water^Toilet Paper^Sparkling Water^Sparkling Water^Toothpaste</t>
  </si>
  <si>
    <t>Toilet Paper^Sparkling Water^Toilet Paper^Dish Soap^Sparkling Water</t>
  </si>
  <si>
    <t>Toilet Paper^Toilet Paper^Toilet Paper^Toilet Paper^Toilet Paper</t>
  </si>
  <si>
    <t>Sparkling Water^Toothpaste^Dish Soap^Dish Soap^Dish Soap</t>
  </si>
  <si>
    <t>Toilet Paper^Toilet Paper^Batteries^Toilet Paper^Toilet Paper</t>
  </si>
  <si>
    <t>Toothpaste^Fresh Produce^Batteries^Sparkling Water^Toilet Paper</t>
  </si>
  <si>
    <t>Sparkling Water^Fresh Produce^Batteries^Shampoo^Batteries</t>
  </si>
  <si>
    <t>Sparkling Water^Shampoo^Toothpaste^Batteries^Sparkling Water</t>
  </si>
  <si>
    <t>Toilet Paper^Toothpaste^Toothpaste^Toilet Paper^Toilet Paper</t>
  </si>
  <si>
    <t>Dish Soap^Toilet Paper^Toothpaste^Dish Soap^Sparkling Water</t>
  </si>
  <si>
    <t>Toilet Paper^Batteries^Dish Soap^Toilet Paper^Toothpaste</t>
  </si>
  <si>
    <t>Toothpaste^Toothpaste^Batteries^Toilet Paper^Toothpaste</t>
  </si>
  <si>
    <t>Batteries^Dish Soap^Toilet Paper^Batteries^Dish Soap</t>
  </si>
  <si>
    <t>Shampoo^Sparkling Water^Sparkling Water^Toilet Paper^Dish Soap</t>
  </si>
  <si>
    <t>Toilet Paper^Toilet Paper^Dish Soap^Toilet Paper^Fresh Produce</t>
  </si>
  <si>
    <t>Toothpaste^Toilet Paper^Toilet Paper^Toothpaste^Toothpaste</t>
  </si>
  <si>
    <t>Fresh Produce^Batteries^Sparkling Water^Toothpaste^Fresh Produce</t>
  </si>
  <si>
    <t>Sparkling Water^Toothpaste^Toothpaste^Sparkling Water^Batteries</t>
  </si>
  <si>
    <t>Toilet Paper^Toothpaste^Toothpaste^Sparkling Water^Dish Soap</t>
  </si>
  <si>
    <t>Fresh Produce^Batteries^Toilet Paper^Dish Soap^Sparkling Water</t>
  </si>
  <si>
    <t>Sparkling Water^Dish Soap^Batteries^Toilet Paper^Toilet Paper</t>
  </si>
  <si>
    <t>Batteries^Toothpaste^Toothpaste^Dish Soap^Dish Soap</t>
  </si>
  <si>
    <t>Toilet Paper^Dish Soap^Toilet Paper^Batteries^Batteries</t>
  </si>
  <si>
    <t>Sparkling Water^Shampoo^Batteries^Dish Soap^Batteries</t>
  </si>
  <si>
    <t>Batteries^Dish Soap^Sparkling Water^Sparkling Water^Fresh Produce</t>
  </si>
  <si>
    <t>Toilet Paper^Fresh Produce^Sparkling Water^Toilet Paper^Batteries</t>
  </si>
  <si>
    <t>Sparkling Water^Toilet Paper^Dish Soap^Dish Soap^Toilet Paper</t>
  </si>
  <si>
    <t>Batteries^Toilet Paper^Sparkling Water^Dish Soap^Fresh Produce</t>
  </si>
  <si>
    <t>Fresh Produce^Toilet Paper^Toothpaste^Toilet Paper^Toilet Paper</t>
  </si>
  <si>
    <t>Batteries^Toilet Paper^Toothpaste^Toilet Paper^Toothpaste</t>
  </si>
  <si>
    <t>Dish Soap^Sparkling Water^Shampoo^Shampoo^Sparkling Water</t>
  </si>
  <si>
    <t>Dish Soap^Toothpaste^Batteries^Sparkling Water^Sparkling Water</t>
  </si>
  <si>
    <t>Dish Soap^Sparkling Water^Toothpaste^Dish Soap^Batteries</t>
  </si>
  <si>
    <t>Toilet Paper^Batteries^Toilet Paper^Dish Soap^Batteries</t>
  </si>
  <si>
    <t>Toothpaste^Dish Soap^Dish Soap^Dish Soap^Dish Soap</t>
  </si>
  <si>
    <t>Toilet Paper^Toilet Paper^Toilet Paper^Fresh Produce^Fresh Produce</t>
  </si>
  <si>
    <t>Toilet Paper^Toothpaste^Toilet Paper^Dish Soap^Sparkling Water</t>
  </si>
  <si>
    <t>Sparkling Water^Shampoo^Fresh Produce^Toilet Paper^Toothpaste</t>
  </si>
  <si>
    <t>Sparkling Water^Sparkling Water^Toothpaste^Fresh Produce^Toothpaste</t>
  </si>
  <si>
    <t>Batteries^Toilet Paper^Shampoo^Batteries^Toilet Paper</t>
  </si>
  <si>
    <t>Toilet Paper^Dish Soap^Toilet Paper^Toilet Paper^Toilet Paper</t>
  </si>
  <si>
    <t>Batteries^Toothpaste^Dish Soap^Shampoo^Sparkling Water</t>
  </si>
  <si>
    <t>Sparkling Water^Dish Soap^Toilet Paper^Toilet Paper^Batteries</t>
  </si>
  <si>
    <t>Order Total (USD)</t>
  </si>
  <si>
    <t>Contains Fresh Produce?</t>
  </si>
  <si>
    <t>Estimated Delivery Date</t>
  </si>
  <si>
    <t>Toothpaste</t>
  </si>
  <si>
    <t>Fresh Produce</t>
  </si>
  <si>
    <t>Sparkling Water</t>
  </si>
  <si>
    <t>Dish Soap</t>
  </si>
  <si>
    <t>Toilet Paper</t>
  </si>
  <si>
    <t>Batteries</t>
  </si>
  <si>
    <t>Shampoo</t>
  </si>
  <si>
    <t>Product 1 Ordered</t>
  </si>
  <si>
    <t>Product 2 Ordered</t>
  </si>
  <si>
    <t>Product 3 Ordered</t>
  </si>
  <si>
    <t>Product 4 Ordered</t>
  </si>
  <si>
    <t>Product 5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</si>
</sst>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1" applyNumberFormat="1" applyFont="1"/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/>
  </sheetViews>
  <sheetFormatPr defaultRowHeight="15" x14ac:dyDescent="0.25"/>
  <cols>
    <col min="1" max="1" width="8.42578125" bestFit="1" customWidth="1"/>
    <col min="2" max="2" width="10.7109375" bestFit="1" customWidth="1"/>
    <col min="3" max="3" width="16.7109375" bestFit="1" customWidth="1"/>
    <col min="4" max="4" width="16.7109375" customWidth="1"/>
    <col min="5" max="5" width="23.140625" bestFit="1" customWidth="1"/>
    <col min="6" max="6" width="22.7109375" style="6" bestFit="1" customWidth="1"/>
    <col min="7" max="7" width="72.42578125" bestFit="1" customWidth="1"/>
    <col min="8" max="12" width="17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104</v>
      </c>
      <c r="E1" s="1" t="s">
        <v>105</v>
      </c>
      <c r="F1" s="4" t="s">
        <v>106</v>
      </c>
      <c r="G1" s="1" t="s">
        <v>3</v>
      </c>
      <c r="H1" s="7" t="s">
        <v>114</v>
      </c>
      <c r="I1" s="7" t="s">
        <v>115</v>
      </c>
      <c r="J1" s="7" t="s">
        <v>116</v>
      </c>
      <c r="K1" s="7" t="s">
        <v>117</v>
      </c>
      <c r="L1" s="7" t="s">
        <v>118</v>
      </c>
    </row>
    <row r="2" spans="1:12" x14ac:dyDescent="0.25">
      <c r="A2">
        <v>1</v>
      </c>
      <c r="B2" s="2">
        <v>43834</v>
      </c>
      <c r="C2" s="3">
        <v>119.43</v>
      </c>
      <c r="D2" s="3">
        <f>0.77*C2</f>
        <v>91.961100000000002</v>
      </c>
      <c r="E2" s="3" t="b">
        <f>ISNUMBER(SEARCH("Produce",G2))</f>
        <v>1</v>
      </c>
      <c r="F2" s="5">
        <f>IF(E2=TRUE,B2+3,B2+14)</f>
        <v>43837</v>
      </c>
      <c r="G2" t="s">
        <v>4</v>
      </c>
      <c r="H2" t="s">
        <v>107</v>
      </c>
      <c r="I2" t="s">
        <v>108</v>
      </c>
      <c r="J2" t="s">
        <v>109</v>
      </c>
      <c r="K2" t="s">
        <v>109</v>
      </c>
      <c r="L2" t="s">
        <v>109</v>
      </c>
    </row>
    <row r="3" spans="1:12" x14ac:dyDescent="0.25">
      <c r="A3">
        <v>2</v>
      </c>
      <c r="B3" s="2">
        <v>43838</v>
      </c>
      <c r="C3" s="3">
        <v>127.18</v>
      </c>
      <c r="D3" s="3">
        <f t="shared" ref="D3:D66" si="0">0.77*C3</f>
        <v>97.928600000000003</v>
      </c>
      <c r="E3" s="3" t="b">
        <f t="shared" ref="E3:E66" si="1">ISNUMBER(SEARCH("Produce",G3))</f>
        <v>1</v>
      </c>
      <c r="F3" s="5">
        <f t="shared" ref="F3:F66" si="2">IF(E3=TRUE,B3+3,B3+14)</f>
        <v>43841</v>
      </c>
      <c r="G3" t="s">
        <v>5</v>
      </c>
      <c r="H3" t="s">
        <v>110</v>
      </c>
      <c r="I3" t="s">
        <v>111</v>
      </c>
      <c r="J3" t="s">
        <v>108</v>
      </c>
      <c r="K3" t="s">
        <v>112</v>
      </c>
      <c r="L3" t="s">
        <v>109</v>
      </c>
    </row>
    <row r="4" spans="1:12" x14ac:dyDescent="0.25">
      <c r="A4">
        <v>3</v>
      </c>
      <c r="B4" s="2">
        <v>43839</v>
      </c>
      <c r="C4" s="3">
        <v>54.66</v>
      </c>
      <c r="D4" s="3">
        <f t="shared" si="0"/>
        <v>42.088200000000001</v>
      </c>
      <c r="E4" s="3" t="b">
        <f t="shared" si="1"/>
        <v>0</v>
      </c>
      <c r="F4" s="5">
        <f t="shared" si="2"/>
        <v>43853</v>
      </c>
      <c r="G4" t="s">
        <v>6</v>
      </c>
      <c r="H4" t="s">
        <v>112</v>
      </c>
      <c r="I4" t="s">
        <v>107</v>
      </c>
      <c r="J4" t="s">
        <v>110</v>
      </c>
      <c r="K4" t="s">
        <v>111</v>
      </c>
      <c r="L4" t="s">
        <v>111</v>
      </c>
    </row>
    <row r="5" spans="1:12" x14ac:dyDescent="0.25">
      <c r="A5">
        <v>4</v>
      </c>
      <c r="B5" s="2">
        <v>43844</v>
      </c>
      <c r="C5" s="3">
        <v>92.37</v>
      </c>
      <c r="D5" s="3">
        <f t="shared" si="0"/>
        <v>71.124900000000011</v>
      </c>
      <c r="E5" s="3" t="b">
        <f t="shared" si="1"/>
        <v>1</v>
      </c>
      <c r="F5" s="5">
        <f t="shared" si="2"/>
        <v>43847</v>
      </c>
      <c r="G5" t="s">
        <v>7</v>
      </c>
      <c r="H5" t="s">
        <v>108</v>
      </c>
      <c r="I5" t="s">
        <v>107</v>
      </c>
      <c r="J5" t="s">
        <v>107</v>
      </c>
      <c r="K5" t="s">
        <v>111</v>
      </c>
      <c r="L5" t="s">
        <v>107</v>
      </c>
    </row>
    <row r="6" spans="1:12" x14ac:dyDescent="0.25">
      <c r="A6">
        <v>5</v>
      </c>
      <c r="B6" s="2">
        <v>43847</v>
      </c>
      <c r="C6" s="3">
        <v>104.19</v>
      </c>
      <c r="D6" s="3">
        <f t="shared" si="0"/>
        <v>80.226299999999995</v>
      </c>
      <c r="E6" s="3" t="b">
        <f t="shared" si="1"/>
        <v>0</v>
      </c>
      <c r="F6" s="5">
        <f t="shared" si="2"/>
        <v>43861</v>
      </c>
      <c r="G6" t="s">
        <v>8</v>
      </c>
      <c r="H6" t="s">
        <v>110</v>
      </c>
      <c r="I6" t="s">
        <v>111</v>
      </c>
      <c r="J6" t="s">
        <v>110</v>
      </c>
      <c r="K6" t="s">
        <v>109</v>
      </c>
      <c r="L6" t="s">
        <v>109</v>
      </c>
    </row>
    <row r="7" spans="1:12" x14ac:dyDescent="0.25">
      <c r="A7">
        <v>6</v>
      </c>
      <c r="B7" s="2">
        <v>43848</v>
      </c>
      <c r="C7" s="3">
        <v>66.47</v>
      </c>
      <c r="D7" s="3">
        <f t="shared" si="0"/>
        <v>51.181899999999999</v>
      </c>
      <c r="E7" s="3" t="b">
        <f t="shared" si="1"/>
        <v>0</v>
      </c>
      <c r="F7" s="5">
        <f t="shared" si="2"/>
        <v>43862</v>
      </c>
      <c r="G7" t="s">
        <v>9</v>
      </c>
      <c r="H7" t="s">
        <v>112</v>
      </c>
      <c r="I7" t="s">
        <v>109</v>
      </c>
      <c r="J7" t="s">
        <v>112</v>
      </c>
      <c r="K7" t="s">
        <v>112</v>
      </c>
      <c r="L7" t="s">
        <v>112</v>
      </c>
    </row>
    <row r="8" spans="1:12" x14ac:dyDescent="0.25">
      <c r="A8">
        <v>7</v>
      </c>
      <c r="B8" s="2">
        <v>43853</v>
      </c>
      <c r="C8" s="3">
        <v>30.08</v>
      </c>
      <c r="D8" s="3">
        <f t="shared" si="0"/>
        <v>23.1616</v>
      </c>
      <c r="E8" s="3" t="b">
        <f t="shared" si="1"/>
        <v>1</v>
      </c>
      <c r="F8" s="5">
        <f t="shared" si="2"/>
        <v>43856</v>
      </c>
      <c r="G8" t="s">
        <v>10</v>
      </c>
      <c r="H8" t="s">
        <v>109</v>
      </c>
      <c r="I8" t="s">
        <v>109</v>
      </c>
      <c r="J8" t="s">
        <v>108</v>
      </c>
      <c r="K8" t="s">
        <v>109</v>
      </c>
      <c r="L8" t="s">
        <v>111</v>
      </c>
    </row>
    <row r="9" spans="1:12" x14ac:dyDescent="0.25">
      <c r="A9">
        <v>8</v>
      </c>
      <c r="B9" s="2">
        <v>43854</v>
      </c>
      <c r="C9" s="3">
        <v>60.68</v>
      </c>
      <c r="D9" s="3">
        <f t="shared" si="0"/>
        <v>46.723599999999998</v>
      </c>
      <c r="E9" s="3" t="b">
        <f t="shared" si="1"/>
        <v>1</v>
      </c>
      <c r="F9" s="5">
        <f t="shared" si="2"/>
        <v>43857</v>
      </c>
      <c r="G9" t="s">
        <v>11</v>
      </c>
      <c r="H9" t="s">
        <v>108</v>
      </c>
      <c r="I9" t="s">
        <v>113</v>
      </c>
      <c r="J9" t="s">
        <v>112</v>
      </c>
      <c r="K9" t="s">
        <v>109</v>
      </c>
      <c r="L9" t="s">
        <v>109</v>
      </c>
    </row>
    <row r="10" spans="1:12" x14ac:dyDescent="0.25">
      <c r="A10">
        <v>9</v>
      </c>
      <c r="B10" s="2">
        <v>43854</v>
      </c>
      <c r="C10" s="3">
        <v>99.14</v>
      </c>
      <c r="D10" s="3">
        <f t="shared" si="0"/>
        <v>76.337800000000001</v>
      </c>
      <c r="E10" s="3" t="b">
        <f t="shared" si="1"/>
        <v>0</v>
      </c>
      <c r="F10" s="5">
        <f t="shared" si="2"/>
        <v>43868</v>
      </c>
      <c r="G10" t="s">
        <v>12</v>
      </c>
      <c r="H10" t="s">
        <v>112</v>
      </c>
      <c r="I10" t="s">
        <v>107</v>
      </c>
      <c r="J10" t="s">
        <v>111</v>
      </c>
      <c r="K10" t="s">
        <v>113</v>
      </c>
      <c r="L10" t="s">
        <v>110</v>
      </c>
    </row>
    <row r="11" spans="1:12" x14ac:dyDescent="0.25">
      <c r="A11">
        <v>10</v>
      </c>
      <c r="B11" s="2">
        <v>43855</v>
      </c>
      <c r="C11" s="3">
        <v>90.05</v>
      </c>
      <c r="D11" s="3">
        <f t="shared" si="0"/>
        <v>69.338499999999996</v>
      </c>
      <c r="E11" s="3" t="b">
        <f t="shared" si="1"/>
        <v>0</v>
      </c>
      <c r="F11" s="5">
        <f t="shared" si="2"/>
        <v>43869</v>
      </c>
      <c r="G11" t="s">
        <v>13</v>
      </c>
      <c r="H11" t="s">
        <v>109</v>
      </c>
      <c r="I11" t="s">
        <v>111</v>
      </c>
      <c r="J11" t="s">
        <v>109</v>
      </c>
      <c r="K11" t="s">
        <v>110</v>
      </c>
      <c r="L11" t="s">
        <v>107</v>
      </c>
    </row>
    <row r="12" spans="1:12" x14ac:dyDescent="0.25">
      <c r="A12">
        <v>11</v>
      </c>
      <c r="B12" s="2">
        <v>43857</v>
      </c>
      <c r="C12" s="3">
        <v>86.58</v>
      </c>
      <c r="D12" s="3">
        <f t="shared" si="0"/>
        <v>66.666600000000003</v>
      </c>
      <c r="E12" s="3" t="b">
        <f t="shared" si="1"/>
        <v>1</v>
      </c>
      <c r="F12" s="5">
        <f t="shared" si="2"/>
        <v>43860</v>
      </c>
      <c r="G12" t="s">
        <v>14</v>
      </c>
      <c r="H12" t="s">
        <v>111</v>
      </c>
      <c r="I12" t="s">
        <v>111</v>
      </c>
      <c r="J12" t="s">
        <v>112</v>
      </c>
      <c r="K12" t="s">
        <v>109</v>
      </c>
      <c r="L12" t="s">
        <v>108</v>
      </c>
    </row>
    <row r="13" spans="1:12" x14ac:dyDescent="0.25">
      <c r="A13">
        <v>12</v>
      </c>
      <c r="B13" s="2">
        <v>43858</v>
      </c>
      <c r="C13" s="3">
        <v>34.01</v>
      </c>
      <c r="D13" s="3">
        <f t="shared" si="0"/>
        <v>26.1877</v>
      </c>
      <c r="E13" s="3" t="b">
        <f t="shared" si="1"/>
        <v>0</v>
      </c>
      <c r="F13" s="5">
        <f t="shared" si="2"/>
        <v>43872</v>
      </c>
      <c r="G13" t="s">
        <v>15</v>
      </c>
      <c r="H13" t="s">
        <v>112</v>
      </c>
      <c r="I13" t="s">
        <v>110</v>
      </c>
      <c r="J13" t="s">
        <v>112</v>
      </c>
      <c r="K13" t="s">
        <v>111</v>
      </c>
      <c r="L13" t="s">
        <v>111</v>
      </c>
    </row>
    <row r="14" spans="1:12" x14ac:dyDescent="0.25">
      <c r="A14">
        <v>13</v>
      </c>
      <c r="B14" s="2">
        <v>43858</v>
      </c>
      <c r="C14" s="3">
        <v>51.14</v>
      </c>
      <c r="D14" s="3">
        <f t="shared" si="0"/>
        <v>39.377800000000001</v>
      </c>
      <c r="E14" s="3" t="b">
        <f t="shared" si="1"/>
        <v>1</v>
      </c>
      <c r="F14" s="5">
        <f t="shared" si="2"/>
        <v>43861</v>
      </c>
      <c r="G14" t="s">
        <v>16</v>
      </c>
      <c r="H14" t="s">
        <v>107</v>
      </c>
      <c r="I14" t="s">
        <v>111</v>
      </c>
      <c r="J14" t="s">
        <v>111</v>
      </c>
      <c r="K14" t="s">
        <v>109</v>
      </c>
      <c r="L14" t="s">
        <v>108</v>
      </c>
    </row>
    <row r="15" spans="1:12" x14ac:dyDescent="0.25">
      <c r="A15">
        <v>14</v>
      </c>
      <c r="B15" s="2">
        <v>43859</v>
      </c>
      <c r="C15" s="3">
        <v>66.28</v>
      </c>
      <c r="D15" s="3">
        <f t="shared" si="0"/>
        <v>51.035600000000002</v>
      </c>
      <c r="E15" s="3" t="b">
        <f t="shared" si="1"/>
        <v>0</v>
      </c>
      <c r="F15" s="5">
        <f t="shared" si="2"/>
        <v>43873</v>
      </c>
      <c r="G15" t="s">
        <v>17</v>
      </c>
      <c r="H15" t="s">
        <v>109</v>
      </c>
      <c r="I15" t="s">
        <v>110</v>
      </c>
      <c r="J15" t="s">
        <v>110</v>
      </c>
      <c r="K15" t="s">
        <v>112</v>
      </c>
      <c r="L15" t="s">
        <v>109</v>
      </c>
    </row>
    <row r="16" spans="1:12" x14ac:dyDescent="0.25">
      <c r="A16">
        <v>15</v>
      </c>
      <c r="B16" s="2">
        <v>43860</v>
      </c>
      <c r="C16" s="3">
        <v>119.47</v>
      </c>
      <c r="D16" s="3">
        <f t="shared" si="0"/>
        <v>91.991900000000001</v>
      </c>
      <c r="E16" s="3" t="b">
        <f t="shared" si="1"/>
        <v>0</v>
      </c>
      <c r="F16" s="5">
        <f t="shared" si="2"/>
        <v>43874</v>
      </c>
      <c r="G16" t="s">
        <v>18</v>
      </c>
      <c r="H16" t="s">
        <v>109</v>
      </c>
      <c r="I16" t="s">
        <v>109</v>
      </c>
      <c r="J16" t="s">
        <v>107</v>
      </c>
      <c r="K16" t="s">
        <v>109</v>
      </c>
      <c r="L16" t="s">
        <v>111</v>
      </c>
    </row>
    <row r="17" spans="1:12" x14ac:dyDescent="0.25">
      <c r="A17">
        <v>16</v>
      </c>
      <c r="B17" s="2">
        <v>43863</v>
      </c>
      <c r="C17" s="3">
        <v>40.72</v>
      </c>
      <c r="D17" s="3">
        <f t="shared" si="0"/>
        <v>31.354399999999998</v>
      </c>
      <c r="E17" s="3" t="b">
        <f t="shared" si="1"/>
        <v>0</v>
      </c>
      <c r="F17" s="5">
        <f t="shared" si="2"/>
        <v>43877</v>
      </c>
      <c r="G17" t="s">
        <v>19</v>
      </c>
      <c r="H17" t="s">
        <v>112</v>
      </c>
      <c r="I17" t="s">
        <v>109</v>
      </c>
      <c r="J17" t="s">
        <v>107</v>
      </c>
      <c r="K17" t="s">
        <v>110</v>
      </c>
      <c r="L17" t="s">
        <v>110</v>
      </c>
    </row>
    <row r="18" spans="1:12" x14ac:dyDescent="0.25">
      <c r="A18">
        <v>17</v>
      </c>
      <c r="B18" s="2">
        <v>43868</v>
      </c>
      <c r="C18" s="3">
        <v>119.82</v>
      </c>
      <c r="D18" s="3">
        <f t="shared" si="0"/>
        <v>92.261399999999995</v>
      </c>
      <c r="E18" s="3" t="b">
        <f t="shared" si="1"/>
        <v>1</v>
      </c>
      <c r="F18" s="5">
        <f t="shared" si="2"/>
        <v>43871</v>
      </c>
      <c r="G18" t="s">
        <v>20</v>
      </c>
      <c r="H18" t="s">
        <v>107</v>
      </c>
      <c r="I18" t="s">
        <v>111</v>
      </c>
      <c r="J18" t="s">
        <v>108</v>
      </c>
      <c r="K18" t="s">
        <v>110</v>
      </c>
      <c r="L18" t="s">
        <v>107</v>
      </c>
    </row>
    <row r="19" spans="1:12" x14ac:dyDescent="0.25">
      <c r="A19">
        <v>18</v>
      </c>
      <c r="B19" s="2">
        <v>43870</v>
      </c>
      <c r="C19" s="3">
        <v>43.65</v>
      </c>
      <c r="D19" s="3">
        <f t="shared" si="0"/>
        <v>33.610500000000002</v>
      </c>
      <c r="E19" s="3" t="b">
        <f t="shared" si="1"/>
        <v>0</v>
      </c>
      <c r="F19" s="5">
        <f t="shared" si="2"/>
        <v>43884</v>
      </c>
      <c r="G19" t="s">
        <v>21</v>
      </c>
      <c r="H19" t="s">
        <v>111</v>
      </c>
      <c r="I19" t="s">
        <v>110</v>
      </c>
      <c r="J19" t="s">
        <v>112</v>
      </c>
      <c r="K19" t="s">
        <v>110</v>
      </c>
      <c r="L19" t="s">
        <v>111</v>
      </c>
    </row>
    <row r="20" spans="1:12" x14ac:dyDescent="0.25">
      <c r="A20">
        <v>19</v>
      </c>
      <c r="B20" s="2">
        <v>43873</v>
      </c>
      <c r="C20" s="3">
        <v>121</v>
      </c>
      <c r="D20" s="3">
        <f t="shared" si="0"/>
        <v>93.17</v>
      </c>
      <c r="E20" s="3" t="b">
        <f t="shared" si="1"/>
        <v>0</v>
      </c>
      <c r="F20" s="5">
        <f t="shared" si="2"/>
        <v>43887</v>
      </c>
      <c r="G20" t="s">
        <v>22</v>
      </c>
      <c r="H20" t="s">
        <v>110</v>
      </c>
      <c r="I20" t="s">
        <v>109</v>
      </c>
      <c r="J20" t="s">
        <v>110</v>
      </c>
      <c r="K20" t="s">
        <v>110</v>
      </c>
      <c r="L20" t="s">
        <v>110</v>
      </c>
    </row>
    <row r="21" spans="1:12" x14ac:dyDescent="0.25">
      <c r="A21">
        <v>20</v>
      </c>
      <c r="B21" s="2">
        <v>43873</v>
      </c>
      <c r="C21" s="3">
        <v>92.79</v>
      </c>
      <c r="D21" s="3">
        <f t="shared" si="0"/>
        <v>71.448300000000003</v>
      </c>
      <c r="E21" s="3" t="b">
        <f t="shared" si="1"/>
        <v>0</v>
      </c>
      <c r="F21" s="5">
        <f t="shared" si="2"/>
        <v>43887</v>
      </c>
      <c r="G21" t="s">
        <v>23</v>
      </c>
      <c r="H21" t="s">
        <v>107</v>
      </c>
      <c r="I21" t="s">
        <v>109</v>
      </c>
      <c r="J21" t="s">
        <v>109</v>
      </c>
      <c r="K21" t="s">
        <v>112</v>
      </c>
      <c r="L21" t="s">
        <v>110</v>
      </c>
    </row>
    <row r="22" spans="1:12" x14ac:dyDescent="0.25">
      <c r="A22">
        <v>21</v>
      </c>
      <c r="B22" s="2">
        <v>43876</v>
      </c>
      <c r="C22" s="3">
        <v>36.44</v>
      </c>
      <c r="D22" s="3">
        <f t="shared" si="0"/>
        <v>28.058799999999998</v>
      </c>
      <c r="E22" s="3" t="b">
        <f t="shared" si="1"/>
        <v>1</v>
      </c>
      <c r="F22" s="5">
        <f t="shared" si="2"/>
        <v>43879</v>
      </c>
      <c r="G22" t="s">
        <v>24</v>
      </c>
      <c r="H22" t="s">
        <v>111</v>
      </c>
      <c r="I22" t="s">
        <v>111</v>
      </c>
      <c r="J22" t="s">
        <v>111</v>
      </c>
      <c r="K22" t="s">
        <v>108</v>
      </c>
      <c r="L22" t="s">
        <v>109</v>
      </c>
    </row>
    <row r="23" spans="1:12" x14ac:dyDescent="0.25">
      <c r="A23">
        <v>22</v>
      </c>
      <c r="B23" s="2">
        <v>43885</v>
      </c>
      <c r="C23" s="3">
        <v>51.58</v>
      </c>
      <c r="D23" s="3">
        <f t="shared" si="0"/>
        <v>39.7166</v>
      </c>
      <c r="E23" s="3" t="b">
        <f t="shared" si="1"/>
        <v>0</v>
      </c>
      <c r="F23" s="5">
        <f t="shared" si="2"/>
        <v>43899</v>
      </c>
      <c r="G23" t="s">
        <v>25</v>
      </c>
      <c r="H23" t="s">
        <v>111</v>
      </c>
      <c r="I23" t="s">
        <v>107</v>
      </c>
      <c r="J23" t="s">
        <v>112</v>
      </c>
      <c r="K23" t="s">
        <v>107</v>
      </c>
      <c r="L23" t="s">
        <v>107</v>
      </c>
    </row>
    <row r="24" spans="1:12" x14ac:dyDescent="0.25">
      <c r="A24">
        <v>23</v>
      </c>
      <c r="B24" s="2">
        <v>43885</v>
      </c>
      <c r="C24" s="3">
        <v>109.09</v>
      </c>
      <c r="D24" s="3">
        <f t="shared" si="0"/>
        <v>83.999300000000005</v>
      </c>
      <c r="E24" s="3" t="b">
        <f t="shared" si="1"/>
        <v>0</v>
      </c>
      <c r="F24" s="5">
        <f t="shared" si="2"/>
        <v>43899</v>
      </c>
      <c r="G24" t="s">
        <v>26</v>
      </c>
      <c r="H24" t="s">
        <v>109</v>
      </c>
      <c r="I24" t="s">
        <v>107</v>
      </c>
      <c r="J24" t="s">
        <v>107</v>
      </c>
      <c r="K24" t="s">
        <v>107</v>
      </c>
      <c r="L24" t="s">
        <v>107</v>
      </c>
    </row>
    <row r="25" spans="1:12" x14ac:dyDescent="0.25">
      <c r="A25">
        <v>24</v>
      </c>
      <c r="B25" s="2">
        <v>43886</v>
      </c>
      <c r="C25" s="3">
        <v>103.99</v>
      </c>
      <c r="D25" s="3">
        <f t="shared" si="0"/>
        <v>80.072299999999998</v>
      </c>
      <c r="E25" s="3" t="b">
        <f t="shared" si="1"/>
        <v>0</v>
      </c>
      <c r="F25" s="5">
        <f t="shared" si="2"/>
        <v>43900</v>
      </c>
      <c r="G25" t="s">
        <v>27</v>
      </c>
      <c r="H25" t="s">
        <v>111</v>
      </c>
      <c r="I25" t="s">
        <v>112</v>
      </c>
      <c r="J25" t="s">
        <v>111</v>
      </c>
      <c r="K25" t="s">
        <v>109</v>
      </c>
      <c r="L25" t="s">
        <v>112</v>
      </c>
    </row>
    <row r="26" spans="1:12" x14ac:dyDescent="0.25">
      <c r="A26">
        <v>25</v>
      </c>
      <c r="B26" s="2">
        <v>43890</v>
      </c>
      <c r="C26" s="3">
        <v>87.99</v>
      </c>
      <c r="D26" s="3">
        <f t="shared" si="0"/>
        <v>67.752299999999991</v>
      </c>
      <c r="E26" s="3" t="b">
        <f t="shared" si="1"/>
        <v>0</v>
      </c>
      <c r="F26" s="5">
        <f t="shared" si="2"/>
        <v>43904</v>
      </c>
      <c r="G26" t="s">
        <v>28</v>
      </c>
      <c r="H26" t="s">
        <v>111</v>
      </c>
      <c r="I26" t="s">
        <v>112</v>
      </c>
      <c r="J26" t="s">
        <v>111</v>
      </c>
      <c r="K26" t="s">
        <v>107</v>
      </c>
      <c r="L26" t="s">
        <v>113</v>
      </c>
    </row>
    <row r="27" spans="1:12" x14ac:dyDescent="0.25">
      <c r="A27">
        <v>26</v>
      </c>
      <c r="B27" s="2">
        <v>43891</v>
      </c>
      <c r="C27" s="3">
        <v>98.06</v>
      </c>
      <c r="D27" s="3">
        <f t="shared" si="0"/>
        <v>75.506200000000007</v>
      </c>
      <c r="E27" s="3" t="b">
        <f t="shared" si="1"/>
        <v>0</v>
      </c>
      <c r="F27" s="5">
        <f t="shared" si="2"/>
        <v>43905</v>
      </c>
      <c r="G27" t="s">
        <v>29</v>
      </c>
      <c r="H27" t="s">
        <v>109</v>
      </c>
      <c r="I27" t="s">
        <v>110</v>
      </c>
      <c r="J27" t="s">
        <v>109</v>
      </c>
      <c r="K27" t="s">
        <v>109</v>
      </c>
      <c r="L27" t="s">
        <v>107</v>
      </c>
    </row>
    <row r="28" spans="1:12" x14ac:dyDescent="0.25">
      <c r="A28">
        <v>27</v>
      </c>
      <c r="B28" s="2">
        <v>43897</v>
      </c>
      <c r="C28" s="3">
        <v>44.129999999999995</v>
      </c>
      <c r="D28" s="3">
        <f t="shared" si="0"/>
        <v>33.9801</v>
      </c>
      <c r="E28" s="3" t="b">
        <f t="shared" si="1"/>
        <v>0</v>
      </c>
      <c r="F28" s="5">
        <f t="shared" si="2"/>
        <v>43911</v>
      </c>
      <c r="G28" t="s">
        <v>30</v>
      </c>
      <c r="H28" t="s">
        <v>111</v>
      </c>
      <c r="I28" t="s">
        <v>109</v>
      </c>
      <c r="J28" t="s">
        <v>110</v>
      </c>
      <c r="K28" t="s">
        <v>111</v>
      </c>
      <c r="L28" t="s">
        <v>110</v>
      </c>
    </row>
    <row r="29" spans="1:12" x14ac:dyDescent="0.25">
      <c r="A29">
        <v>28</v>
      </c>
      <c r="B29" s="2">
        <v>43903</v>
      </c>
      <c r="C29" s="3">
        <v>35.799999999999997</v>
      </c>
      <c r="D29" s="3">
        <f t="shared" si="0"/>
        <v>27.565999999999999</v>
      </c>
      <c r="E29" s="3" t="b">
        <f t="shared" si="1"/>
        <v>0</v>
      </c>
      <c r="F29" s="5">
        <f t="shared" si="2"/>
        <v>43917</v>
      </c>
      <c r="G29" t="s">
        <v>31</v>
      </c>
      <c r="H29" t="s">
        <v>107</v>
      </c>
      <c r="I29" t="s">
        <v>109</v>
      </c>
      <c r="J29" t="s">
        <v>111</v>
      </c>
      <c r="K29" t="s">
        <v>109</v>
      </c>
      <c r="L29" t="s">
        <v>111</v>
      </c>
    </row>
    <row r="30" spans="1:12" x14ac:dyDescent="0.25">
      <c r="A30">
        <v>29</v>
      </c>
      <c r="B30" s="2">
        <v>43903</v>
      </c>
      <c r="C30" s="3">
        <v>73.460000000000008</v>
      </c>
      <c r="D30" s="3">
        <f t="shared" si="0"/>
        <v>56.564200000000007</v>
      </c>
      <c r="E30" s="3" t="b">
        <f t="shared" si="1"/>
        <v>0</v>
      </c>
      <c r="F30" s="5">
        <f t="shared" si="2"/>
        <v>43917</v>
      </c>
      <c r="G30" t="s">
        <v>32</v>
      </c>
      <c r="H30" t="s">
        <v>111</v>
      </c>
      <c r="I30" t="s">
        <v>111</v>
      </c>
      <c r="J30" t="s">
        <v>107</v>
      </c>
      <c r="K30" t="s">
        <v>112</v>
      </c>
      <c r="L30" t="s">
        <v>112</v>
      </c>
    </row>
    <row r="31" spans="1:12" x14ac:dyDescent="0.25">
      <c r="A31">
        <v>30</v>
      </c>
      <c r="B31" s="2">
        <v>43903</v>
      </c>
      <c r="C31" s="3">
        <v>105.16</v>
      </c>
      <c r="D31" s="3">
        <f t="shared" si="0"/>
        <v>80.973200000000006</v>
      </c>
      <c r="E31" s="3" t="b">
        <f t="shared" si="1"/>
        <v>0</v>
      </c>
      <c r="F31" s="5">
        <f t="shared" si="2"/>
        <v>43917</v>
      </c>
      <c r="G31" t="s">
        <v>33</v>
      </c>
      <c r="H31" t="s">
        <v>107</v>
      </c>
      <c r="I31" t="s">
        <v>109</v>
      </c>
      <c r="J31" t="s">
        <v>109</v>
      </c>
      <c r="K31" t="s">
        <v>107</v>
      </c>
      <c r="L31" t="s">
        <v>111</v>
      </c>
    </row>
    <row r="32" spans="1:12" x14ac:dyDescent="0.25">
      <c r="A32">
        <v>31</v>
      </c>
      <c r="B32" s="2">
        <v>43903</v>
      </c>
      <c r="C32" s="3">
        <v>84.72</v>
      </c>
      <c r="D32" s="3">
        <f t="shared" si="0"/>
        <v>65.234399999999994</v>
      </c>
      <c r="E32" s="3" t="b">
        <f t="shared" si="1"/>
        <v>0</v>
      </c>
      <c r="F32" s="5">
        <f t="shared" si="2"/>
        <v>43917</v>
      </c>
      <c r="G32" t="s">
        <v>34</v>
      </c>
      <c r="H32" t="s">
        <v>112</v>
      </c>
      <c r="I32" t="s">
        <v>110</v>
      </c>
      <c r="J32" t="s">
        <v>107</v>
      </c>
      <c r="K32" t="s">
        <v>110</v>
      </c>
      <c r="L32" t="s">
        <v>107</v>
      </c>
    </row>
    <row r="33" spans="1:12" x14ac:dyDescent="0.25">
      <c r="A33">
        <v>32</v>
      </c>
      <c r="B33" s="2">
        <v>43904</v>
      </c>
      <c r="C33" s="3">
        <v>122.65</v>
      </c>
      <c r="D33" s="3">
        <f t="shared" si="0"/>
        <v>94.4405</v>
      </c>
      <c r="E33" s="3" t="b">
        <f t="shared" si="1"/>
        <v>0</v>
      </c>
      <c r="F33" s="5">
        <f t="shared" si="2"/>
        <v>43918</v>
      </c>
      <c r="G33" t="s">
        <v>35</v>
      </c>
      <c r="H33" t="s">
        <v>110</v>
      </c>
      <c r="I33" t="s">
        <v>112</v>
      </c>
      <c r="J33" t="s">
        <v>109</v>
      </c>
      <c r="K33" t="s">
        <v>111</v>
      </c>
      <c r="L33" t="s">
        <v>110</v>
      </c>
    </row>
    <row r="34" spans="1:12" x14ac:dyDescent="0.25">
      <c r="A34">
        <v>33</v>
      </c>
      <c r="B34" s="2">
        <v>43905</v>
      </c>
      <c r="C34" s="3">
        <v>93.08</v>
      </c>
      <c r="D34" s="3">
        <f t="shared" si="0"/>
        <v>71.671599999999998</v>
      </c>
      <c r="E34" s="3" t="b">
        <f t="shared" si="1"/>
        <v>0</v>
      </c>
      <c r="F34" s="5">
        <f t="shared" si="2"/>
        <v>43919</v>
      </c>
      <c r="G34" t="s">
        <v>36</v>
      </c>
      <c r="H34" t="s">
        <v>110</v>
      </c>
      <c r="I34" t="s">
        <v>111</v>
      </c>
      <c r="J34" t="s">
        <v>112</v>
      </c>
      <c r="K34" t="s">
        <v>112</v>
      </c>
      <c r="L34" t="s">
        <v>107</v>
      </c>
    </row>
    <row r="35" spans="1:12" x14ac:dyDescent="0.25">
      <c r="A35">
        <v>34</v>
      </c>
      <c r="B35" s="2">
        <v>43907</v>
      </c>
      <c r="C35" s="3">
        <v>60.61</v>
      </c>
      <c r="D35" s="3">
        <f t="shared" si="0"/>
        <v>46.669699999999999</v>
      </c>
      <c r="E35" s="3" t="b">
        <f t="shared" si="1"/>
        <v>0</v>
      </c>
      <c r="F35" s="5">
        <f t="shared" si="2"/>
        <v>43921</v>
      </c>
      <c r="G35" t="s">
        <v>37</v>
      </c>
      <c r="H35" t="s">
        <v>107</v>
      </c>
      <c r="I35" t="s">
        <v>109</v>
      </c>
      <c r="J35" t="s">
        <v>111</v>
      </c>
      <c r="K35" t="s">
        <v>111</v>
      </c>
      <c r="L35" t="s">
        <v>111</v>
      </c>
    </row>
    <row r="36" spans="1:12" x14ac:dyDescent="0.25">
      <c r="A36">
        <v>35</v>
      </c>
      <c r="B36" s="2">
        <v>43912</v>
      </c>
      <c r="C36" s="3">
        <v>61.03</v>
      </c>
      <c r="D36" s="3">
        <f t="shared" si="0"/>
        <v>46.993100000000005</v>
      </c>
      <c r="E36" s="3" t="b">
        <f t="shared" si="1"/>
        <v>1</v>
      </c>
      <c r="F36" s="5">
        <f t="shared" si="2"/>
        <v>43915</v>
      </c>
      <c r="G36" t="s">
        <v>38</v>
      </c>
      <c r="H36" t="s">
        <v>107</v>
      </c>
      <c r="I36" t="s">
        <v>107</v>
      </c>
      <c r="J36" t="s">
        <v>108</v>
      </c>
      <c r="K36" t="s">
        <v>108</v>
      </c>
      <c r="L36" t="s">
        <v>113</v>
      </c>
    </row>
    <row r="37" spans="1:12" x14ac:dyDescent="0.25">
      <c r="A37">
        <v>36</v>
      </c>
      <c r="B37" s="2">
        <v>43918</v>
      </c>
      <c r="C37" s="3">
        <v>58.77</v>
      </c>
      <c r="D37" s="3">
        <f t="shared" si="0"/>
        <v>45.252900000000004</v>
      </c>
      <c r="E37" s="3" t="b">
        <f t="shared" si="1"/>
        <v>0</v>
      </c>
      <c r="F37" s="5">
        <f t="shared" si="2"/>
        <v>43932</v>
      </c>
      <c r="G37" t="s">
        <v>39</v>
      </c>
      <c r="H37" t="s">
        <v>109</v>
      </c>
      <c r="I37" t="s">
        <v>111</v>
      </c>
      <c r="J37" t="s">
        <v>107</v>
      </c>
      <c r="K37" t="s">
        <v>109</v>
      </c>
      <c r="L37" t="s">
        <v>107</v>
      </c>
    </row>
    <row r="38" spans="1:12" x14ac:dyDescent="0.25">
      <c r="A38">
        <v>37</v>
      </c>
      <c r="B38" s="2">
        <v>43918</v>
      </c>
      <c r="C38" s="3">
        <v>125.01</v>
      </c>
      <c r="D38" s="3">
        <f t="shared" si="0"/>
        <v>96.2577</v>
      </c>
      <c r="E38" s="3" t="b">
        <f t="shared" si="1"/>
        <v>0</v>
      </c>
      <c r="F38" s="5">
        <f t="shared" si="2"/>
        <v>43932</v>
      </c>
      <c r="G38" t="s">
        <v>40</v>
      </c>
      <c r="H38" t="s">
        <v>109</v>
      </c>
      <c r="I38" t="s">
        <v>107</v>
      </c>
      <c r="J38" t="s">
        <v>112</v>
      </c>
      <c r="K38" t="s">
        <v>110</v>
      </c>
      <c r="L38" t="s">
        <v>111</v>
      </c>
    </row>
    <row r="39" spans="1:12" x14ac:dyDescent="0.25">
      <c r="A39">
        <v>38</v>
      </c>
      <c r="B39" s="2">
        <v>43918</v>
      </c>
      <c r="C39" s="3">
        <v>105.7</v>
      </c>
      <c r="D39" s="3">
        <f t="shared" si="0"/>
        <v>81.38900000000001</v>
      </c>
      <c r="E39" s="3" t="b">
        <f t="shared" si="1"/>
        <v>0</v>
      </c>
      <c r="F39" s="5">
        <f t="shared" si="2"/>
        <v>43932</v>
      </c>
      <c r="G39" t="s">
        <v>41</v>
      </c>
      <c r="H39" t="s">
        <v>110</v>
      </c>
      <c r="I39" t="s">
        <v>111</v>
      </c>
      <c r="J39" t="s">
        <v>107</v>
      </c>
      <c r="K39" t="s">
        <v>111</v>
      </c>
      <c r="L39" t="s">
        <v>111</v>
      </c>
    </row>
    <row r="40" spans="1:12" x14ac:dyDescent="0.25">
      <c r="A40">
        <v>39</v>
      </c>
      <c r="B40" s="2">
        <v>43918</v>
      </c>
      <c r="C40" s="3">
        <v>70.55</v>
      </c>
      <c r="D40" s="3">
        <f t="shared" si="0"/>
        <v>54.323499999999996</v>
      </c>
      <c r="E40" s="3" t="b">
        <f t="shared" si="1"/>
        <v>1</v>
      </c>
      <c r="F40" s="5">
        <f t="shared" si="2"/>
        <v>43921</v>
      </c>
      <c r="G40" t="s">
        <v>42</v>
      </c>
      <c r="H40" t="s">
        <v>113</v>
      </c>
      <c r="I40" t="s">
        <v>108</v>
      </c>
      <c r="J40" t="s">
        <v>113</v>
      </c>
      <c r="K40" t="s">
        <v>112</v>
      </c>
      <c r="L40" t="s">
        <v>109</v>
      </c>
    </row>
    <row r="41" spans="1:12" x14ac:dyDescent="0.25">
      <c r="A41">
        <v>40</v>
      </c>
      <c r="B41" s="2">
        <v>43925</v>
      </c>
      <c r="C41" s="3">
        <v>107.75</v>
      </c>
      <c r="D41" s="3">
        <f t="shared" si="0"/>
        <v>82.967500000000001</v>
      </c>
      <c r="E41" s="3" t="b">
        <f t="shared" si="1"/>
        <v>0</v>
      </c>
      <c r="F41" s="5">
        <f t="shared" si="2"/>
        <v>43939</v>
      </c>
      <c r="G41" t="s">
        <v>43</v>
      </c>
      <c r="H41" t="s">
        <v>113</v>
      </c>
      <c r="I41" t="s">
        <v>110</v>
      </c>
      <c r="J41" t="s">
        <v>111</v>
      </c>
      <c r="K41" t="s">
        <v>111</v>
      </c>
      <c r="L41" t="s">
        <v>109</v>
      </c>
    </row>
    <row r="42" spans="1:12" x14ac:dyDescent="0.25">
      <c r="A42">
        <v>41</v>
      </c>
      <c r="B42" s="2">
        <v>43929</v>
      </c>
      <c r="C42" s="3">
        <v>98.86</v>
      </c>
      <c r="D42" s="3">
        <f t="shared" si="0"/>
        <v>76.122200000000007</v>
      </c>
      <c r="E42" s="3" t="b">
        <f t="shared" si="1"/>
        <v>0</v>
      </c>
      <c r="F42" s="5">
        <f t="shared" si="2"/>
        <v>43943</v>
      </c>
      <c r="G42" t="s">
        <v>44</v>
      </c>
      <c r="H42" t="s">
        <v>113</v>
      </c>
      <c r="I42" t="s">
        <v>110</v>
      </c>
      <c r="J42" t="s">
        <v>109</v>
      </c>
      <c r="K42" t="s">
        <v>107</v>
      </c>
      <c r="L42" t="s">
        <v>110</v>
      </c>
    </row>
    <row r="43" spans="1:12" x14ac:dyDescent="0.25">
      <c r="A43">
        <v>42</v>
      </c>
      <c r="B43" s="2">
        <v>43929</v>
      </c>
      <c r="C43" s="3">
        <v>41.56</v>
      </c>
      <c r="D43" s="3">
        <f t="shared" si="0"/>
        <v>32.001200000000004</v>
      </c>
      <c r="E43" s="3" t="b">
        <f t="shared" si="1"/>
        <v>1</v>
      </c>
      <c r="F43" s="5">
        <f t="shared" si="2"/>
        <v>43932</v>
      </c>
      <c r="G43" t="s">
        <v>45</v>
      </c>
      <c r="H43" t="s">
        <v>109</v>
      </c>
      <c r="I43" t="s">
        <v>108</v>
      </c>
      <c r="J43" t="s">
        <v>107</v>
      </c>
      <c r="K43" t="s">
        <v>111</v>
      </c>
      <c r="L43" t="s">
        <v>111</v>
      </c>
    </row>
    <row r="44" spans="1:12" x14ac:dyDescent="0.25">
      <c r="A44">
        <v>43</v>
      </c>
      <c r="B44" s="2">
        <v>43931</v>
      </c>
      <c r="C44" s="3">
        <v>82.5</v>
      </c>
      <c r="D44" s="3">
        <f t="shared" si="0"/>
        <v>63.524999999999999</v>
      </c>
      <c r="E44" s="3" t="b">
        <f t="shared" si="1"/>
        <v>0</v>
      </c>
      <c r="F44" s="5">
        <f t="shared" si="2"/>
        <v>43945</v>
      </c>
      <c r="G44" t="s">
        <v>46</v>
      </c>
      <c r="H44" t="s">
        <v>107</v>
      </c>
      <c r="I44" t="s">
        <v>107</v>
      </c>
      <c r="J44" t="s">
        <v>109</v>
      </c>
      <c r="K44" t="s">
        <v>112</v>
      </c>
      <c r="L44" t="s">
        <v>109</v>
      </c>
    </row>
    <row r="45" spans="1:12" x14ac:dyDescent="0.25">
      <c r="A45">
        <v>44</v>
      </c>
      <c r="B45" s="2">
        <v>43932</v>
      </c>
      <c r="C45" s="3">
        <v>48.879999999999995</v>
      </c>
      <c r="D45" s="3">
        <f t="shared" si="0"/>
        <v>37.637599999999999</v>
      </c>
      <c r="E45" s="3" t="b">
        <f t="shared" si="1"/>
        <v>0</v>
      </c>
      <c r="F45" s="5">
        <f t="shared" si="2"/>
        <v>43946</v>
      </c>
      <c r="G45" t="s">
        <v>47</v>
      </c>
      <c r="H45" t="s">
        <v>112</v>
      </c>
      <c r="I45" t="s">
        <v>110</v>
      </c>
      <c r="J45" t="s">
        <v>110</v>
      </c>
      <c r="K45" t="s">
        <v>109</v>
      </c>
      <c r="L45" t="s">
        <v>111</v>
      </c>
    </row>
    <row r="46" spans="1:12" x14ac:dyDescent="0.25">
      <c r="A46">
        <v>45</v>
      </c>
      <c r="B46" s="2">
        <v>43933</v>
      </c>
      <c r="C46" s="3">
        <v>115.84</v>
      </c>
      <c r="D46" s="3">
        <f t="shared" si="0"/>
        <v>89.19680000000001</v>
      </c>
      <c r="E46" s="3" t="b">
        <f t="shared" si="1"/>
        <v>0</v>
      </c>
      <c r="F46" s="5">
        <f t="shared" si="2"/>
        <v>43947</v>
      </c>
      <c r="G46" t="s">
        <v>48</v>
      </c>
      <c r="H46" t="s">
        <v>111</v>
      </c>
      <c r="I46" t="s">
        <v>112</v>
      </c>
      <c r="J46" t="s">
        <v>107</v>
      </c>
      <c r="K46" t="s">
        <v>109</v>
      </c>
      <c r="L46" t="s">
        <v>112</v>
      </c>
    </row>
    <row r="47" spans="1:12" x14ac:dyDescent="0.25">
      <c r="A47">
        <v>46</v>
      </c>
      <c r="B47" s="2">
        <v>43936</v>
      </c>
      <c r="C47" s="3">
        <v>102.25</v>
      </c>
      <c r="D47" s="3">
        <f t="shared" si="0"/>
        <v>78.732500000000002</v>
      </c>
      <c r="E47" s="3" t="b">
        <f t="shared" si="1"/>
        <v>1</v>
      </c>
      <c r="F47" s="5">
        <f t="shared" si="2"/>
        <v>43939</v>
      </c>
      <c r="G47" t="s">
        <v>49</v>
      </c>
      <c r="H47" t="s">
        <v>112</v>
      </c>
      <c r="I47" t="s">
        <v>111</v>
      </c>
      <c r="J47" t="s">
        <v>112</v>
      </c>
      <c r="K47" t="s">
        <v>108</v>
      </c>
      <c r="L47" t="s">
        <v>109</v>
      </c>
    </row>
    <row r="48" spans="1:12" x14ac:dyDescent="0.25">
      <c r="A48">
        <v>47</v>
      </c>
      <c r="B48" s="2">
        <v>43938</v>
      </c>
      <c r="C48" s="3">
        <v>74.22999999999999</v>
      </c>
      <c r="D48" s="3">
        <f t="shared" si="0"/>
        <v>57.157099999999993</v>
      </c>
      <c r="E48" s="3" t="b">
        <f t="shared" si="1"/>
        <v>0</v>
      </c>
      <c r="F48" s="5">
        <f t="shared" si="2"/>
        <v>43952</v>
      </c>
      <c r="G48" t="s">
        <v>50</v>
      </c>
      <c r="H48" t="s">
        <v>112</v>
      </c>
      <c r="I48" t="s">
        <v>107</v>
      </c>
      <c r="J48" t="s">
        <v>111</v>
      </c>
      <c r="K48" t="s">
        <v>109</v>
      </c>
      <c r="L48" t="s">
        <v>109</v>
      </c>
    </row>
    <row r="49" spans="1:12" x14ac:dyDescent="0.25">
      <c r="A49">
        <v>48</v>
      </c>
      <c r="B49" s="2">
        <v>43940</v>
      </c>
      <c r="C49" s="3">
        <v>37.549999999999997</v>
      </c>
      <c r="D49" s="3">
        <f t="shared" si="0"/>
        <v>28.913499999999999</v>
      </c>
      <c r="E49" s="3" t="b">
        <f t="shared" si="1"/>
        <v>0</v>
      </c>
      <c r="F49" s="5">
        <f t="shared" si="2"/>
        <v>43954</v>
      </c>
      <c r="G49" t="s">
        <v>51</v>
      </c>
      <c r="H49" t="s">
        <v>112</v>
      </c>
      <c r="I49" t="s">
        <v>107</v>
      </c>
      <c r="J49" t="s">
        <v>107</v>
      </c>
      <c r="K49" t="s">
        <v>107</v>
      </c>
      <c r="L49" t="s">
        <v>111</v>
      </c>
    </row>
    <row r="50" spans="1:12" x14ac:dyDescent="0.25">
      <c r="A50">
        <v>49</v>
      </c>
      <c r="B50" s="2">
        <v>43942</v>
      </c>
      <c r="C50" s="3">
        <v>113.04</v>
      </c>
      <c r="D50" s="3">
        <f t="shared" si="0"/>
        <v>87.040800000000004</v>
      </c>
      <c r="E50" s="3" t="b">
        <f t="shared" si="1"/>
        <v>1</v>
      </c>
      <c r="F50" s="5">
        <f t="shared" si="2"/>
        <v>43945</v>
      </c>
      <c r="G50" t="s">
        <v>52</v>
      </c>
      <c r="H50" t="s">
        <v>113</v>
      </c>
      <c r="I50" t="s">
        <v>111</v>
      </c>
      <c r="J50" t="s">
        <v>109</v>
      </c>
      <c r="K50" t="s">
        <v>111</v>
      </c>
      <c r="L50" t="s">
        <v>108</v>
      </c>
    </row>
    <row r="51" spans="1:12" x14ac:dyDescent="0.25">
      <c r="A51">
        <v>50</v>
      </c>
      <c r="B51" s="2">
        <v>43946</v>
      </c>
      <c r="C51" s="3">
        <v>127.56</v>
      </c>
      <c r="D51" s="3">
        <f t="shared" si="0"/>
        <v>98.22120000000001</v>
      </c>
      <c r="E51" s="3" t="b">
        <f t="shared" si="1"/>
        <v>0</v>
      </c>
      <c r="F51" s="5">
        <f t="shared" si="2"/>
        <v>43960</v>
      </c>
      <c r="G51" t="s">
        <v>53</v>
      </c>
      <c r="H51" t="s">
        <v>112</v>
      </c>
      <c r="I51" t="s">
        <v>110</v>
      </c>
      <c r="J51" t="s">
        <v>109</v>
      </c>
      <c r="K51" t="s">
        <v>111</v>
      </c>
      <c r="L51" t="s">
        <v>109</v>
      </c>
    </row>
    <row r="52" spans="1:12" x14ac:dyDescent="0.25">
      <c r="A52">
        <v>51</v>
      </c>
      <c r="B52" s="2">
        <v>43946</v>
      </c>
      <c r="C52" s="3">
        <v>73.95</v>
      </c>
      <c r="D52" s="3">
        <f t="shared" si="0"/>
        <v>56.941500000000005</v>
      </c>
      <c r="E52" s="3" t="b">
        <f t="shared" si="1"/>
        <v>0</v>
      </c>
      <c r="F52" s="5">
        <f t="shared" si="2"/>
        <v>43960</v>
      </c>
      <c r="G52" t="s">
        <v>54</v>
      </c>
      <c r="H52" t="s">
        <v>110</v>
      </c>
      <c r="I52" t="s">
        <v>109</v>
      </c>
      <c r="J52" t="s">
        <v>112</v>
      </c>
      <c r="K52" t="s">
        <v>111</v>
      </c>
      <c r="L52" t="s">
        <v>109</v>
      </c>
    </row>
    <row r="53" spans="1:12" x14ac:dyDescent="0.25">
      <c r="A53">
        <v>52</v>
      </c>
      <c r="B53" s="2">
        <v>43946</v>
      </c>
      <c r="C53" s="3">
        <v>113.4</v>
      </c>
      <c r="D53" s="3">
        <f t="shared" si="0"/>
        <v>87.318000000000012</v>
      </c>
      <c r="E53" s="3" t="b">
        <f t="shared" si="1"/>
        <v>0</v>
      </c>
      <c r="F53" s="5">
        <f t="shared" si="2"/>
        <v>43960</v>
      </c>
      <c r="G53" t="s">
        <v>55</v>
      </c>
      <c r="H53" t="s">
        <v>113</v>
      </c>
      <c r="I53" t="s">
        <v>111</v>
      </c>
      <c r="J53" t="s">
        <v>112</v>
      </c>
      <c r="K53" t="s">
        <v>111</v>
      </c>
      <c r="L53" t="s">
        <v>112</v>
      </c>
    </row>
    <row r="54" spans="1:12" x14ac:dyDescent="0.25">
      <c r="A54">
        <v>53</v>
      </c>
      <c r="B54" s="2">
        <v>43946</v>
      </c>
      <c r="C54" s="3">
        <v>86.66</v>
      </c>
      <c r="D54" s="3">
        <f t="shared" si="0"/>
        <v>66.728200000000001</v>
      </c>
      <c r="E54" s="3" t="b">
        <f t="shared" si="1"/>
        <v>0</v>
      </c>
      <c r="F54" s="5">
        <f t="shared" si="2"/>
        <v>43960</v>
      </c>
      <c r="G54" t="s">
        <v>56</v>
      </c>
      <c r="H54" t="s">
        <v>111</v>
      </c>
      <c r="I54" t="s">
        <v>112</v>
      </c>
      <c r="J54" t="s">
        <v>111</v>
      </c>
      <c r="K54" t="s">
        <v>109</v>
      </c>
      <c r="L54" t="s">
        <v>109</v>
      </c>
    </row>
    <row r="55" spans="1:12" x14ac:dyDescent="0.25">
      <c r="A55">
        <v>54</v>
      </c>
      <c r="B55" s="2">
        <v>43950</v>
      </c>
      <c r="C55" s="3">
        <v>42.68</v>
      </c>
      <c r="D55" s="3">
        <f t="shared" si="0"/>
        <v>32.863599999999998</v>
      </c>
      <c r="E55" s="3" t="b">
        <f t="shared" si="1"/>
        <v>1</v>
      </c>
      <c r="F55" s="5">
        <f t="shared" si="2"/>
        <v>43953</v>
      </c>
      <c r="G55" t="s">
        <v>57</v>
      </c>
      <c r="H55" t="s">
        <v>108</v>
      </c>
      <c r="I55" t="s">
        <v>110</v>
      </c>
      <c r="J55" t="s">
        <v>113</v>
      </c>
      <c r="K55" t="s">
        <v>111</v>
      </c>
      <c r="L55" t="s">
        <v>107</v>
      </c>
    </row>
    <row r="56" spans="1:12" x14ac:dyDescent="0.25">
      <c r="A56">
        <v>55</v>
      </c>
      <c r="B56" s="2">
        <v>43950</v>
      </c>
      <c r="C56" s="3">
        <v>72.849999999999994</v>
      </c>
      <c r="D56" s="3">
        <f t="shared" si="0"/>
        <v>56.094499999999996</v>
      </c>
      <c r="E56" s="3" t="b">
        <f t="shared" si="1"/>
        <v>0</v>
      </c>
      <c r="F56" s="5">
        <f t="shared" si="2"/>
        <v>43964</v>
      </c>
      <c r="G56" t="s">
        <v>58</v>
      </c>
      <c r="H56" t="s">
        <v>111</v>
      </c>
      <c r="I56" t="s">
        <v>107</v>
      </c>
      <c r="J56" t="s">
        <v>109</v>
      </c>
      <c r="K56" t="s">
        <v>111</v>
      </c>
      <c r="L56" t="s">
        <v>113</v>
      </c>
    </row>
    <row r="57" spans="1:12" x14ac:dyDescent="0.25">
      <c r="A57">
        <v>56</v>
      </c>
      <c r="B57" s="2">
        <v>43950</v>
      </c>
      <c r="C57" s="3">
        <v>52.11</v>
      </c>
      <c r="D57" s="3">
        <f t="shared" si="0"/>
        <v>40.124699999999997</v>
      </c>
      <c r="E57" s="3" t="b">
        <f t="shared" si="1"/>
        <v>0</v>
      </c>
      <c r="F57" s="5">
        <f t="shared" si="2"/>
        <v>43964</v>
      </c>
      <c r="G57" t="s">
        <v>59</v>
      </c>
      <c r="H57" t="s">
        <v>111</v>
      </c>
      <c r="I57" t="s">
        <v>107</v>
      </c>
      <c r="J57" t="s">
        <v>111</v>
      </c>
      <c r="K57" t="s">
        <v>113</v>
      </c>
      <c r="L57" t="s">
        <v>111</v>
      </c>
    </row>
    <row r="58" spans="1:12" x14ac:dyDescent="0.25">
      <c r="A58">
        <v>57</v>
      </c>
      <c r="B58" s="2">
        <v>43951</v>
      </c>
      <c r="C58" s="3">
        <v>86.22</v>
      </c>
      <c r="D58" s="3">
        <f t="shared" si="0"/>
        <v>66.389399999999995</v>
      </c>
      <c r="E58" s="3" t="b">
        <f t="shared" si="1"/>
        <v>1</v>
      </c>
      <c r="F58" s="5">
        <f t="shared" si="2"/>
        <v>43954</v>
      </c>
      <c r="G58" t="s">
        <v>60</v>
      </c>
      <c r="H58" t="s">
        <v>112</v>
      </c>
      <c r="I58" t="s">
        <v>110</v>
      </c>
      <c r="J58" t="s">
        <v>108</v>
      </c>
      <c r="K58" t="s">
        <v>110</v>
      </c>
      <c r="L58" t="s">
        <v>108</v>
      </c>
    </row>
    <row r="59" spans="1:12" x14ac:dyDescent="0.25">
      <c r="A59">
        <v>58</v>
      </c>
      <c r="B59" s="2">
        <v>43951</v>
      </c>
      <c r="C59" s="3">
        <v>114.37</v>
      </c>
      <c r="D59" s="3">
        <f t="shared" si="0"/>
        <v>88.064900000000009</v>
      </c>
      <c r="E59" s="3" t="b">
        <f t="shared" si="1"/>
        <v>0</v>
      </c>
      <c r="F59" s="5">
        <f t="shared" si="2"/>
        <v>43965</v>
      </c>
      <c r="G59" t="s">
        <v>61</v>
      </c>
      <c r="H59" t="s">
        <v>109</v>
      </c>
      <c r="I59" t="s">
        <v>111</v>
      </c>
      <c r="J59" t="s">
        <v>109</v>
      </c>
      <c r="K59" t="s">
        <v>109</v>
      </c>
      <c r="L59" t="s">
        <v>107</v>
      </c>
    </row>
    <row r="60" spans="1:12" x14ac:dyDescent="0.25">
      <c r="A60">
        <v>59</v>
      </c>
      <c r="B60" s="2">
        <v>43952</v>
      </c>
      <c r="C60" s="3">
        <v>124.36</v>
      </c>
      <c r="D60" s="3">
        <f t="shared" si="0"/>
        <v>95.757199999999997</v>
      </c>
      <c r="E60" s="3" t="b">
        <f t="shared" si="1"/>
        <v>0</v>
      </c>
      <c r="F60" s="5">
        <f t="shared" si="2"/>
        <v>43966</v>
      </c>
      <c r="G60" t="s">
        <v>62</v>
      </c>
      <c r="H60" t="s">
        <v>111</v>
      </c>
      <c r="I60" t="s">
        <v>109</v>
      </c>
      <c r="J60" t="s">
        <v>111</v>
      </c>
      <c r="K60" t="s">
        <v>110</v>
      </c>
      <c r="L60" t="s">
        <v>109</v>
      </c>
    </row>
    <row r="61" spans="1:12" x14ac:dyDescent="0.25">
      <c r="A61">
        <v>60</v>
      </c>
      <c r="B61" s="2">
        <v>43956</v>
      </c>
      <c r="C61" s="3">
        <v>93.48</v>
      </c>
      <c r="D61" s="3">
        <f t="shared" si="0"/>
        <v>71.979600000000005</v>
      </c>
      <c r="E61" s="3" t="b">
        <f t="shared" si="1"/>
        <v>0</v>
      </c>
      <c r="F61" s="5">
        <f t="shared" si="2"/>
        <v>43970</v>
      </c>
      <c r="G61" t="s">
        <v>63</v>
      </c>
      <c r="H61" t="s">
        <v>111</v>
      </c>
      <c r="I61" t="s">
        <v>111</v>
      </c>
      <c r="J61" t="s">
        <v>111</v>
      </c>
      <c r="K61" t="s">
        <v>111</v>
      </c>
      <c r="L61" t="s">
        <v>111</v>
      </c>
    </row>
    <row r="62" spans="1:12" x14ac:dyDescent="0.25">
      <c r="A62">
        <v>61</v>
      </c>
      <c r="B62" s="2">
        <v>43971</v>
      </c>
      <c r="C62" s="3">
        <v>71.36</v>
      </c>
      <c r="D62" s="3">
        <f t="shared" si="0"/>
        <v>54.947200000000002</v>
      </c>
      <c r="E62" s="3" t="b">
        <f t="shared" si="1"/>
        <v>0</v>
      </c>
      <c r="F62" s="5">
        <f t="shared" si="2"/>
        <v>43985</v>
      </c>
      <c r="G62" t="s">
        <v>64</v>
      </c>
      <c r="H62" t="s">
        <v>109</v>
      </c>
      <c r="I62" t="s">
        <v>107</v>
      </c>
      <c r="J62" t="s">
        <v>110</v>
      </c>
      <c r="K62" t="s">
        <v>110</v>
      </c>
      <c r="L62" t="s">
        <v>110</v>
      </c>
    </row>
    <row r="63" spans="1:12" x14ac:dyDescent="0.25">
      <c r="A63">
        <v>62</v>
      </c>
      <c r="B63" s="2">
        <v>43980</v>
      </c>
      <c r="C63" s="3">
        <v>118.58</v>
      </c>
      <c r="D63" s="3">
        <f t="shared" si="0"/>
        <v>91.306600000000003</v>
      </c>
      <c r="E63" s="3" t="b">
        <f t="shared" si="1"/>
        <v>0</v>
      </c>
      <c r="F63" s="5">
        <f t="shared" si="2"/>
        <v>43994</v>
      </c>
      <c r="G63" t="s">
        <v>65</v>
      </c>
      <c r="H63" t="s">
        <v>111</v>
      </c>
      <c r="I63" t="s">
        <v>111</v>
      </c>
      <c r="J63" t="s">
        <v>112</v>
      </c>
      <c r="K63" t="s">
        <v>111</v>
      </c>
      <c r="L63" t="s">
        <v>111</v>
      </c>
    </row>
    <row r="64" spans="1:12" x14ac:dyDescent="0.25">
      <c r="A64">
        <v>63</v>
      </c>
      <c r="B64" s="2">
        <v>43980</v>
      </c>
      <c r="C64" s="3">
        <v>72.8</v>
      </c>
      <c r="D64" s="3">
        <f t="shared" si="0"/>
        <v>56.055999999999997</v>
      </c>
      <c r="E64" s="3" t="b">
        <f t="shared" si="1"/>
        <v>1</v>
      </c>
      <c r="F64" s="5">
        <f t="shared" si="2"/>
        <v>43983</v>
      </c>
      <c r="G64" t="s">
        <v>66</v>
      </c>
      <c r="H64" t="s">
        <v>107</v>
      </c>
      <c r="I64" t="s">
        <v>108</v>
      </c>
      <c r="J64" t="s">
        <v>112</v>
      </c>
      <c r="K64" t="s">
        <v>109</v>
      </c>
      <c r="L64" t="s">
        <v>111</v>
      </c>
    </row>
    <row r="65" spans="1:12" x14ac:dyDescent="0.25">
      <c r="A65">
        <v>64</v>
      </c>
      <c r="B65" s="2">
        <v>43982</v>
      </c>
      <c r="C65" s="3">
        <v>110.04</v>
      </c>
      <c r="D65" s="3">
        <f t="shared" si="0"/>
        <v>84.730800000000002</v>
      </c>
      <c r="E65" s="3" t="b">
        <f t="shared" si="1"/>
        <v>1</v>
      </c>
      <c r="F65" s="5">
        <f t="shared" si="2"/>
        <v>43985</v>
      </c>
      <c r="G65" t="s">
        <v>67</v>
      </c>
      <c r="H65" t="s">
        <v>109</v>
      </c>
      <c r="I65" t="s">
        <v>108</v>
      </c>
      <c r="J65" t="s">
        <v>112</v>
      </c>
      <c r="K65" t="s">
        <v>113</v>
      </c>
      <c r="L65" t="s">
        <v>112</v>
      </c>
    </row>
    <row r="66" spans="1:12" x14ac:dyDescent="0.25">
      <c r="A66">
        <v>65</v>
      </c>
      <c r="B66" s="2">
        <v>43982</v>
      </c>
      <c r="C66" s="3">
        <v>95.16</v>
      </c>
      <c r="D66" s="3">
        <f t="shared" si="0"/>
        <v>73.273200000000003</v>
      </c>
      <c r="E66" s="3" t="b">
        <f t="shared" si="1"/>
        <v>0</v>
      </c>
      <c r="F66" s="5">
        <f t="shared" si="2"/>
        <v>43996</v>
      </c>
      <c r="G66" t="s">
        <v>68</v>
      </c>
      <c r="H66" t="s">
        <v>109</v>
      </c>
      <c r="I66" t="s">
        <v>113</v>
      </c>
      <c r="J66" t="s">
        <v>107</v>
      </c>
      <c r="K66" t="s">
        <v>112</v>
      </c>
      <c r="L66" t="s">
        <v>109</v>
      </c>
    </row>
    <row r="67" spans="1:12" x14ac:dyDescent="0.25">
      <c r="A67">
        <v>66</v>
      </c>
      <c r="B67" s="2">
        <v>43984</v>
      </c>
      <c r="C67" s="3">
        <v>115.38</v>
      </c>
      <c r="D67" s="3">
        <f t="shared" ref="D67:D101" si="3">0.77*C67</f>
        <v>88.842600000000004</v>
      </c>
      <c r="E67" s="3" t="b">
        <f t="shared" ref="E67:E101" si="4">ISNUMBER(SEARCH("Produce",G67))</f>
        <v>0</v>
      </c>
      <c r="F67" s="5">
        <f t="shared" ref="F67:F101" si="5">IF(E67=TRUE,B67+3,B67+14)</f>
        <v>43998</v>
      </c>
      <c r="G67" t="s">
        <v>69</v>
      </c>
      <c r="H67" t="s">
        <v>111</v>
      </c>
      <c r="I67" t="s">
        <v>107</v>
      </c>
      <c r="J67" t="s">
        <v>107</v>
      </c>
      <c r="K67" t="s">
        <v>111</v>
      </c>
      <c r="L67" t="s">
        <v>111</v>
      </c>
    </row>
    <row r="68" spans="1:12" x14ac:dyDescent="0.25">
      <c r="A68">
        <v>67</v>
      </c>
      <c r="B68" s="2">
        <v>43988</v>
      </c>
      <c r="C68" s="3">
        <v>119.72</v>
      </c>
      <c r="D68" s="3">
        <f t="shared" si="3"/>
        <v>92.184399999999997</v>
      </c>
      <c r="E68" s="3" t="b">
        <f t="shared" si="4"/>
        <v>0</v>
      </c>
      <c r="F68" s="5">
        <f t="shared" si="5"/>
        <v>44002</v>
      </c>
      <c r="G68" t="s">
        <v>70</v>
      </c>
      <c r="H68" t="s">
        <v>110</v>
      </c>
      <c r="I68" t="s">
        <v>111</v>
      </c>
      <c r="J68" t="s">
        <v>107</v>
      </c>
      <c r="K68" t="s">
        <v>110</v>
      </c>
      <c r="L68" t="s">
        <v>109</v>
      </c>
    </row>
    <row r="69" spans="1:12" x14ac:dyDescent="0.25">
      <c r="A69">
        <v>68</v>
      </c>
      <c r="B69" s="2">
        <v>43988</v>
      </c>
      <c r="C69" s="3">
        <v>44.18</v>
      </c>
      <c r="D69" s="3">
        <f t="shared" si="3"/>
        <v>34.018599999999999</v>
      </c>
      <c r="E69" s="3" t="b">
        <f t="shared" si="4"/>
        <v>0</v>
      </c>
      <c r="F69" s="5">
        <f t="shared" si="5"/>
        <v>44002</v>
      </c>
      <c r="G69" t="s">
        <v>71</v>
      </c>
      <c r="H69" t="s">
        <v>111</v>
      </c>
      <c r="I69" t="s">
        <v>112</v>
      </c>
      <c r="J69" t="s">
        <v>110</v>
      </c>
      <c r="K69" t="s">
        <v>111</v>
      </c>
      <c r="L69" t="s">
        <v>107</v>
      </c>
    </row>
    <row r="70" spans="1:12" x14ac:dyDescent="0.25">
      <c r="A70">
        <v>69</v>
      </c>
      <c r="B70" s="2">
        <v>43990</v>
      </c>
      <c r="C70" s="3">
        <v>37.1</v>
      </c>
      <c r="D70" s="3">
        <f t="shared" si="3"/>
        <v>28.567</v>
      </c>
      <c r="E70" s="3" t="b">
        <f t="shared" si="4"/>
        <v>0</v>
      </c>
      <c r="F70" s="5">
        <f t="shared" si="5"/>
        <v>44004</v>
      </c>
      <c r="G70" t="s">
        <v>72</v>
      </c>
      <c r="H70" t="s">
        <v>107</v>
      </c>
      <c r="I70" t="s">
        <v>107</v>
      </c>
      <c r="J70" t="s">
        <v>112</v>
      </c>
      <c r="K70" t="s">
        <v>111</v>
      </c>
      <c r="L70" t="s">
        <v>107</v>
      </c>
    </row>
    <row r="71" spans="1:12" x14ac:dyDescent="0.25">
      <c r="A71">
        <v>70</v>
      </c>
      <c r="B71" s="2">
        <v>43992</v>
      </c>
      <c r="C71" s="3">
        <v>85.2</v>
      </c>
      <c r="D71" s="3">
        <f t="shared" si="3"/>
        <v>65.603999999999999</v>
      </c>
      <c r="E71" s="3" t="b">
        <f t="shared" si="4"/>
        <v>0</v>
      </c>
      <c r="F71" s="5">
        <f t="shared" si="5"/>
        <v>44006</v>
      </c>
      <c r="G71" t="s">
        <v>73</v>
      </c>
      <c r="H71" t="s">
        <v>112</v>
      </c>
      <c r="I71" t="s">
        <v>110</v>
      </c>
      <c r="J71" t="s">
        <v>111</v>
      </c>
      <c r="K71" t="s">
        <v>112</v>
      </c>
      <c r="L71" t="s">
        <v>110</v>
      </c>
    </row>
    <row r="72" spans="1:12" x14ac:dyDescent="0.25">
      <c r="A72">
        <v>71</v>
      </c>
      <c r="B72" s="2">
        <v>43994</v>
      </c>
      <c r="C72" s="3">
        <v>123.63</v>
      </c>
      <c r="D72" s="3">
        <f t="shared" si="3"/>
        <v>95.195099999999996</v>
      </c>
      <c r="E72" s="3" t="b">
        <f t="shared" si="4"/>
        <v>0</v>
      </c>
      <c r="F72" s="5">
        <f t="shared" si="5"/>
        <v>44008</v>
      </c>
      <c r="G72" t="s">
        <v>74</v>
      </c>
      <c r="H72" t="s">
        <v>113</v>
      </c>
      <c r="I72" t="s">
        <v>109</v>
      </c>
      <c r="J72" t="s">
        <v>109</v>
      </c>
      <c r="K72" t="s">
        <v>111</v>
      </c>
      <c r="L72" t="s">
        <v>110</v>
      </c>
    </row>
    <row r="73" spans="1:12" x14ac:dyDescent="0.25">
      <c r="A73">
        <v>72</v>
      </c>
      <c r="B73" s="2">
        <v>44001</v>
      </c>
      <c r="C73" s="3">
        <v>102.57</v>
      </c>
      <c r="D73" s="3">
        <f t="shared" si="3"/>
        <v>78.978899999999996</v>
      </c>
      <c r="E73" s="3" t="b">
        <f t="shared" si="4"/>
        <v>1</v>
      </c>
      <c r="F73" s="5">
        <f t="shared" si="5"/>
        <v>44004</v>
      </c>
      <c r="G73" t="s">
        <v>75</v>
      </c>
      <c r="H73" t="s">
        <v>111</v>
      </c>
      <c r="I73" t="s">
        <v>111</v>
      </c>
      <c r="J73" t="s">
        <v>110</v>
      </c>
      <c r="K73" t="s">
        <v>111</v>
      </c>
      <c r="L73" t="s">
        <v>108</v>
      </c>
    </row>
    <row r="74" spans="1:12" x14ac:dyDescent="0.25">
      <c r="A74">
        <v>73</v>
      </c>
      <c r="B74" s="2">
        <v>44001</v>
      </c>
      <c r="C74" s="3">
        <v>47.629999999999995</v>
      </c>
      <c r="D74" s="3">
        <f t="shared" si="3"/>
        <v>36.6751</v>
      </c>
      <c r="E74" s="3" t="b">
        <f t="shared" si="4"/>
        <v>0</v>
      </c>
      <c r="F74" s="5">
        <f t="shared" si="5"/>
        <v>44015</v>
      </c>
      <c r="G74" t="s">
        <v>76</v>
      </c>
      <c r="H74" t="s">
        <v>107</v>
      </c>
      <c r="I74" t="s">
        <v>111</v>
      </c>
      <c r="J74" t="s">
        <v>111</v>
      </c>
      <c r="K74" t="s">
        <v>107</v>
      </c>
      <c r="L74" t="s">
        <v>107</v>
      </c>
    </row>
    <row r="75" spans="1:12" x14ac:dyDescent="0.25">
      <c r="A75">
        <v>74</v>
      </c>
      <c r="B75" s="2">
        <v>44002</v>
      </c>
      <c r="C75" s="3">
        <v>72.97</v>
      </c>
      <c r="D75" s="3">
        <f t="shared" si="3"/>
        <v>56.186900000000001</v>
      </c>
      <c r="E75" s="3" t="b">
        <f t="shared" si="4"/>
        <v>1</v>
      </c>
      <c r="F75" s="5">
        <f t="shared" si="5"/>
        <v>44005</v>
      </c>
      <c r="G75" t="s">
        <v>77</v>
      </c>
      <c r="H75" t="s">
        <v>108</v>
      </c>
      <c r="I75" t="s">
        <v>112</v>
      </c>
      <c r="J75" t="s">
        <v>109</v>
      </c>
      <c r="K75" t="s">
        <v>107</v>
      </c>
      <c r="L75" t="s">
        <v>108</v>
      </c>
    </row>
    <row r="76" spans="1:12" x14ac:dyDescent="0.25">
      <c r="A76">
        <v>75</v>
      </c>
      <c r="B76" s="2">
        <v>44007</v>
      </c>
      <c r="C76" s="3">
        <v>59.55</v>
      </c>
      <c r="D76" s="3">
        <f t="shared" si="3"/>
        <v>45.853499999999997</v>
      </c>
      <c r="E76" s="3" t="b">
        <f t="shared" si="4"/>
        <v>0</v>
      </c>
      <c r="F76" s="5">
        <f t="shared" si="5"/>
        <v>44021</v>
      </c>
      <c r="G76" t="s">
        <v>78</v>
      </c>
      <c r="H76" t="s">
        <v>109</v>
      </c>
      <c r="I76" t="s">
        <v>107</v>
      </c>
      <c r="J76" t="s">
        <v>107</v>
      </c>
      <c r="K76" t="s">
        <v>109</v>
      </c>
      <c r="L76" t="s">
        <v>112</v>
      </c>
    </row>
    <row r="77" spans="1:12" x14ac:dyDescent="0.25">
      <c r="A77">
        <v>76</v>
      </c>
      <c r="B77" s="2">
        <v>44008</v>
      </c>
      <c r="C77" s="3">
        <v>39.879999999999995</v>
      </c>
      <c r="D77" s="3">
        <f t="shared" si="3"/>
        <v>30.707599999999996</v>
      </c>
      <c r="E77" s="3" t="b">
        <f t="shared" si="4"/>
        <v>0</v>
      </c>
      <c r="F77" s="5">
        <f t="shared" si="5"/>
        <v>44022</v>
      </c>
      <c r="G77" t="s">
        <v>79</v>
      </c>
      <c r="H77" t="s">
        <v>111</v>
      </c>
      <c r="I77" t="s">
        <v>107</v>
      </c>
      <c r="J77" t="s">
        <v>107</v>
      </c>
      <c r="K77" t="s">
        <v>109</v>
      </c>
      <c r="L77" t="s">
        <v>110</v>
      </c>
    </row>
    <row r="78" spans="1:12" x14ac:dyDescent="0.25">
      <c r="A78">
        <v>77</v>
      </c>
      <c r="B78" s="2">
        <v>44012</v>
      </c>
      <c r="C78" s="3">
        <v>89.39</v>
      </c>
      <c r="D78" s="3">
        <f t="shared" si="3"/>
        <v>68.830300000000008</v>
      </c>
      <c r="E78" s="3" t="b">
        <f t="shared" si="4"/>
        <v>1</v>
      </c>
      <c r="F78" s="5">
        <f t="shared" si="5"/>
        <v>44015</v>
      </c>
      <c r="G78" t="s">
        <v>80</v>
      </c>
      <c r="H78" t="s">
        <v>108</v>
      </c>
      <c r="I78" t="s">
        <v>112</v>
      </c>
      <c r="J78" t="s">
        <v>111</v>
      </c>
      <c r="K78" t="s">
        <v>110</v>
      </c>
      <c r="L78" t="s">
        <v>109</v>
      </c>
    </row>
    <row r="79" spans="1:12" x14ac:dyDescent="0.25">
      <c r="A79">
        <v>78</v>
      </c>
      <c r="B79" s="2">
        <v>44020</v>
      </c>
      <c r="C79" s="3">
        <v>41.25</v>
      </c>
      <c r="D79" s="3">
        <f t="shared" si="3"/>
        <v>31.762499999999999</v>
      </c>
      <c r="E79" s="3" t="b">
        <f t="shared" si="4"/>
        <v>0</v>
      </c>
      <c r="F79" s="5">
        <f t="shared" si="5"/>
        <v>44034</v>
      </c>
      <c r="G79" t="s">
        <v>81</v>
      </c>
      <c r="H79" t="s">
        <v>109</v>
      </c>
      <c r="I79" t="s">
        <v>110</v>
      </c>
      <c r="J79" t="s">
        <v>112</v>
      </c>
      <c r="K79" t="s">
        <v>111</v>
      </c>
      <c r="L79" t="s">
        <v>111</v>
      </c>
    </row>
    <row r="80" spans="1:12" x14ac:dyDescent="0.25">
      <c r="A80">
        <v>79</v>
      </c>
      <c r="B80" s="2">
        <v>44027</v>
      </c>
      <c r="C80" s="3">
        <v>114.94</v>
      </c>
      <c r="D80" s="3">
        <f t="shared" si="3"/>
        <v>88.503799999999998</v>
      </c>
      <c r="E80" s="3" t="b">
        <f t="shared" si="4"/>
        <v>0</v>
      </c>
      <c r="F80" s="5">
        <f t="shared" si="5"/>
        <v>44041</v>
      </c>
      <c r="G80" t="s">
        <v>82</v>
      </c>
      <c r="H80" t="s">
        <v>112</v>
      </c>
      <c r="I80" t="s">
        <v>107</v>
      </c>
      <c r="J80" t="s">
        <v>107</v>
      </c>
      <c r="K80" t="s">
        <v>110</v>
      </c>
      <c r="L80" t="s">
        <v>110</v>
      </c>
    </row>
    <row r="81" spans="1:12" x14ac:dyDescent="0.25">
      <c r="A81">
        <v>80</v>
      </c>
      <c r="B81" s="2">
        <v>44032</v>
      </c>
      <c r="C81" s="3">
        <v>127.55</v>
      </c>
      <c r="D81" s="3">
        <f t="shared" si="3"/>
        <v>98.213499999999996</v>
      </c>
      <c r="E81" s="3" t="b">
        <f t="shared" si="4"/>
        <v>0</v>
      </c>
      <c r="F81" s="5">
        <f t="shared" si="5"/>
        <v>44046</v>
      </c>
      <c r="G81" t="s">
        <v>83</v>
      </c>
      <c r="H81" t="s">
        <v>111</v>
      </c>
      <c r="I81" t="s">
        <v>110</v>
      </c>
      <c r="J81" t="s">
        <v>111</v>
      </c>
      <c r="K81" t="s">
        <v>112</v>
      </c>
      <c r="L81" t="s">
        <v>112</v>
      </c>
    </row>
    <row r="82" spans="1:12" x14ac:dyDescent="0.25">
      <c r="A82">
        <v>81</v>
      </c>
      <c r="B82" s="2">
        <v>44032</v>
      </c>
      <c r="C82" s="3">
        <v>48.230000000000004</v>
      </c>
      <c r="D82" s="3">
        <f t="shared" si="3"/>
        <v>37.137100000000004</v>
      </c>
      <c r="E82" s="3" t="b">
        <f t="shared" si="4"/>
        <v>0</v>
      </c>
      <c r="F82" s="5">
        <f t="shared" si="5"/>
        <v>44046</v>
      </c>
      <c r="G82" t="s">
        <v>84</v>
      </c>
      <c r="H82" t="s">
        <v>109</v>
      </c>
      <c r="I82" t="s">
        <v>113</v>
      </c>
      <c r="J82" t="s">
        <v>112</v>
      </c>
      <c r="K82" t="s">
        <v>110</v>
      </c>
      <c r="L82" t="s">
        <v>112</v>
      </c>
    </row>
    <row r="83" spans="1:12" x14ac:dyDescent="0.25">
      <c r="A83">
        <v>82</v>
      </c>
      <c r="B83" s="2">
        <v>44034</v>
      </c>
      <c r="C83" s="3">
        <v>32.75</v>
      </c>
      <c r="D83" s="3">
        <f t="shared" si="3"/>
        <v>25.217500000000001</v>
      </c>
      <c r="E83" s="3" t="b">
        <f t="shared" si="4"/>
        <v>1</v>
      </c>
      <c r="F83" s="5">
        <f t="shared" si="5"/>
        <v>44037</v>
      </c>
      <c r="G83" t="s">
        <v>85</v>
      </c>
      <c r="H83" t="s">
        <v>112</v>
      </c>
      <c r="I83" t="s">
        <v>110</v>
      </c>
      <c r="J83" t="s">
        <v>109</v>
      </c>
      <c r="K83" t="s">
        <v>109</v>
      </c>
      <c r="L83" t="s">
        <v>108</v>
      </c>
    </row>
    <row r="84" spans="1:12" x14ac:dyDescent="0.25">
      <c r="A84">
        <v>83</v>
      </c>
      <c r="B84" s="2">
        <v>44039</v>
      </c>
      <c r="C84" s="3">
        <v>128.37</v>
      </c>
      <c r="D84" s="3">
        <f t="shared" si="3"/>
        <v>98.84490000000001</v>
      </c>
      <c r="E84" s="3" t="b">
        <f t="shared" si="4"/>
        <v>1</v>
      </c>
      <c r="F84" s="5">
        <f t="shared" si="5"/>
        <v>44042</v>
      </c>
      <c r="G84" t="s">
        <v>86</v>
      </c>
      <c r="H84" t="s">
        <v>111</v>
      </c>
      <c r="I84" t="s">
        <v>108</v>
      </c>
      <c r="J84" t="s">
        <v>109</v>
      </c>
      <c r="K84" t="s">
        <v>111</v>
      </c>
      <c r="L84" t="s">
        <v>112</v>
      </c>
    </row>
    <row r="85" spans="1:12" x14ac:dyDescent="0.25">
      <c r="A85">
        <v>84</v>
      </c>
      <c r="B85" s="2">
        <v>44040</v>
      </c>
      <c r="C85" s="3">
        <v>34.1</v>
      </c>
      <c r="D85" s="3">
        <f t="shared" si="3"/>
        <v>26.257000000000001</v>
      </c>
      <c r="E85" s="3" t="b">
        <f t="shared" si="4"/>
        <v>0</v>
      </c>
      <c r="F85" s="5">
        <f t="shared" si="5"/>
        <v>44054</v>
      </c>
      <c r="G85" t="s">
        <v>87</v>
      </c>
      <c r="H85" t="s">
        <v>109</v>
      </c>
      <c r="I85" t="s">
        <v>111</v>
      </c>
      <c r="J85" t="s">
        <v>110</v>
      </c>
      <c r="K85" t="s">
        <v>110</v>
      </c>
      <c r="L85" t="s">
        <v>111</v>
      </c>
    </row>
    <row r="86" spans="1:12" x14ac:dyDescent="0.25">
      <c r="A86">
        <v>85</v>
      </c>
      <c r="B86" s="2">
        <v>44045</v>
      </c>
      <c r="C86" s="3">
        <v>52.89</v>
      </c>
      <c r="D86" s="3">
        <f t="shared" si="3"/>
        <v>40.725300000000004</v>
      </c>
      <c r="E86" s="3" t="b">
        <f t="shared" si="4"/>
        <v>1</v>
      </c>
      <c r="F86" s="5">
        <f t="shared" si="5"/>
        <v>44048</v>
      </c>
      <c r="G86" t="s">
        <v>88</v>
      </c>
      <c r="H86" t="s">
        <v>112</v>
      </c>
      <c r="I86" t="s">
        <v>111</v>
      </c>
      <c r="J86" t="s">
        <v>109</v>
      </c>
      <c r="K86" t="s">
        <v>110</v>
      </c>
      <c r="L86" t="s">
        <v>108</v>
      </c>
    </row>
    <row r="87" spans="1:12" x14ac:dyDescent="0.25">
      <c r="A87">
        <v>86</v>
      </c>
      <c r="B87" s="2">
        <v>44045</v>
      </c>
      <c r="C87" s="3">
        <v>120.5</v>
      </c>
      <c r="D87" s="3">
        <f t="shared" si="3"/>
        <v>92.784999999999997</v>
      </c>
      <c r="E87" s="3" t="b">
        <f t="shared" si="4"/>
        <v>1</v>
      </c>
      <c r="F87" s="5">
        <f t="shared" si="5"/>
        <v>44048</v>
      </c>
      <c r="G87" t="s">
        <v>89</v>
      </c>
      <c r="H87" t="s">
        <v>108</v>
      </c>
      <c r="I87" t="s">
        <v>111</v>
      </c>
      <c r="J87" t="s">
        <v>107</v>
      </c>
      <c r="K87" t="s">
        <v>111</v>
      </c>
      <c r="L87" t="s">
        <v>111</v>
      </c>
    </row>
    <row r="88" spans="1:12" x14ac:dyDescent="0.25">
      <c r="A88">
        <v>87</v>
      </c>
      <c r="B88" s="2">
        <v>44049</v>
      </c>
      <c r="C88" s="3">
        <v>36.78</v>
      </c>
      <c r="D88" s="3">
        <f t="shared" si="3"/>
        <v>28.320600000000002</v>
      </c>
      <c r="E88" s="3" t="b">
        <f t="shared" si="4"/>
        <v>0</v>
      </c>
      <c r="F88" s="5">
        <f t="shared" si="5"/>
        <v>44063</v>
      </c>
      <c r="G88" t="s">
        <v>90</v>
      </c>
      <c r="H88" t="s">
        <v>112</v>
      </c>
      <c r="I88" t="s">
        <v>111</v>
      </c>
      <c r="J88" t="s">
        <v>107</v>
      </c>
      <c r="K88" t="s">
        <v>111</v>
      </c>
      <c r="L88" t="s">
        <v>107</v>
      </c>
    </row>
    <row r="89" spans="1:12" x14ac:dyDescent="0.25">
      <c r="A89">
        <v>88</v>
      </c>
      <c r="B89" s="2">
        <v>44057</v>
      </c>
      <c r="C89" s="3">
        <v>31</v>
      </c>
      <c r="D89" s="3">
        <f t="shared" si="3"/>
        <v>23.87</v>
      </c>
      <c r="E89" s="3" t="b">
        <f t="shared" si="4"/>
        <v>0</v>
      </c>
      <c r="F89" s="5">
        <f t="shared" si="5"/>
        <v>44071</v>
      </c>
      <c r="G89" t="s">
        <v>91</v>
      </c>
      <c r="H89" t="s">
        <v>110</v>
      </c>
      <c r="I89" t="s">
        <v>109</v>
      </c>
      <c r="J89" t="s">
        <v>113</v>
      </c>
      <c r="K89" t="s">
        <v>113</v>
      </c>
      <c r="L89" t="s">
        <v>109</v>
      </c>
    </row>
    <row r="90" spans="1:12" x14ac:dyDescent="0.25">
      <c r="A90">
        <v>89</v>
      </c>
      <c r="B90" s="2">
        <v>44059</v>
      </c>
      <c r="C90" s="3">
        <v>60.82</v>
      </c>
      <c r="D90" s="3">
        <f t="shared" si="3"/>
        <v>46.831400000000002</v>
      </c>
      <c r="E90" s="3" t="b">
        <f t="shared" si="4"/>
        <v>0</v>
      </c>
      <c r="F90" s="5">
        <f t="shared" si="5"/>
        <v>44073</v>
      </c>
      <c r="G90" t="s">
        <v>92</v>
      </c>
      <c r="H90" t="s">
        <v>110</v>
      </c>
      <c r="I90" t="s">
        <v>107</v>
      </c>
      <c r="J90" t="s">
        <v>112</v>
      </c>
      <c r="K90" t="s">
        <v>109</v>
      </c>
      <c r="L90" t="s">
        <v>109</v>
      </c>
    </row>
    <row r="91" spans="1:12" x14ac:dyDescent="0.25">
      <c r="A91">
        <v>90</v>
      </c>
      <c r="B91" s="2">
        <v>44061</v>
      </c>
      <c r="C91" s="3">
        <v>86.93</v>
      </c>
      <c r="D91" s="3">
        <f t="shared" si="3"/>
        <v>66.93610000000001</v>
      </c>
      <c r="E91" s="3" t="b">
        <f t="shared" si="4"/>
        <v>0</v>
      </c>
      <c r="F91" s="5">
        <f t="shared" si="5"/>
        <v>44075</v>
      </c>
      <c r="G91" t="s">
        <v>93</v>
      </c>
      <c r="H91" t="s">
        <v>110</v>
      </c>
      <c r="I91" t="s">
        <v>109</v>
      </c>
      <c r="J91" t="s">
        <v>107</v>
      </c>
      <c r="K91" t="s">
        <v>110</v>
      </c>
      <c r="L91" t="s">
        <v>112</v>
      </c>
    </row>
    <row r="92" spans="1:12" x14ac:dyDescent="0.25">
      <c r="A92">
        <v>91</v>
      </c>
      <c r="B92" s="2">
        <v>44063</v>
      </c>
      <c r="C92" s="3">
        <v>59.42</v>
      </c>
      <c r="D92" s="3">
        <f t="shared" si="3"/>
        <v>45.753399999999999</v>
      </c>
      <c r="E92" s="3" t="b">
        <f t="shared" si="4"/>
        <v>0</v>
      </c>
      <c r="F92" s="5">
        <f t="shared" si="5"/>
        <v>44077</v>
      </c>
      <c r="G92" t="s">
        <v>94</v>
      </c>
      <c r="H92" t="s">
        <v>111</v>
      </c>
      <c r="I92" t="s">
        <v>112</v>
      </c>
      <c r="J92" t="s">
        <v>111</v>
      </c>
      <c r="K92" t="s">
        <v>110</v>
      </c>
      <c r="L92" t="s">
        <v>112</v>
      </c>
    </row>
    <row r="93" spans="1:12" x14ac:dyDescent="0.25">
      <c r="A93">
        <v>92</v>
      </c>
      <c r="B93" s="2">
        <v>44066</v>
      </c>
      <c r="C93" s="3">
        <v>104.61</v>
      </c>
      <c r="D93" s="3">
        <f t="shared" si="3"/>
        <v>80.549700000000001</v>
      </c>
      <c r="E93" s="3" t="b">
        <f t="shared" si="4"/>
        <v>0</v>
      </c>
      <c r="F93" s="5">
        <f t="shared" si="5"/>
        <v>44080</v>
      </c>
      <c r="G93" t="s">
        <v>95</v>
      </c>
      <c r="H93" t="s">
        <v>107</v>
      </c>
      <c r="I93" t="s">
        <v>110</v>
      </c>
      <c r="J93" t="s">
        <v>110</v>
      </c>
      <c r="K93" t="s">
        <v>110</v>
      </c>
      <c r="L93" t="s">
        <v>110</v>
      </c>
    </row>
    <row r="94" spans="1:12" x14ac:dyDescent="0.25">
      <c r="A94">
        <v>93</v>
      </c>
      <c r="B94" s="2">
        <v>44078</v>
      </c>
      <c r="C94" s="3">
        <v>43.55</v>
      </c>
      <c r="D94" s="3">
        <f t="shared" si="3"/>
        <v>33.533499999999997</v>
      </c>
      <c r="E94" s="3" t="b">
        <f t="shared" si="4"/>
        <v>1</v>
      </c>
      <c r="F94" s="5">
        <f t="shared" si="5"/>
        <v>44081</v>
      </c>
      <c r="G94" t="s">
        <v>96</v>
      </c>
      <c r="H94" t="s">
        <v>111</v>
      </c>
      <c r="I94" t="s">
        <v>111</v>
      </c>
      <c r="J94" t="s">
        <v>111</v>
      </c>
      <c r="K94" t="s">
        <v>108</v>
      </c>
      <c r="L94" t="s">
        <v>108</v>
      </c>
    </row>
    <row r="95" spans="1:12" x14ac:dyDescent="0.25">
      <c r="A95">
        <v>94</v>
      </c>
      <c r="B95" s="2">
        <v>44087</v>
      </c>
      <c r="C95" s="3">
        <v>83.92</v>
      </c>
      <c r="D95" s="3">
        <f t="shared" si="3"/>
        <v>64.618400000000008</v>
      </c>
      <c r="E95" s="3" t="b">
        <f t="shared" si="4"/>
        <v>0</v>
      </c>
      <c r="F95" s="5">
        <f t="shared" si="5"/>
        <v>44101</v>
      </c>
      <c r="G95" t="s">
        <v>97</v>
      </c>
      <c r="H95" t="s">
        <v>111</v>
      </c>
      <c r="I95" t="s">
        <v>107</v>
      </c>
      <c r="J95" t="s">
        <v>111</v>
      </c>
      <c r="K95" t="s">
        <v>110</v>
      </c>
      <c r="L95" t="s">
        <v>109</v>
      </c>
    </row>
    <row r="96" spans="1:12" x14ac:dyDescent="0.25">
      <c r="A96">
        <v>95</v>
      </c>
      <c r="B96" s="2">
        <v>44091</v>
      </c>
      <c r="C96" s="3">
        <v>55.51</v>
      </c>
      <c r="D96" s="3">
        <f t="shared" si="3"/>
        <v>42.742699999999999</v>
      </c>
      <c r="E96" s="3" t="b">
        <f t="shared" si="4"/>
        <v>1</v>
      </c>
      <c r="F96" s="5">
        <f t="shared" si="5"/>
        <v>44094</v>
      </c>
      <c r="G96" t="s">
        <v>98</v>
      </c>
      <c r="H96" t="s">
        <v>109</v>
      </c>
      <c r="I96" t="s">
        <v>113</v>
      </c>
      <c r="J96" t="s">
        <v>108</v>
      </c>
      <c r="K96" t="s">
        <v>111</v>
      </c>
      <c r="L96" t="s">
        <v>107</v>
      </c>
    </row>
    <row r="97" spans="1:12" x14ac:dyDescent="0.25">
      <c r="A97">
        <v>96</v>
      </c>
      <c r="B97" s="2">
        <v>44091</v>
      </c>
      <c r="C97" s="3">
        <v>60.71</v>
      </c>
      <c r="D97" s="3">
        <f t="shared" si="3"/>
        <v>46.746700000000004</v>
      </c>
      <c r="E97" s="3" t="b">
        <f t="shared" si="4"/>
        <v>1</v>
      </c>
      <c r="F97" s="5">
        <f t="shared" si="5"/>
        <v>44094</v>
      </c>
      <c r="G97" t="s">
        <v>99</v>
      </c>
      <c r="H97" t="s">
        <v>109</v>
      </c>
      <c r="I97" t="s">
        <v>109</v>
      </c>
      <c r="J97" t="s">
        <v>107</v>
      </c>
      <c r="K97" t="s">
        <v>108</v>
      </c>
      <c r="L97" t="s">
        <v>107</v>
      </c>
    </row>
    <row r="98" spans="1:12" x14ac:dyDescent="0.25">
      <c r="A98">
        <v>97</v>
      </c>
      <c r="B98" s="2">
        <v>44098</v>
      </c>
      <c r="C98" s="3">
        <v>128.6</v>
      </c>
      <c r="D98" s="3">
        <f t="shared" si="3"/>
        <v>99.021999999999991</v>
      </c>
      <c r="E98" s="3" t="b">
        <f t="shared" si="4"/>
        <v>0</v>
      </c>
      <c r="F98" s="5">
        <f t="shared" si="5"/>
        <v>44112</v>
      </c>
      <c r="G98" t="s">
        <v>100</v>
      </c>
      <c r="H98" t="s">
        <v>112</v>
      </c>
      <c r="I98" t="s">
        <v>111</v>
      </c>
      <c r="J98" t="s">
        <v>113</v>
      </c>
      <c r="K98" t="s">
        <v>112</v>
      </c>
      <c r="L98" t="s">
        <v>111</v>
      </c>
    </row>
    <row r="99" spans="1:12" x14ac:dyDescent="0.25">
      <c r="A99">
        <v>98</v>
      </c>
      <c r="B99" s="2">
        <v>44099</v>
      </c>
      <c r="C99" s="3">
        <v>108.36</v>
      </c>
      <c r="D99" s="3">
        <f t="shared" si="3"/>
        <v>83.437200000000004</v>
      </c>
      <c r="E99" s="3" t="b">
        <f t="shared" si="4"/>
        <v>0</v>
      </c>
      <c r="F99" s="5">
        <f t="shared" si="5"/>
        <v>44113</v>
      </c>
      <c r="G99" t="s">
        <v>101</v>
      </c>
      <c r="H99" t="s">
        <v>111</v>
      </c>
      <c r="I99" t="s">
        <v>110</v>
      </c>
      <c r="J99" t="s">
        <v>111</v>
      </c>
      <c r="K99" t="s">
        <v>111</v>
      </c>
      <c r="L99" t="s">
        <v>111</v>
      </c>
    </row>
    <row r="100" spans="1:12" x14ac:dyDescent="0.25">
      <c r="A100">
        <v>99</v>
      </c>
      <c r="B100" s="2">
        <v>44099</v>
      </c>
      <c r="C100" s="3">
        <v>56.24</v>
      </c>
      <c r="D100" s="3">
        <f t="shared" si="3"/>
        <v>43.3048</v>
      </c>
      <c r="E100" s="3" t="b">
        <f t="shared" si="4"/>
        <v>0</v>
      </c>
      <c r="F100" s="5">
        <f t="shared" si="5"/>
        <v>44113</v>
      </c>
      <c r="G100" t="s">
        <v>102</v>
      </c>
      <c r="H100" t="s">
        <v>112</v>
      </c>
      <c r="I100" t="s">
        <v>107</v>
      </c>
      <c r="J100" t="s">
        <v>110</v>
      </c>
      <c r="K100" t="s">
        <v>113</v>
      </c>
      <c r="L100" t="s">
        <v>109</v>
      </c>
    </row>
    <row r="101" spans="1:12" x14ac:dyDescent="0.25">
      <c r="A101">
        <v>100</v>
      </c>
      <c r="B101" s="2">
        <v>44100</v>
      </c>
      <c r="C101" s="3">
        <v>113.49</v>
      </c>
      <c r="D101" s="3">
        <f t="shared" si="3"/>
        <v>87.387299999999996</v>
      </c>
      <c r="E101" s="3" t="b">
        <f t="shared" si="4"/>
        <v>0</v>
      </c>
      <c r="F101" s="5">
        <f t="shared" si="5"/>
        <v>44114</v>
      </c>
      <c r="G101" t="s">
        <v>103</v>
      </c>
      <c r="H101" t="s">
        <v>109</v>
      </c>
      <c r="I101" t="s">
        <v>110</v>
      </c>
      <c r="J101" t="s">
        <v>111</v>
      </c>
      <c r="K101" t="s">
        <v>111</v>
      </c>
      <c r="L101" t="s">
        <v>112</v>
      </c>
    </row>
  </sheetData>
  <autoFilter ref="A1:L101" xr:uid="{DDAB805F-B339-43C7-9ABE-8F6F959F86A3}"/>
  <conditionalFormatting sqref="E1:E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Joseph Kaplan</cp:lastModifiedBy>
  <dcterms:created xsi:type="dcterms:W3CDTF">2020-11-29T16:35:57Z</dcterms:created>
  <dcterms:modified xsi:type="dcterms:W3CDTF">2020-11-29T17:53:07Z</dcterms:modified>
</cp:coreProperties>
</file>