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E3FB6C8-F976-4A1D-A43B-DB21445E0DA1}" xr6:coauthVersionLast="47" xr6:coauthVersionMax="47" xr10:uidLastSave="{00000000-0000-0000-0000-000000000000}"/>
  <bookViews>
    <workbookView xWindow="-60" yWindow="-60" windowWidth="28920" windowHeight="16320" xr2:uid="{74D5A91D-75D1-4CF7-BAA3-F5B191934DFD}"/>
  </bookViews>
  <sheets>
    <sheet name="Beoordeling" sheetId="1" r:id="rId1"/>
  </sheets>
  <definedNames>
    <definedName name="_xlnm.Print_Area" localSheetId="0">Beoordeling!$A$9:$E$77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57" i="1"/>
  <c r="D53" i="1" l="1"/>
  <c r="C53" i="1"/>
  <c r="C60" i="1" s="1"/>
  <c r="F58" i="1" l="1"/>
  <c r="F57" i="1"/>
  <c r="F59" i="1"/>
  <c r="F53" i="1"/>
  <c r="B12" i="1"/>
  <c r="B17" i="1"/>
  <c r="B22" i="1"/>
</calcChain>
</file>

<file path=xl/sharedStrings.xml><?xml version="1.0" encoding="utf-8"?>
<sst xmlns="http://schemas.openxmlformats.org/spreadsheetml/2006/main" count="77" uniqueCount="58">
  <si>
    <t>Student 1</t>
  </si>
  <si>
    <t>Naam</t>
  </si>
  <si>
    <t>&lt;volledige naam&gt;</t>
  </si>
  <si>
    <t>Nummer</t>
  </si>
  <si>
    <t>&lt;student nummer&gt;</t>
  </si>
  <si>
    <t>Cijfer</t>
  </si>
  <si>
    <t>Student 2</t>
  </si>
  <si>
    <t>Student 3</t>
  </si>
  <si>
    <t>Beoordelaar</t>
  </si>
  <si>
    <t>&lt;Beoordelaar&gt;</t>
  </si>
  <si>
    <t>Datum</t>
  </si>
  <si>
    <t>&lt;Datum&gt;</t>
  </si>
  <si>
    <t>*: knockout-criteria. Als hieraan niet voldaan is wordt deze applicatie niet verder nagekeken en het maximum cijfer is dan een 5,0.</t>
  </si>
  <si>
    <t>Criterium</t>
  </si>
  <si>
    <t>Maximaal</t>
  </si>
  <si>
    <t>Behaald</t>
  </si>
  <si>
    <t>Toelichting</t>
  </si>
  <si>
    <t>De applicatie bevat geen compiler errors*</t>
  </si>
  <si>
    <t>De applicatie bevat geen runtime errors*</t>
  </si>
  <si>
    <t>De applicatie gebruikt .NET versie 7 of hoger*</t>
  </si>
  <si>
    <t>De applicatie gebruikt géén externe plugins*</t>
  </si>
  <si>
    <t>De applicatie gebruikt uitsluitend eigen code voor GUI tekenen.*</t>
  </si>
  <si>
    <t xml:space="preserve">Microsoft Coding Conventions zijn toegepast </t>
  </si>
  <si>
    <t>Clean code principes: KISS, DRY en YAGNI zijn toegepast</t>
  </si>
  <si>
    <t>"Code" Namen zoals: variabelen, enums, class, functies, methods en properties zijn in het Engels (comments mogen Nederlands) De inhoud van een string mag dus wel in het Nederlands. string EnglishName = "Mag Nederlandse tekst zijn"; // English of Nederlands commentaar maakt wel een keuze en voer die concequent door.</t>
  </si>
  <si>
    <t>Er is gebruik gemaakt van minimaal 3 algoritmes die input omzetten in andere output of relatief complexe buisinesslogic modules. Een simpele berekening is geen algoritme!</t>
  </si>
  <si>
    <t>Het scherm moet losse objecten kunnen tonen, die interactie kunnen uitvoeren met elkaar (boundary detectie).</t>
  </si>
  <si>
    <t>Er is gebruik gemaakt van multithreading, denk bijvoorbeeld aan een aparte thread voor de het tonen en schrijven naar het scherm.</t>
  </si>
  <si>
    <t>Er is actief gebruik gemaakt van foutafhandeling, moet goede meldingen voor de eindgebruiker.</t>
  </si>
  <si>
    <t xml:space="preserve">Functionele kwaliteit en volledigheid </t>
  </si>
  <si>
    <t>Technische kwaliteit van de applicatie</t>
  </si>
  <si>
    <t>Punten voor de optionele requirements en/of eigen inzicht en/of extra mooie oplossingen en/of creativiteit</t>
  </si>
  <si>
    <t>Applicatie documentatie, kwaliteit en volledigheid</t>
  </si>
  <si>
    <t>Sprint documentatie, kwaliteid en volledigheid</t>
  </si>
  <si>
    <t>Toepassen Scrum methodiek, (naar eer en geweten)</t>
  </si>
  <si>
    <t>Score</t>
  </si>
  <si>
    <t>Individuele beoordeling</t>
  </si>
  <si>
    <t xml:space="preserve">  </t>
  </si>
  <si>
    <t>Beoordelingsformulier Software Development</t>
  </si>
  <si>
    <t>•	De student realiseert op basis van het SDD-document de gewenste softwareoplossing op basis van de in het werkveld geldende technieken (bijvoorbeeld http, Model-View-Controller en REST-services) en standaarden voor het ontwikkelen van softwareoplossingen (Realiseren).
•	De student stelt één of meerdere acceptatietesten op aan de hand van de requirements in het SDD-document zodat het FO gevalideerd kan worden (Management &amp; Control).
•	De student stelt unit- en integratietesten op en voert deze testen uit op de softwareoplossing broncode volgens de in het werkveld gangbare technieken en methoden (Management &amp; Control).
•	De student rapporteert in de vorm een testrapportage over de resultaten van de tests aan diverse stakeholders (Management &amp; Control).
•	De student integreert DevOps-praktijken in de ontwikkeling van software, om de kwaliteit, onderhoudbaarheid en schaalbaarheid van softwareoplossingen te waarborgen, in lijn met moderne industriestandaarden (Management &amp; Control).</t>
  </si>
  <si>
    <t>Leeruitkomsten</t>
  </si>
  <si>
    <t>Er zijn minimaal 2 acceptatietesten beschreven en uitgevoerd</t>
  </si>
  <si>
    <t>Er zijn minimaal 2 unittests beschreven en uitgevoerd</t>
  </si>
  <si>
    <t>Er zijn minimaal 2 integratietesten beschreven en uitgevoerd</t>
  </si>
  <si>
    <t>Studenten</t>
  </si>
  <si>
    <t>Algemene beoordeling</t>
  </si>
  <si>
    <t>Student</t>
  </si>
  <si>
    <t>Totaal mogelijke punten per student</t>
  </si>
  <si>
    <t>Polymorfisme is op een juiste manier toegepast.</t>
  </si>
  <si>
    <t>Brighton van Rouendal</t>
  </si>
  <si>
    <t>Ismaël Winterman</t>
  </si>
  <si>
    <t>De timer en stopwatch zijn beide op een apparte thread (door het systeem zelf) deze blijven door lopen wanneer de gebruiker om een hint vraagt of de applicatie probeert aftesluiten.</t>
  </si>
  <si>
    <t>De gebruiker krijgt messageboxes te zien als dingen niet goed gaan of niet mag.</t>
  </si>
  <si>
    <t>Wij hebben via discord behaneld wie wat ging doen en daar gemarkeerd of ze voltooid waren of nog niet.</t>
  </si>
  <si>
    <t>Naar ons idee wordt dit goed gebruikt.</t>
  </si>
  <si>
    <t>Het direct tekenen van de nonogram op het scherm en  de afhandeling van meerdere oplossingen i.v.p. een nonogram te genereren met maar 1 oplossing.</t>
  </si>
  <si>
    <t>Wij begrepen niet helemaal wat een acceptatietest was en hebben een poging op een gedaan.</t>
  </si>
  <si>
    <t>Wij konden beter bijhouden hoe onze sprints gingen en wat wij besproken hadden tijdens deze sprints.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</si>
</sst>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Roboto"/>
    </font>
    <font>
      <sz val="14"/>
      <color rgb="FF000000"/>
      <name val="Roboto"/>
    </font>
    <font>
      <b/>
      <sz val="26"/>
      <color rgb="FFFFFFFF"/>
      <name val="Roboto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066DB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/>
    <xf numFmtId="164" fontId="1" fillId="0" borderId="0" xfId="0" applyNumberFormat="1" applyFont="1" applyAlignment="1">
      <alignment vertical="top"/>
    </xf>
    <xf numFmtId="0" fontId="2" fillId="0" borderId="0" xfId="0" applyFont="1"/>
    <xf numFmtId="0" fontId="0" fillId="0" borderId="0" xfId="0" applyAlignment="1">
      <alignment vertical="top"/>
    </xf>
    <xf numFmtId="0" fontId="5" fillId="5" borderId="1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0" fillId="0" borderId="14" xfId="0" applyBorder="1"/>
    <xf numFmtId="164" fontId="1" fillId="2" borderId="14" xfId="0" applyNumberFormat="1" applyFont="1" applyFill="1" applyBorder="1" applyAlignment="1">
      <alignment vertical="top"/>
    </xf>
    <xf numFmtId="0" fontId="1" fillId="2" borderId="14" xfId="0" applyFont="1" applyFill="1" applyBorder="1"/>
    <xf numFmtId="0" fontId="2" fillId="0" borderId="14" xfId="0" applyFont="1" applyBorder="1"/>
    <xf numFmtId="0" fontId="2" fillId="2" borderId="14" xfId="0" applyFont="1" applyFill="1" applyBorder="1"/>
    <xf numFmtId="164" fontId="1" fillId="2" borderId="14" xfId="0" applyNumberFormat="1" applyFont="1" applyFill="1" applyBorder="1"/>
    <xf numFmtId="0" fontId="1" fillId="2" borderId="15" xfId="0" applyFont="1" applyFill="1" applyBorder="1"/>
    <xf numFmtId="0" fontId="2" fillId="2" borderId="15" xfId="0" applyFont="1" applyFill="1" applyBorder="1"/>
    <xf numFmtId="0" fontId="2" fillId="0" borderId="15" xfId="0" applyFont="1" applyBorder="1"/>
    <xf numFmtId="164" fontId="0" fillId="0" borderId="14" xfId="0" applyNumberFormat="1" applyBorder="1"/>
    <xf numFmtId="0" fontId="3" fillId="0" borderId="14" xfId="0" applyFont="1" applyBorder="1"/>
    <xf numFmtId="0" fontId="1" fillId="2" borderId="14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top" wrapText="1"/>
    </xf>
    <xf numFmtId="0" fontId="4" fillId="6" borderId="14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4" borderId="0" xfId="0" applyFill="1" applyAlignment="1">
      <alignment horizontal="left" wrapText="1"/>
    </xf>
    <xf numFmtId="0" fontId="0" fillId="3" borderId="14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08F1-F425-431B-9DF6-82D8DB1D69E5}">
  <dimension ref="A1:F77"/>
  <sheetViews>
    <sheetView showGridLines="0" tabSelected="1" topLeftCell="B39" workbookViewId="0">
      <selection activeCell="E64" sqref="E64"/>
    </sheetView>
  </sheetViews>
  <sheetFormatPr defaultRowHeight="15" x14ac:dyDescent="0.25"/>
  <cols>
    <col min="1" max="1" width="11.85546875" bestFit="1" customWidth="1"/>
    <col min="2" max="2" width="60.28515625" customWidth="1"/>
    <col min="3" max="3" width="9.5703125" bestFit="1" customWidth="1"/>
    <col min="4" max="4" width="8.140625" bestFit="1" customWidth="1"/>
    <col min="5" max="5" width="168.28515625" bestFit="1" customWidth="1"/>
  </cols>
  <sheetData>
    <row r="1" spans="1:6" s="7" customFormat="1" ht="15.75" thickBot="1" x14ac:dyDescent="0.3">
      <c r="A1" s="8" t="s">
        <v>37</v>
      </c>
      <c r="B1" s="10" t="s">
        <v>37</v>
      </c>
      <c r="C1" s="12"/>
      <c r="D1" s="12"/>
      <c r="E1" s="12"/>
      <c r="F1" s="11" t="s">
        <v>37</v>
      </c>
    </row>
    <row r="2" spans="1:6" s="7" customFormat="1" ht="34.5" thickBot="1" x14ac:dyDescent="0.3">
      <c r="A2" s="9" t="s">
        <v>37</v>
      </c>
      <c r="B2" s="29" t="s">
        <v>38</v>
      </c>
      <c r="C2" s="30"/>
      <c r="D2" s="30"/>
      <c r="E2" s="31"/>
      <c r="F2" s="13" t="s">
        <v>37</v>
      </c>
    </row>
    <row r="3" spans="1:6" s="7" customFormat="1" x14ac:dyDescent="0.25">
      <c r="A3" s="16" t="s">
        <v>37</v>
      </c>
      <c r="B3" s="14" t="s">
        <v>37</v>
      </c>
      <c r="C3" s="15"/>
      <c r="D3" s="15"/>
      <c r="E3" s="15"/>
      <c r="F3" s="14" t="s">
        <v>37</v>
      </c>
    </row>
    <row r="4" spans="1:6" s="7" customFormat="1" x14ac:dyDescent="0.25"/>
    <row r="5" spans="1:6" s="7" customFormat="1" ht="15" customHeight="1" x14ac:dyDescent="0.25">
      <c r="A5" s="33" t="s">
        <v>40</v>
      </c>
      <c r="B5" s="33"/>
      <c r="C5" s="33"/>
      <c r="D5" s="33"/>
      <c r="E5" s="33"/>
      <c r="F5" s="33"/>
    </row>
    <row r="6" spans="1:6" s="7" customFormat="1" ht="123" customHeight="1" x14ac:dyDescent="0.25">
      <c r="A6" s="32" t="s">
        <v>39</v>
      </c>
      <c r="B6" s="32"/>
      <c r="C6" s="32"/>
      <c r="D6" s="32"/>
      <c r="E6" s="32"/>
      <c r="F6" s="32"/>
    </row>
    <row r="7" spans="1:6" s="7" customFormat="1" x14ac:dyDescent="0.25"/>
    <row r="8" spans="1:6" s="7" customFormat="1" ht="15" customHeight="1" x14ac:dyDescent="0.25">
      <c r="A8" s="33" t="s">
        <v>44</v>
      </c>
      <c r="B8" s="33"/>
      <c r="C8" s="33"/>
      <c r="D8" s="33"/>
      <c r="E8" s="33"/>
      <c r="F8" s="33"/>
    </row>
    <row r="9" spans="1:6" x14ac:dyDescent="0.25">
      <c r="A9" s="23" t="s">
        <v>0</v>
      </c>
      <c r="B9" s="24"/>
    </row>
    <row r="10" spans="1:6" x14ac:dyDescent="0.25">
      <c r="A10" s="19" t="s">
        <v>1</v>
      </c>
      <c r="B10" s="20" t="s">
        <v>49</v>
      </c>
    </row>
    <row r="11" spans="1:6" x14ac:dyDescent="0.25">
      <c r="A11" s="19" t="s">
        <v>3</v>
      </c>
      <c r="B11" s="20">
        <v>1211945</v>
      </c>
    </row>
    <row r="12" spans="1:6" x14ac:dyDescent="0.25">
      <c r="A12" s="19" t="s">
        <v>5</v>
      </c>
      <c r="B12" s="22">
        <f>ROUND((D53+D57)/(C53+C57)*9+1,1)</f>
        <v>9.1</v>
      </c>
    </row>
    <row r="13" spans="1:6" x14ac:dyDescent="0.25">
      <c r="A13" s="4"/>
      <c r="B13" s="6"/>
    </row>
    <row r="14" spans="1:6" x14ac:dyDescent="0.25">
      <c r="A14" s="19" t="s">
        <v>6</v>
      </c>
      <c r="B14" s="21"/>
    </row>
    <row r="15" spans="1:6" x14ac:dyDescent="0.25">
      <c r="A15" s="19" t="s">
        <v>1</v>
      </c>
      <c r="B15" s="20" t="s">
        <v>50</v>
      </c>
    </row>
    <row r="16" spans="1:6" x14ac:dyDescent="0.25">
      <c r="A16" s="19" t="s">
        <v>3</v>
      </c>
      <c r="B16" s="20">
        <v>1219656</v>
      </c>
    </row>
    <row r="17" spans="1:6" x14ac:dyDescent="0.25">
      <c r="A17" s="19" t="s">
        <v>5</v>
      </c>
      <c r="B17" s="22">
        <f>ROUND((D53+D58)/(C53+C58)*9+1,1)</f>
        <v>9.1</v>
      </c>
    </row>
    <row r="18" spans="1:6" x14ac:dyDescent="0.25">
      <c r="A18" s="4"/>
      <c r="B18" s="6"/>
    </row>
    <row r="19" spans="1:6" x14ac:dyDescent="0.25">
      <c r="A19" s="19" t="s">
        <v>7</v>
      </c>
      <c r="B19" s="21"/>
    </row>
    <row r="20" spans="1:6" x14ac:dyDescent="0.25">
      <c r="A20" s="19" t="s">
        <v>1</v>
      </c>
      <c r="B20" s="20" t="s">
        <v>2</v>
      </c>
    </row>
    <row r="21" spans="1:6" x14ac:dyDescent="0.25">
      <c r="A21" s="19" t="s">
        <v>3</v>
      </c>
      <c r="B21" s="20" t="s">
        <v>4</v>
      </c>
    </row>
    <row r="22" spans="1:6" x14ac:dyDescent="0.25">
      <c r="A22" s="19" t="s">
        <v>5</v>
      </c>
      <c r="B22" s="22">
        <f>ROUND((D53+D59)/(C53+C59)*9+1,1)</f>
        <v>7.8</v>
      </c>
    </row>
    <row r="23" spans="1:6" x14ac:dyDescent="0.25">
      <c r="A23" s="4"/>
      <c r="B23" s="6"/>
    </row>
    <row r="24" spans="1:6" s="7" customFormat="1" ht="15" customHeight="1" x14ac:dyDescent="0.25">
      <c r="A24" s="33" t="s">
        <v>8</v>
      </c>
      <c r="B24" s="33"/>
      <c r="C24" s="33"/>
      <c r="D24" s="33"/>
      <c r="E24" s="33"/>
      <c r="F24" s="33"/>
    </row>
    <row r="25" spans="1:6" x14ac:dyDescent="0.25">
      <c r="A25" s="23" t="s">
        <v>1</v>
      </c>
      <c r="B25" s="25" t="s">
        <v>9</v>
      </c>
    </row>
    <row r="26" spans="1:6" x14ac:dyDescent="0.25">
      <c r="A26" s="19" t="s">
        <v>10</v>
      </c>
      <c r="B26" s="20" t="s">
        <v>11</v>
      </c>
    </row>
    <row r="28" spans="1:6" s="7" customFormat="1" ht="15" customHeight="1" x14ac:dyDescent="0.25">
      <c r="A28" s="33" t="s">
        <v>45</v>
      </c>
      <c r="B28" s="33"/>
      <c r="C28" s="33"/>
      <c r="D28" s="33"/>
      <c r="E28" s="33"/>
      <c r="F28" s="33"/>
    </row>
    <row r="29" spans="1:6" ht="30.75" customHeight="1" x14ac:dyDescent="0.25">
      <c r="A29" s="34"/>
      <c r="B29" s="34"/>
      <c r="C29" s="35" t="s">
        <v>12</v>
      </c>
      <c r="D29" s="35"/>
      <c r="E29" s="35"/>
      <c r="F29" s="1"/>
    </row>
    <row r="30" spans="1:6" x14ac:dyDescent="0.25">
      <c r="A30" s="34" t="s">
        <v>13</v>
      </c>
      <c r="B30" s="34"/>
      <c r="C30" s="1" t="s">
        <v>14</v>
      </c>
      <c r="D30" s="1" t="s">
        <v>15</v>
      </c>
      <c r="E30" s="1" t="s">
        <v>16</v>
      </c>
      <c r="F30" s="1" t="s">
        <v>5</v>
      </c>
    </row>
    <row r="31" spans="1:6" x14ac:dyDescent="0.25">
      <c r="A31" s="36" t="s">
        <v>17</v>
      </c>
      <c r="B31" s="36"/>
      <c r="C31" s="17">
        <v>0</v>
      </c>
      <c r="D31" s="17">
        <v>0</v>
      </c>
      <c r="E31" s="17"/>
      <c r="F31" s="17"/>
    </row>
    <row r="32" spans="1:6" x14ac:dyDescent="0.25">
      <c r="A32" s="36" t="s">
        <v>18</v>
      </c>
      <c r="B32" s="36"/>
      <c r="C32" s="17">
        <v>0</v>
      </c>
      <c r="D32" s="17">
        <v>0</v>
      </c>
      <c r="E32" s="17"/>
      <c r="F32" s="17"/>
    </row>
    <row r="33" spans="1:6" x14ac:dyDescent="0.25">
      <c r="A33" s="37" t="s">
        <v>19</v>
      </c>
      <c r="B33" s="37"/>
      <c r="C33" s="17">
        <v>0</v>
      </c>
      <c r="D33" s="17">
        <v>0</v>
      </c>
      <c r="E33" s="17"/>
      <c r="F33" s="17"/>
    </row>
    <row r="34" spans="1:6" x14ac:dyDescent="0.25">
      <c r="A34" s="37" t="s">
        <v>20</v>
      </c>
      <c r="B34" s="37"/>
      <c r="C34" s="17">
        <v>0</v>
      </c>
      <c r="D34" s="17">
        <v>0</v>
      </c>
      <c r="E34" s="17"/>
      <c r="F34" s="17"/>
    </row>
    <row r="35" spans="1:6" ht="15" customHeight="1" x14ac:dyDescent="0.25">
      <c r="A35" s="37" t="s">
        <v>21</v>
      </c>
      <c r="B35" s="37"/>
      <c r="C35" s="17">
        <v>0</v>
      </c>
      <c r="D35" s="17">
        <v>0</v>
      </c>
      <c r="E35" s="17"/>
      <c r="F35" s="17"/>
    </row>
    <row r="36" spans="1:6" x14ac:dyDescent="0.25">
      <c r="A36" s="38" t="s">
        <v>22</v>
      </c>
      <c r="B36" s="38"/>
      <c r="C36" s="17">
        <v>10</v>
      </c>
      <c r="D36" s="17">
        <v>10</v>
      </c>
      <c r="E36" s="17"/>
      <c r="F36" s="17"/>
    </row>
    <row r="37" spans="1:6" x14ac:dyDescent="0.25">
      <c r="A37" s="39" t="s">
        <v>23</v>
      </c>
      <c r="B37" s="39"/>
      <c r="C37" s="17">
        <v>10</v>
      </c>
      <c r="D37" s="17">
        <v>5</v>
      </c>
      <c r="E37" s="17"/>
      <c r="F37" s="17"/>
    </row>
    <row r="38" spans="1:6" ht="79.5" customHeight="1" x14ac:dyDescent="0.25">
      <c r="A38" s="39" t="s">
        <v>24</v>
      </c>
      <c r="B38" s="39"/>
      <c r="C38" s="17">
        <v>5</v>
      </c>
      <c r="D38" s="17">
        <v>5</v>
      </c>
      <c r="E38" s="17"/>
      <c r="F38" s="17"/>
    </row>
    <row r="39" spans="1:6" ht="48.75" customHeight="1" x14ac:dyDescent="0.25">
      <c r="A39" s="39" t="s">
        <v>25</v>
      </c>
      <c r="B39" s="39"/>
      <c r="C39" s="17">
        <v>9</v>
      </c>
      <c r="D39" s="17">
        <v>9</v>
      </c>
      <c r="E39" s="17"/>
      <c r="F39" s="17"/>
    </row>
    <row r="40" spans="1:6" ht="33" customHeight="1" x14ac:dyDescent="0.25">
      <c r="A40" s="39" t="s">
        <v>26</v>
      </c>
      <c r="B40" s="39"/>
      <c r="C40" s="17">
        <v>10</v>
      </c>
      <c r="D40" s="17">
        <v>10</v>
      </c>
      <c r="E40" s="17"/>
      <c r="F40" s="17"/>
    </row>
    <row r="41" spans="1:6" x14ac:dyDescent="0.25">
      <c r="A41" s="39" t="s">
        <v>48</v>
      </c>
      <c r="B41" s="39"/>
      <c r="C41" s="17">
        <v>10</v>
      </c>
      <c r="D41" s="17">
        <v>10</v>
      </c>
      <c r="E41" s="17" t="s">
        <v>54</v>
      </c>
      <c r="F41" s="17"/>
    </row>
    <row r="42" spans="1:6" ht="33.75" customHeight="1" x14ac:dyDescent="0.25">
      <c r="A42" s="39" t="s">
        <v>27</v>
      </c>
      <c r="B42" s="39"/>
      <c r="C42" s="17">
        <v>5</v>
      </c>
      <c r="D42" s="17">
        <v>5</v>
      </c>
      <c r="E42" s="17" t="s">
        <v>51</v>
      </c>
      <c r="F42" s="17"/>
    </row>
    <row r="43" spans="1:6" ht="32.25" customHeight="1" x14ac:dyDescent="0.25">
      <c r="A43" s="39" t="s">
        <v>28</v>
      </c>
      <c r="B43" s="39"/>
      <c r="C43" s="17">
        <v>10</v>
      </c>
      <c r="D43" s="17">
        <v>10</v>
      </c>
      <c r="E43" s="17" t="s">
        <v>52</v>
      </c>
      <c r="F43" s="17"/>
    </row>
    <row r="44" spans="1:6" x14ac:dyDescent="0.25">
      <c r="A44" s="38" t="s">
        <v>29</v>
      </c>
      <c r="B44" s="38"/>
      <c r="C44" s="17">
        <v>20</v>
      </c>
      <c r="D44" s="17">
        <v>20</v>
      </c>
      <c r="E44" s="17"/>
      <c r="F44" s="17"/>
    </row>
    <row r="45" spans="1:6" x14ac:dyDescent="0.25">
      <c r="A45" s="38" t="s">
        <v>30</v>
      </c>
      <c r="B45" s="38"/>
      <c r="C45" s="17">
        <v>20</v>
      </c>
      <c r="D45" s="17">
        <v>20</v>
      </c>
      <c r="E45" s="17"/>
      <c r="F45" s="17"/>
    </row>
    <row r="46" spans="1:6" ht="29.25" customHeight="1" x14ac:dyDescent="0.25">
      <c r="A46" s="39" t="s">
        <v>31</v>
      </c>
      <c r="B46" s="39"/>
      <c r="C46" s="17">
        <v>15</v>
      </c>
      <c r="D46" s="17">
        <v>15</v>
      </c>
      <c r="E46" s="17" t="s">
        <v>55</v>
      </c>
      <c r="F46" s="17"/>
    </row>
    <row r="47" spans="1:6" x14ac:dyDescent="0.25">
      <c r="A47" s="39" t="s">
        <v>41</v>
      </c>
      <c r="B47" s="39"/>
      <c r="C47" s="17">
        <v>20</v>
      </c>
      <c r="D47" s="17">
        <v>10</v>
      </c>
      <c r="E47" s="17" t="s">
        <v>56</v>
      </c>
      <c r="F47" s="17"/>
    </row>
    <row r="48" spans="1:6" x14ac:dyDescent="0.25">
      <c r="A48" s="39" t="s">
        <v>42</v>
      </c>
      <c r="B48" s="39"/>
      <c r="C48" s="17">
        <v>20</v>
      </c>
      <c r="D48" s="17">
        <v>20</v>
      </c>
      <c r="E48" s="17"/>
      <c r="F48" s="17"/>
    </row>
    <row r="49" spans="1:6" x14ac:dyDescent="0.25">
      <c r="A49" s="39" t="s">
        <v>43</v>
      </c>
      <c r="B49" s="39"/>
      <c r="C49" s="17">
        <v>20</v>
      </c>
      <c r="D49" s="17">
        <v>20</v>
      </c>
      <c r="E49" s="17"/>
      <c r="F49" s="17"/>
    </row>
    <row r="50" spans="1:6" x14ac:dyDescent="0.25">
      <c r="A50" s="39" t="s">
        <v>32</v>
      </c>
      <c r="B50" s="39"/>
      <c r="C50" s="17">
        <v>10</v>
      </c>
      <c r="D50" s="17">
        <v>10</v>
      </c>
      <c r="E50" s="17"/>
      <c r="F50" s="17"/>
    </row>
    <row r="51" spans="1:6" x14ac:dyDescent="0.25">
      <c r="A51" s="39" t="s">
        <v>33</v>
      </c>
      <c r="B51" s="39"/>
      <c r="C51" s="17">
        <v>10</v>
      </c>
      <c r="D51" s="17">
        <v>5</v>
      </c>
      <c r="E51" s="17" t="s">
        <v>57</v>
      </c>
      <c r="F51" s="17"/>
    </row>
    <row r="52" spans="1:6" x14ac:dyDescent="0.25">
      <c r="A52" s="39" t="s">
        <v>34</v>
      </c>
      <c r="B52" s="39"/>
      <c r="C52" s="17">
        <v>10</v>
      </c>
      <c r="D52" s="17">
        <v>5</v>
      </c>
      <c r="E52" s="17" t="s">
        <v>53</v>
      </c>
      <c r="F52" s="17"/>
    </row>
    <row r="53" spans="1:6" x14ac:dyDescent="0.25">
      <c r="A53" s="18"/>
      <c r="B53" s="28" t="s">
        <v>35</v>
      </c>
      <c r="C53" s="19">
        <f>SUM(C31:C52)</f>
        <v>214</v>
      </c>
      <c r="D53" s="19">
        <f>SUM(D31:D52)</f>
        <v>189</v>
      </c>
      <c r="E53" s="18"/>
      <c r="F53" s="18">
        <f>ROUND(D53/C53*9+1,1)</f>
        <v>8.9</v>
      </c>
    </row>
    <row r="55" spans="1:6" s="7" customFormat="1" ht="15" customHeight="1" x14ac:dyDescent="0.25">
      <c r="A55" s="33" t="s">
        <v>36</v>
      </c>
      <c r="B55" s="33"/>
      <c r="C55" s="33"/>
      <c r="D55" s="33"/>
      <c r="E55" s="33"/>
      <c r="F55" s="33"/>
    </row>
    <row r="56" spans="1:6" x14ac:dyDescent="0.25">
      <c r="A56" s="42" t="s">
        <v>46</v>
      </c>
      <c r="B56" s="43"/>
      <c r="C56" s="19" t="s">
        <v>14</v>
      </c>
      <c r="D56" s="19" t="s">
        <v>15</v>
      </c>
      <c r="E56" s="19" t="s">
        <v>16</v>
      </c>
      <c r="F56" s="19" t="s">
        <v>5</v>
      </c>
    </row>
    <row r="57" spans="1:6" x14ac:dyDescent="0.25">
      <c r="A57" s="44" t="str">
        <f>_xlfn.CONCAT("Reflectie document en bewijs inbreng ",$B$10)</f>
        <v>Reflectie document en bewijs inbreng Brighton van Rouendal</v>
      </c>
      <c r="B57" s="45"/>
      <c r="C57" s="17">
        <v>36</v>
      </c>
      <c r="D57" s="17">
        <v>36</v>
      </c>
      <c r="E57" s="17"/>
      <c r="F57" s="26">
        <f>ROUND((D53+D57)/(C53+C57)*9+1,1)</f>
        <v>9.1</v>
      </c>
    </row>
    <row r="58" spans="1:6" x14ac:dyDescent="0.25">
      <c r="A58" s="46" t="str">
        <f>_xlfn.CONCAT("Reflectie document en bewijs inbreng ",$B$15)</f>
        <v>Reflectie document en bewijs inbreng Ismaël Winterman</v>
      </c>
      <c r="B58" s="47"/>
      <c r="C58" s="17">
        <v>36</v>
      </c>
      <c r="D58" s="17">
        <v>36</v>
      </c>
      <c r="E58" s="17"/>
      <c r="F58" s="26">
        <f>ROUND((D53+D58)/(C53+C58)*9+1,1)</f>
        <v>9.1</v>
      </c>
    </row>
    <row r="59" spans="1:6" x14ac:dyDescent="0.25">
      <c r="A59" s="48" t="str">
        <f>_xlfn.CONCAT("Reflectie document en bewijs inbreng ",$B$20)</f>
        <v>Reflectie document en bewijs inbreng &lt;volledige naam&gt;</v>
      </c>
      <c r="B59" s="49"/>
      <c r="C59" s="20">
        <v>36</v>
      </c>
      <c r="D59" s="20"/>
      <c r="E59" s="27"/>
      <c r="F59" s="26">
        <f>ROUND((D53+D59)/(C53+C59)*9+1,1)</f>
        <v>7.8</v>
      </c>
    </row>
    <row r="60" spans="1:6" x14ac:dyDescent="0.25">
      <c r="A60" s="40" t="s">
        <v>47</v>
      </c>
      <c r="B60" s="41"/>
      <c r="C60" s="19">
        <f>C53+C57</f>
        <v>250</v>
      </c>
      <c r="D60" s="19"/>
      <c r="E60" s="19"/>
      <c r="F60" s="19"/>
    </row>
    <row r="62" spans="1:6" x14ac:dyDescent="0.25">
      <c r="B62" s="3"/>
    </row>
    <row r="63" spans="1:6" x14ac:dyDescent="0.25">
      <c r="B63" s="3"/>
    </row>
    <row r="64" spans="1:6" x14ac:dyDescent="0.25">
      <c r="B64" s="3"/>
    </row>
    <row r="66" spans="2:5" x14ac:dyDescent="0.25">
      <c r="B66" s="3"/>
    </row>
    <row r="68" spans="2:5" x14ac:dyDescent="0.25">
      <c r="B68" s="2"/>
    </row>
    <row r="69" spans="2:5" x14ac:dyDescent="0.25">
      <c r="B69" s="3"/>
    </row>
    <row r="70" spans="2:5" x14ac:dyDescent="0.25">
      <c r="B70" s="2"/>
    </row>
    <row r="72" spans="2:5" x14ac:dyDescent="0.25">
      <c r="B72" s="3"/>
    </row>
    <row r="73" spans="2:5" x14ac:dyDescent="0.25">
      <c r="B73" s="3"/>
    </row>
    <row r="76" spans="2:5" x14ac:dyDescent="0.25">
      <c r="B76" s="2"/>
    </row>
    <row r="77" spans="2:5" x14ac:dyDescent="0.25">
      <c r="B77" s="4"/>
      <c r="C77" s="4"/>
      <c r="D77" s="4"/>
      <c r="E77" s="5"/>
    </row>
  </sheetData>
  <mergeCells count="37">
    <mergeCell ref="A49:B49"/>
    <mergeCell ref="A50:B50"/>
    <mergeCell ref="A51:B51"/>
    <mergeCell ref="A60:B60"/>
    <mergeCell ref="A52:B52"/>
    <mergeCell ref="A56:B56"/>
    <mergeCell ref="A57:B57"/>
    <mergeCell ref="A58:B58"/>
    <mergeCell ref="A59:B59"/>
    <mergeCell ref="A44:B44"/>
    <mergeCell ref="A45:B45"/>
    <mergeCell ref="A46:B46"/>
    <mergeCell ref="A47:B47"/>
    <mergeCell ref="A48:B48"/>
    <mergeCell ref="A55:F55"/>
    <mergeCell ref="C29:E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B2:E2"/>
    <mergeCell ref="A6:F6"/>
    <mergeCell ref="A5:F5"/>
    <mergeCell ref="A8:F8"/>
    <mergeCell ref="A29:B29"/>
    <mergeCell ref="A24:F24"/>
    <mergeCell ref="A28:F2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13e983-6b28-4527-a591-c186138b94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CE10D46DEC0A4BA93EEDDFE45C10D9" ma:contentTypeVersion="10" ma:contentTypeDescription="Create a new document." ma:contentTypeScope="" ma:versionID="215be000975212d31362645fab6fa147">
  <xsd:schema xmlns:xsd="http://www.w3.org/2001/XMLSchema" xmlns:xs="http://www.w3.org/2001/XMLSchema" xmlns:p="http://schemas.microsoft.com/office/2006/metadata/properties" xmlns:ns3="cc13e983-6b28-4527-a591-c186138b9491" targetNamespace="http://schemas.microsoft.com/office/2006/metadata/properties" ma:root="true" ma:fieldsID="052528add2185ae49723713e20908ade" ns3:_="">
    <xsd:import namespace="cc13e983-6b28-4527-a591-c186138b949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3e983-6b28-4527-a591-c186138b949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0CC1C6-FC52-4830-BFCB-99C580C75CAB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c13e983-6b28-4527-a591-c186138b9491"/>
  </ds:schemaRefs>
</ds:datastoreItem>
</file>

<file path=customXml/itemProps2.xml><?xml version="1.0" encoding="utf-8"?>
<ds:datastoreItem xmlns:ds="http://schemas.openxmlformats.org/officeDocument/2006/customXml" ds:itemID="{226B0E55-407A-4BED-BA1B-55566F467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AB2440-7E6D-4EA7-8BFC-8D034BF51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13e983-6b28-4527-a591-c186138b94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Beoordeling</vt:lpstr>
      <vt:lpstr>Beoordeling!Print_Area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van Zuilichem</dc:creator>
  <cp:keywords/>
  <dc:description/>
  <cp:lastModifiedBy>Noahh Lovell</cp:lastModifiedBy>
  <cp:revision/>
  <dcterms:created xsi:type="dcterms:W3CDTF">2023-10-10T08:16:37Z</dcterms:created>
  <dcterms:modified xsi:type="dcterms:W3CDTF">2025-04-07T21:09:12Z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0x010100E3CE10D46DEC0A4BA93EEDDFE45C10D9</vt:lpwstr>
  </property>
  <property fmtid="{D5CDD505-2E9C-101B-9397-08002B2CF9AE}" pid="3" name="MediaServiceImageTags">
    <vt:lpwstr/>
  </property>
  <property fmtid="{D5CDD505-2E9C-101B-9397-08002B2CF9AE}" pid="4" name="WorkbookGuid">
    <vt:lpwstr>382d7e70-73dc-41bc-a509-14711462d09f</vt:lpwstr>
  </property>
</Properties>
</file>