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61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<sst xmlns="http://schemas.openxmlformats.org/spreadsheetml/2006/main" count="81" uniqueCount="24">
  <si>
    <t>数据类型</t>
  </si>
  <si>
    <t>数据大小</t>
  </si>
  <si>
    <t>int</t>
  </si>
  <si>
    <t>2*10^3</t>
  </si>
  <si>
    <t>2*10^4</t>
  </si>
  <si>
    <t>2*10^5</t>
  </si>
  <si>
    <t>2*10^6</t>
  </si>
  <si>
    <t>2*10^7</t>
  </si>
  <si>
    <t>2*10^8</t>
  </si>
  <si>
    <t>C</t>
  </si>
  <si>
    <t>C(O3)</t>
  </si>
  <si>
    <t>Java</t>
  </si>
  <si>
    <t>double</t>
  </si>
  <si>
    <t>float</t>
  </si>
  <si>
    <t>C(Ofast,match)</t>
  </si>
  <si>
    <t>提升倍数</t>
  </si>
  <si>
    <t>JIM优化</t>
  </si>
  <si>
    <t>平均数</t>
  </si>
  <si>
    <t>平均</t>
  </si>
  <si>
    <t>-XX:TieredStopAtLevel</t>
  </si>
  <si>
    <t>100W</t>
  </si>
  <si>
    <t>signed char</t>
  </si>
  <si>
    <t>1000W</t>
  </si>
  <si>
    <t>short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</si>
</sst>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0"/>
  <sheetViews>
    <sheetView tabSelected="1" zoomScale="70" zoomScaleNormal="70" workbookViewId="0">
      <selection activeCell="O7" sqref="O7"/>
    </sheetView>
  </sheetViews>
  <sheetFormatPr defaultColWidth="9" defaultRowHeight="14"/>
  <cols>
    <col min="3" max="3" width="12.5" customWidth="1"/>
    <col min="4" max="4" width="9.16666666666667" customWidth="1"/>
    <col min="11" max="11" width="10.5"/>
    <col min="12" max="12" width="9.16666666666667" customWidth="1"/>
    <col min="13" max="13" width="10.5"/>
    <col min="14" max="14" width="9.41666666666667"/>
    <col min="15" max="15" width="10.5"/>
  </cols>
  <sheetData>
    <row r="1" spans="1:3">
      <c r="A1" t="s">
        <v>0</v>
      </c>
      <c r="C1" t="s">
        <v>1</v>
      </c>
    </row>
    <row r="2" spans="1:16">
      <c r="A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</row>
    <row r="3" spans="2:16">
      <c r="B3" t="s">
        <v>9</v>
      </c>
      <c r="C3">
        <v>6e-6</v>
      </c>
      <c r="D3">
        <v>3.7e-5</v>
      </c>
      <c r="E3">
        <v>0.00032</v>
      </c>
      <c r="F3">
        <v>0.003778</v>
      </c>
      <c r="G3">
        <v>0.033054</v>
      </c>
      <c r="H3">
        <v>0.327677</v>
      </c>
      <c r="J3" t="s">
        <v>10</v>
      </c>
      <c r="K3">
        <v>1e-6</v>
      </c>
      <c r="L3">
        <v>1.4e-5</v>
      </c>
      <c r="M3">
        <v>0.000101</v>
      </c>
      <c r="N3">
        <v>0.000772</v>
      </c>
      <c r="O3">
        <v>0.00722</v>
      </c>
      <c r="P3">
        <v>0.077342</v>
      </c>
    </row>
    <row r="4" spans="3:16">
      <c r="C4">
        <v>1e-5</v>
      </c>
      <c r="D4">
        <v>5.4e-5</v>
      </c>
      <c r="E4">
        <v>0.000308</v>
      </c>
      <c r="F4">
        <v>0.003164</v>
      </c>
      <c r="G4">
        <v>0.035829</v>
      </c>
      <c r="H4">
        <v>0.310974</v>
      </c>
      <c r="J4" t="s">
        <v>2</v>
      </c>
      <c r="K4">
        <v>1e-6</v>
      </c>
      <c r="L4">
        <v>9e-6</v>
      </c>
      <c r="M4">
        <v>0.00011</v>
      </c>
      <c r="N4">
        <v>0.000936</v>
      </c>
      <c r="O4">
        <v>0.006264</v>
      </c>
      <c r="P4">
        <v>0.07463</v>
      </c>
    </row>
    <row r="5" spans="3:16">
      <c r="C5">
        <v>4e-6</v>
      </c>
      <c r="D5">
        <v>3.3e-5</v>
      </c>
      <c r="E5">
        <v>0.000295</v>
      </c>
      <c r="F5">
        <v>0.003546</v>
      </c>
      <c r="G5">
        <v>0.03418</v>
      </c>
      <c r="H5">
        <v>0.341634</v>
      </c>
      <c r="K5">
        <v>1e-6</v>
      </c>
      <c r="L5">
        <v>7e-6</v>
      </c>
      <c r="M5">
        <v>0.000131</v>
      </c>
      <c r="N5">
        <v>0.000598</v>
      </c>
      <c r="O5">
        <v>0.007037</v>
      </c>
      <c r="P5">
        <v>0.076472</v>
      </c>
    </row>
    <row r="6" spans="3:16">
      <c r="C6">
        <f>AVERAGE(C3:C5)</f>
        <v>6.66666666666667e-6</v>
      </c>
      <c r="D6">
        <f t="shared" ref="D6:H6" si="0">AVERAGE(D3:D5)</f>
        <v>4.13333333333333e-5</v>
      </c>
      <c r="E6">
        <f t="shared" si="0"/>
        <v>0.000307666666666667</v>
      </c>
      <c r="F6">
        <f t="shared" si="0"/>
        <v>0.003496</v>
      </c>
      <c r="G6">
        <f t="shared" si="0"/>
        <v>0.0343543333333333</v>
      </c>
      <c r="H6">
        <f t="shared" si="0"/>
        <v>0.326761666666667</v>
      </c>
      <c r="K6">
        <f>AVERAGE(K3:K5)</f>
        <v>1e-6</v>
      </c>
      <c r="L6">
        <f t="shared" ref="L6" si="1">AVERAGE(L3:L5)</f>
        <v>1e-5</v>
      </c>
      <c r="M6">
        <f t="shared" ref="M6" si="2">AVERAGE(M3:M5)</f>
        <v>0.000114</v>
      </c>
      <c r="N6">
        <f t="shared" ref="N6" si="3">AVERAGE(N3:N5)</f>
        <v>0.000768666666666667</v>
      </c>
      <c r="O6">
        <f t="shared" ref="O6" si="4">AVERAGE(O3:O5)</f>
        <v>0.00684033333333333</v>
      </c>
      <c r="P6">
        <f t="shared" ref="P6" si="5">AVERAGE(P3:P5)</f>
        <v>0.076148</v>
      </c>
    </row>
    <row r="7" spans="4:16">
      <c r="D7">
        <f>D6/C6</f>
        <v>6.2</v>
      </c>
      <c r="E7">
        <f t="shared" ref="E7:H7" si="6">E6/D6</f>
        <v>7.44354838709678</v>
      </c>
      <c r="F7">
        <f t="shared" si="6"/>
        <v>11.3629469122427</v>
      </c>
      <c r="G7">
        <f t="shared" si="6"/>
        <v>9.82675438596491</v>
      </c>
      <c r="H7">
        <f t="shared" si="6"/>
        <v>9.5115123759254</v>
      </c>
      <c r="L7">
        <f>L6/K6</f>
        <v>10</v>
      </c>
      <c r="M7">
        <f t="shared" ref="M7" si="7">M6/L6</f>
        <v>11.4</v>
      </c>
      <c r="N7">
        <f t="shared" ref="N7" si="8">N6/M6</f>
        <v>6.74269005847953</v>
      </c>
      <c r="O7">
        <f t="shared" ref="O7" si="9">O6/N6</f>
        <v>8.89895923677363</v>
      </c>
      <c r="P7">
        <f t="shared" ref="P7" si="10">P6/O6</f>
        <v>11.1322060328444</v>
      </c>
    </row>
    <row r="8" spans="2:8">
      <c r="B8" t="s">
        <v>11</v>
      </c>
      <c r="C8">
        <v>2.9e-5</v>
      </c>
      <c r="D8">
        <v>0.000336</v>
      </c>
      <c r="E8">
        <v>0.000375</v>
      </c>
      <c r="F8">
        <v>0.00348</v>
      </c>
      <c r="G8">
        <v>0.012482</v>
      </c>
      <c r="H8">
        <v>0.073567</v>
      </c>
    </row>
    <row r="9" spans="3:16">
      <c r="C9">
        <v>3e-5</v>
      </c>
      <c r="D9">
        <v>0.000256</v>
      </c>
      <c r="E9">
        <v>0.00034</v>
      </c>
      <c r="F9">
        <v>0.00332</v>
      </c>
      <c r="G9">
        <v>0.011245</v>
      </c>
      <c r="H9">
        <v>0.068596</v>
      </c>
      <c r="J9" t="s">
        <v>10</v>
      </c>
      <c r="K9">
        <v>1e-6</v>
      </c>
      <c r="L9">
        <v>9e-6</v>
      </c>
      <c r="M9">
        <v>0.000113</v>
      </c>
      <c r="N9">
        <v>0.001336</v>
      </c>
      <c r="O9">
        <v>0.014503</v>
      </c>
      <c r="P9">
        <v>0.121184</v>
      </c>
    </row>
    <row r="10" spans="3:16">
      <c r="C10">
        <v>3.5e-5</v>
      </c>
      <c r="D10">
        <v>0.000295</v>
      </c>
      <c r="E10">
        <v>0.000358</v>
      </c>
      <c r="F10">
        <v>0.00339</v>
      </c>
      <c r="G10">
        <v>0.010773</v>
      </c>
      <c r="H10">
        <v>0.074493</v>
      </c>
      <c r="J10" t="s">
        <v>12</v>
      </c>
      <c r="K10">
        <v>1e-6</v>
      </c>
      <c r="L10">
        <v>2.5e-5</v>
      </c>
      <c r="M10">
        <v>0.000146</v>
      </c>
      <c r="N10">
        <v>0.001851</v>
      </c>
      <c r="O10">
        <v>0.012989</v>
      </c>
      <c r="P10">
        <v>0.143094</v>
      </c>
    </row>
    <row r="11" spans="3:16">
      <c r="C11">
        <f>AVERAGE(C8:C10)</f>
        <v>3.13333333333333e-5</v>
      </c>
      <c r="D11">
        <f t="shared" ref="D11:H11" si="11">AVERAGE(D8:D10)</f>
        <v>0.000295666666666667</v>
      </c>
      <c r="E11">
        <f t="shared" si="11"/>
        <v>0.000357666666666667</v>
      </c>
      <c r="F11">
        <f t="shared" si="11"/>
        <v>0.00339666666666667</v>
      </c>
      <c r="G11">
        <f t="shared" si="11"/>
        <v>0.0115</v>
      </c>
      <c r="H11">
        <f t="shared" si="11"/>
        <v>0.0722186666666667</v>
      </c>
      <c r="K11">
        <v>1e-6</v>
      </c>
      <c r="L11">
        <v>1e-5</v>
      </c>
      <c r="M11">
        <v>0.000137</v>
      </c>
      <c r="N11">
        <v>0.001717</v>
      </c>
      <c r="O11">
        <v>0.013091</v>
      </c>
      <c r="P11">
        <v>0.131388</v>
      </c>
    </row>
    <row r="12" spans="4:16">
      <c r="D12">
        <f>D11/C11</f>
        <v>9.43617021276596</v>
      </c>
      <c r="E12">
        <f t="shared" ref="E12:H12" si="12">E11/D11</f>
        <v>1.20969560315671</v>
      </c>
      <c r="F12">
        <f t="shared" si="12"/>
        <v>9.49673811742777</v>
      </c>
      <c r="G12">
        <f t="shared" si="12"/>
        <v>3.38567222767419</v>
      </c>
      <c r="H12">
        <f t="shared" si="12"/>
        <v>6.27988405797102</v>
      </c>
      <c r="K12">
        <f>AVERAGE(K9:K11)</f>
        <v>1e-6</v>
      </c>
      <c r="L12">
        <f t="shared" ref="L12" si="13">AVERAGE(L9:L11)</f>
        <v>1.46666666666667e-5</v>
      </c>
      <c r="M12">
        <f t="shared" ref="M12" si="14">AVERAGE(M9:M11)</f>
        <v>0.000132</v>
      </c>
      <c r="N12">
        <f t="shared" ref="N12" si="15">AVERAGE(N9:N11)</f>
        <v>0.00163466666666667</v>
      </c>
      <c r="O12">
        <f t="shared" ref="O12" si="16">AVERAGE(O9:O11)</f>
        <v>0.0135276666666667</v>
      </c>
      <c r="P12">
        <f t="shared" ref="P12" si="17">AVERAGE(P9:P11)</f>
        <v>0.131888666666667</v>
      </c>
    </row>
    <row r="13" spans="1:16">
      <c r="A13" t="s">
        <v>0</v>
      </c>
      <c r="C13" t="s">
        <v>1</v>
      </c>
      <c r="L13">
        <f>L12/K12</f>
        <v>14.6666666666667</v>
      </c>
      <c r="M13">
        <f t="shared" ref="M13" si="18">M12/L12</f>
        <v>9</v>
      </c>
      <c r="N13">
        <f t="shared" ref="N13" si="19">N12/M12</f>
        <v>12.3838383838384</v>
      </c>
      <c r="O13">
        <f t="shared" ref="O13" si="20">O12/N12</f>
        <v>8.27548939641109</v>
      </c>
      <c r="P13">
        <f t="shared" ref="P13" si="21">P12/O12</f>
        <v>9.74955030431462</v>
      </c>
    </row>
    <row r="14" spans="1:8">
      <c r="A14" t="s">
        <v>13</v>
      </c>
      <c r="C14" t="s">
        <v>3</v>
      </c>
      <c r="D14" t="s">
        <v>4</v>
      </c>
      <c r="E14" t="s">
        <v>5</v>
      </c>
      <c r="F14" t="s">
        <v>6</v>
      </c>
      <c r="G14" t="s">
        <v>7</v>
      </c>
      <c r="H14" t="s">
        <v>8</v>
      </c>
    </row>
    <row r="15" spans="2:16">
      <c r="B15" t="s">
        <v>9</v>
      </c>
      <c r="C15">
        <v>4e-6</v>
      </c>
      <c r="D15">
        <v>3.9e-5</v>
      </c>
      <c r="E15">
        <v>0.000382</v>
      </c>
      <c r="F15">
        <v>0.004248</v>
      </c>
      <c r="G15">
        <v>0.039309</v>
      </c>
      <c r="H15">
        <v>0.388033</v>
      </c>
      <c r="J15" t="s">
        <v>14</v>
      </c>
      <c r="K15">
        <v>1e-6</v>
      </c>
      <c r="L15">
        <v>8e-6</v>
      </c>
      <c r="M15">
        <v>8.7e-5</v>
      </c>
      <c r="N15">
        <v>0.000566</v>
      </c>
      <c r="O15">
        <v>0.005526</v>
      </c>
      <c r="P15">
        <v>0.063563</v>
      </c>
    </row>
    <row r="16" spans="3:16">
      <c r="C16">
        <v>4e-6</v>
      </c>
      <c r="D16">
        <v>5.2e-5</v>
      </c>
      <c r="E16">
        <v>0.000394</v>
      </c>
      <c r="F16">
        <v>0.004579</v>
      </c>
      <c r="G16">
        <v>0.03975</v>
      </c>
      <c r="H16">
        <v>0.381666</v>
      </c>
      <c r="J16" t="s">
        <v>2</v>
      </c>
      <c r="K16">
        <v>1e-6</v>
      </c>
      <c r="L16">
        <v>8e-6</v>
      </c>
      <c r="M16">
        <v>6.1e-5</v>
      </c>
      <c r="N16">
        <v>0.000841</v>
      </c>
      <c r="O16">
        <v>0.005617</v>
      </c>
      <c r="P16">
        <v>0.064257</v>
      </c>
    </row>
    <row r="17" spans="3:16">
      <c r="C17">
        <v>4e-6</v>
      </c>
      <c r="D17">
        <v>3.7e-5</v>
      </c>
      <c r="E17">
        <v>0.000548</v>
      </c>
      <c r="F17">
        <v>0.004424</v>
      </c>
      <c r="G17">
        <v>0.039164</v>
      </c>
      <c r="H17">
        <v>0.378942</v>
      </c>
      <c r="K17">
        <v>1e-6</v>
      </c>
      <c r="L17">
        <v>1.4e-5</v>
      </c>
      <c r="M17">
        <v>4.3e-5</v>
      </c>
      <c r="N17">
        <v>0.000807</v>
      </c>
      <c r="O17">
        <v>0.005811</v>
      </c>
      <c r="P17">
        <v>0.076041</v>
      </c>
    </row>
    <row r="18" spans="3:16">
      <c r="C18">
        <f>AVERAGE(C15:C17)</f>
        <v>4e-6</v>
      </c>
      <c r="D18">
        <f t="shared" ref="D18" si="22">AVERAGE(D15:D17)</f>
        <v>4.26666666666667e-5</v>
      </c>
      <c r="E18">
        <f t="shared" ref="E18" si="23">AVERAGE(E15:E17)</f>
        <v>0.000441333333333333</v>
      </c>
      <c r="F18">
        <f t="shared" ref="F18" si="24">AVERAGE(F15:F17)</f>
        <v>0.004417</v>
      </c>
      <c r="G18">
        <f t="shared" ref="G18" si="25">AVERAGE(G15:G17)</f>
        <v>0.0394076666666667</v>
      </c>
      <c r="H18">
        <f t="shared" ref="H18" si="26">AVERAGE(H15:H17)</f>
        <v>0.382880333333333</v>
      </c>
      <c r="K18">
        <f t="shared" ref="K18:P18" si="27">AVERAGE(K15:K17)</f>
        <v>1e-6</v>
      </c>
      <c r="L18">
        <f t="shared" si="27"/>
        <v>1e-5</v>
      </c>
      <c r="M18">
        <f t="shared" si="27"/>
        <v>6.36666666666667e-5</v>
      </c>
      <c r="N18">
        <f t="shared" si="27"/>
        <v>0.000738</v>
      </c>
      <c r="O18">
        <f t="shared" si="27"/>
        <v>0.00565133333333333</v>
      </c>
      <c r="P18">
        <f t="shared" si="27"/>
        <v>0.0679536666666667</v>
      </c>
    </row>
    <row r="19" spans="3:16">
      <c r="C19" t="s">
        <v>15</v>
      </c>
      <c r="D19">
        <f>D18/C18</f>
        <v>10.6666666666667</v>
      </c>
      <c r="E19">
        <f t="shared" ref="E19" si="28">E18/D18</f>
        <v>10.34375</v>
      </c>
      <c r="F19">
        <f t="shared" ref="F19" si="29">F18/E18</f>
        <v>10.0083081570997</v>
      </c>
      <c r="G19">
        <f t="shared" ref="G19" si="30">G18/F18</f>
        <v>8.92181722134179</v>
      </c>
      <c r="H19">
        <f t="shared" ref="H19" si="31">H18/G18</f>
        <v>9.71588438797865</v>
      </c>
      <c r="L19">
        <f t="shared" ref="L19:P19" si="32">L18/K18</f>
        <v>10</v>
      </c>
      <c r="M19">
        <f t="shared" si="32"/>
        <v>6.36666666666667</v>
      </c>
      <c r="N19">
        <f t="shared" si="32"/>
        <v>11.5916230366492</v>
      </c>
      <c r="O19">
        <f t="shared" si="32"/>
        <v>7.6576332429991</v>
      </c>
      <c r="P19">
        <f t="shared" si="32"/>
        <v>12.0243600330306</v>
      </c>
    </row>
    <row r="20" spans="2:8">
      <c r="B20" t="s">
        <v>11</v>
      </c>
      <c r="C20">
        <v>1.7e-5</v>
      </c>
      <c r="D20">
        <v>0.000172</v>
      </c>
      <c r="E20">
        <v>0.000372</v>
      </c>
      <c r="F20">
        <v>0.004606</v>
      </c>
      <c r="G20">
        <v>0.013591</v>
      </c>
      <c r="H20">
        <v>0.115353</v>
      </c>
    </row>
    <row r="21" spans="3:16">
      <c r="C21">
        <v>1.6e-5</v>
      </c>
      <c r="D21">
        <v>0.000173</v>
      </c>
      <c r="E21">
        <v>0.000336</v>
      </c>
      <c r="F21">
        <v>0.004782</v>
      </c>
      <c r="G21">
        <v>0.01439</v>
      </c>
      <c r="H21">
        <v>0.106493</v>
      </c>
      <c r="J21" t="s">
        <v>14</v>
      </c>
      <c r="K21">
        <v>1e-6</v>
      </c>
      <c r="L21">
        <v>1.8e-5</v>
      </c>
      <c r="M21">
        <v>0.000103</v>
      </c>
      <c r="N21">
        <v>0.00119</v>
      </c>
      <c r="O21">
        <v>0.010513</v>
      </c>
      <c r="P21">
        <v>0.063563</v>
      </c>
    </row>
    <row r="22" spans="3:16">
      <c r="C22">
        <v>1.4e-5</v>
      </c>
      <c r="D22">
        <v>0.000143</v>
      </c>
      <c r="E22">
        <v>0.000346</v>
      </c>
      <c r="F22">
        <v>0.004968</v>
      </c>
      <c r="G22">
        <v>0.01363</v>
      </c>
      <c r="H22">
        <v>0.109376</v>
      </c>
      <c r="J22" t="s">
        <v>12</v>
      </c>
      <c r="K22">
        <v>1e-6</v>
      </c>
      <c r="L22">
        <v>1.8e-5</v>
      </c>
      <c r="M22">
        <v>8.5e-5</v>
      </c>
      <c r="N22">
        <v>0.001264</v>
      </c>
      <c r="O22">
        <v>0.009563</v>
      </c>
      <c r="P22">
        <v>0.064257</v>
      </c>
    </row>
    <row r="23" spans="3:16">
      <c r="C23">
        <f>AVERAGE(C20:C22)</f>
        <v>1.56666666666667e-5</v>
      </c>
      <c r="D23">
        <f t="shared" ref="D23" si="33">AVERAGE(D20:D22)</f>
        <v>0.000162666666666667</v>
      </c>
      <c r="E23">
        <f t="shared" ref="E23" si="34">AVERAGE(E20:E22)</f>
        <v>0.000351333333333333</v>
      </c>
      <c r="F23">
        <f t="shared" ref="F23" si="35">AVERAGE(F20:F22)</f>
        <v>0.00478533333333333</v>
      </c>
      <c r="G23">
        <f t="shared" ref="G23" si="36">AVERAGE(G20:G22)</f>
        <v>0.0138703333333333</v>
      </c>
      <c r="H23">
        <f t="shared" ref="H23" si="37">AVERAGE(H20:H22)</f>
        <v>0.110407333333333</v>
      </c>
      <c r="K23">
        <v>2e-6</v>
      </c>
      <c r="L23">
        <v>9e-6</v>
      </c>
      <c r="M23">
        <v>0.0001</v>
      </c>
      <c r="N23">
        <v>0.002159</v>
      </c>
      <c r="O23">
        <v>0.011004</v>
      </c>
      <c r="P23">
        <v>0.076041</v>
      </c>
    </row>
    <row r="24" spans="4:16">
      <c r="D24">
        <f>D23/C23</f>
        <v>10.3829787234043</v>
      </c>
      <c r="E24">
        <f t="shared" ref="E24" si="38">E23/D23</f>
        <v>2.15983606557377</v>
      </c>
      <c r="F24">
        <f t="shared" ref="F24" si="39">F23/E23</f>
        <v>13.6204933586338</v>
      </c>
      <c r="G24">
        <f t="shared" ref="G24" si="40">G23/F23</f>
        <v>2.89850933407634</v>
      </c>
      <c r="H24">
        <f t="shared" ref="H24" si="41">H23/G23</f>
        <v>7.95996250991325</v>
      </c>
      <c r="K24">
        <f t="shared" ref="K24:P24" si="42">AVERAGE(K21:K23)</f>
        <v>1.33333333333333e-6</v>
      </c>
      <c r="L24">
        <f t="shared" si="42"/>
        <v>1.5e-5</v>
      </c>
      <c r="M24">
        <f t="shared" si="42"/>
        <v>9.6e-5</v>
      </c>
      <c r="N24">
        <f t="shared" si="42"/>
        <v>0.00153766666666667</v>
      </c>
      <c r="O24">
        <f t="shared" si="42"/>
        <v>0.01036</v>
      </c>
      <c r="P24">
        <f t="shared" si="42"/>
        <v>0.0679536666666667</v>
      </c>
    </row>
    <row r="25" spans="1:16">
      <c r="A25" t="s">
        <v>0</v>
      </c>
      <c r="C25" t="s">
        <v>1</v>
      </c>
      <c r="L25">
        <f t="shared" ref="L25:P25" si="43">L24/K24</f>
        <v>11.25</v>
      </c>
      <c r="M25">
        <f t="shared" si="43"/>
        <v>6.4</v>
      </c>
      <c r="N25">
        <f t="shared" si="43"/>
        <v>16.0173611111111</v>
      </c>
      <c r="O25">
        <f t="shared" si="43"/>
        <v>6.73748103186646</v>
      </c>
      <c r="P25">
        <f t="shared" si="43"/>
        <v>6.55923423423423</v>
      </c>
    </row>
    <row r="26" spans="1:8">
      <c r="A26" t="s">
        <v>12</v>
      </c>
      <c r="C26" t="s">
        <v>3</v>
      </c>
      <c r="D26" t="s">
        <v>4</v>
      </c>
      <c r="E26" t="s">
        <v>5</v>
      </c>
      <c r="F26" t="s">
        <v>6</v>
      </c>
      <c r="G26" t="s">
        <v>7</v>
      </c>
      <c r="H26" t="s">
        <v>8</v>
      </c>
    </row>
    <row r="27" spans="2:15">
      <c r="B27" t="s">
        <v>9</v>
      </c>
      <c r="C27">
        <v>4e-6</v>
      </c>
      <c r="D27">
        <v>3.8e-5</v>
      </c>
      <c r="E27">
        <v>0.000383</v>
      </c>
      <c r="F27">
        <v>0.003848</v>
      </c>
      <c r="G27">
        <v>0.044047</v>
      </c>
      <c r="H27">
        <v>0.393514</v>
      </c>
      <c r="J27" t="s">
        <v>16</v>
      </c>
      <c r="K27">
        <v>0.002679</v>
      </c>
      <c r="L27">
        <v>0.002307</v>
      </c>
      <c r="M27">
        <v>0.000496</v>
      </c>
      <c r="N27">
        <v>0.000602</v>
      </c>
      <c r="O27">
        <v>0.000604</v>
      </c>
    </row>
    <row r="28" spans="3:15">
      <c r="C28">
        <v>4e-6</v>
      </c>
      <c r="D28">
        <v>3.7e-5</v>
      </c>
      <c r="E28">
        <v>0.000428</v>
      </c>
      <c r="F28">
        <v>0.003718</v>
      </c>
      <c r="G28">
        <v>0.041823</v>
      </c>
      <c r="H28">
        <v>0.397379</v>
      </c>
      <c r="K28">
        <v>0.004322</v>
      </c>
      <c r="L28">
        <v>0.003782</v>
      </c>
      <c r="M28">
        <v>0.001068</v>
      </c>
      <c r="N28">
        <v>0.000893</v>
      </c>
      <c r="O28">
        <v>0.000774</v>
      </c>
    </row>
    <row r="29" spans="3:15">
      <c r="C29">
        <v>4e-6</v>
      </c>
      <c r="D29">
        <v>3.9e-5</v>
      </c>
      <c r="E29">
        <v>0.000532</v>
      </c>
      <c r="F29">
        <v>0.004207</v>
      </c>
      <c r="G29">
        <v>0.041273</v>
      </c>
      <c r="H29">
        <v>0.388425</v>
      </c>
      <c r="K29">
        <v>0.00337</v>
      </c>
      <c r="L29">
        <v>0.004605</v>
      </c>
      <c r="M29">
        <v>0.000735</v>
      </c>
      <c r="N29">
        <v>0.000963</v>
      </c>
      <c r="O29">
        <v>0.00081</v>
      </c>
    </row>
    <row r="30" spans="2:15">
      <c r="B30" t="s">
        <v>17</v>
      </c>
      <c r="C30">
        <f>AVERAGE(C27:C29)</f>
        <v>4e-6</v>
      </c>
      <c r="D30">
        <f t="shared" ref="D30" si="44">AVERAGE(D27:D29)</f>
        <v>3.8e-5</v>
      </c>
      <c r="E30">
        <f t="shared" ref="E30" si="45">AVERAGE(E27:E29)</f>
        <v>0.000447666666666667</v>
      </c>
      <c r="F30">
        <f t="shared" ref="F30" si="46">AVERAGE(F27:F29)</f>
        <v>0.00392433333333333</v>
      </c>
      <c r="G30">
        <f t="shared" ref="G30" si="47">AVERAGE(G27:G29)</f>
        <v>0.042381</v>
      </c>
      <c r="H30">
        <f t="shared" ref="H30" si="48">AVERAGE(H27:H29)</f>
        <v>0.393106</v>
      </c>
      <c r="K30">
        <v>0.003918</v>
      </c>
      <c r="L30">
        <v>0.00428</v>
      </c>
      <c r="M30">
        <v>0.000606</v>
      </c>
      <c r="N30">
        <v>0.000991</v>
      </c>
      <c r="O30">
        <v>0.000912</v>
      </c>
    </row>
    <row r="31" spans="3:15">
      <c r="C31" t="s">
        <v>15</v>
      </c>
      <c r="D31">
        <f>D30/C30</f>
        <v>9.5</v>
      </c>
      <c r="E31">
        <f t="shared" ref="E31" si="49">E30/D30</f>
        <v>11.780701754386</v>
      </c>
      <c r="F31">
        <f t="shared" ref="F31" si="50">F30/E30</f>
        <v>8.76619508562919</v>
      </c>
      <c r="G31">
        <f t="shared" ref="G31" si="51">G30/F30</f>
        <v>10.799541323367</v>
      </c>
      <c r="H31">
        <f t="shared" ref="H31" si="52">H30/G30</f>
        <v>9.27552440952313</v>
      </c>
      <c r="K31">
        <v>0.003468</v>
      </c>
      <c r="L31">
        <v>0.004396</v>
      </c>
      <c r="M31">
        <v>0.000658</v>
      </c>
      <c r="N31">
        <v>0.001026</v>
      </c>
      <c r="O31">
        <v>0.001083</v>
      </c>
    </row>
    <row r="32" spans="2:15">
      <c r="B32" t="s">
        <v>11</v>
      </c>
      <c r="C32">
        <v>1.8e-5</v>
      </c>
      <c r="D32">
        <v>0.000184</v>
      </c>
      <c r="E32">
        <v>0.000439</v>
      </c>
      <c r="F32">
        <v>0.00438</v>
      </c>
      <c r="G32">
        <v>0.013787</v>
      </c>
      <c r="H32">
        <v>0.141487</v>
      </c>
      <c r="J32" t="s">
        <v>18</v>
      </c>
      <c r="K32">
        <f>AVERAGE(K27:K31)</f>
        <v>0.0035514</v>
      </c>
      <c r="L32">
        <f>AVERAGE(L27:L31)</f>
        <v>0.003874</v>
      </c>
      <c r="M32">
        <f>AVERAGE(M27:M31)</f>
        <v>0.0007126</v>
      </c>
      <c r="N32">
        <f>AVERAGE(N27:N31)</f>
        <v>0.000895</v>
      </c>
      <c r="O32">
        <f>AVERAGE(O27:O31)</f>
        <v>0.0008366</v>
      </c>
    </row>
    <row r="33" spans="3:8">
      <c r="C33">
        <v>1.8e-5</v>
      </c>
      <c r="D33">
        <v>0.00018</v>
      </c>
      <c r="E33">
        <v>0.00051</v>
      </c>
      <c r="F33">
        <v>0.004425</v>
      </c>
      <c r="G33">
        <v>0.013976</v>
      </c>
      <c r="H33">
        <v>0.120345</v>
      </c>
    </row>
    <row r="34" spans="3:12">
      <c r="C34">
        <v>1.9e-5</v>
      </c>
      <c r="D34">
        <v>0.00014</v>
      </c>
      <c r="E34">
        <v>0.000412</v>
      </c>
      <c r="F34">
        <v>0.004284</v>
      </c>
      <c r="G34">
        <v>0.014119</v>
      </c>
      <c r="H34">
        <v>0.118208</v>
      </c>
      <c r="J34" s="1" t="s">
        <v>19</v>
      </c>
      <c r="L34" t="s">
        <v>20</v>
      </c>
    </row>
    <row r="35" spans="3:15">
      <c r="C35">
        <f>AVERAGE(C32:C34)</f>
        <v>1.83333333333333e-5</v>
      </c>
      <c r="D35">
        <f t="shared" ref="D35" si="53">AVERAGE(D32:D34)</f>
        <v>0.000168</v>
      </c>
      <c r="E35">
        <f t="shared" ref="E35" si="54">AVERAGE(E32:E34)</f>
        <v>0.000453666666666667</v>
      </c>
      <c r="F35">
        <f t="shared" ref="F35" si="55">AVERAGE(F32:F34)</f>
        <v>0.004363</v>
      </c>
      <c r="G35">
        <f t="shared" ref="G35" si="56">AVERAGE(G32:G34)</f>
        <v>0.0139606666666667</v>
      </c>
      <c r="H35">
        <f t="shared" ref="H35" si="57">AVERAGE(H32:H34)</f>
        <v>0.12668</v>
      </c>
      <c r="I35">
        <v>0</v>
      </c>
      <c r="J35">
        <v>0.025852</v>
      </c>
      <c r="K35">
        <v>0.023593</v>
      </c>
      <c r="L35">
        <v>0.022942</v>
      </c>
      <c r="M35">
        <v>0.025452</v>
      </c>
      <c r="N35">
        <v>0.026691</v>
      </c>
      <c r="O35">
        <f>AVERAGE(J35:N35)</f>
        <v>0.024906</v>
      </c>
    </row>
    <row r="36" spans="4:15">
      <c r="D36">
        <f>D35/C35</f>
        <v>9.16363636363636</v>
      </c>
      <c r="E36">
        <f t="shared" ref="E36" si="58">E35/D35</f>
        <v>2.70039682539683</v>
      </c>
      <c r="F36">
        <f t="shared" ref="F36" si="59">F35/E35</f>
        <v>9.61719324026451</v>
      </c>
      <c r="G36">
        <f t="shared" ref="G36" si="60">G35/F35</f>
        <v>3.19978607991443</v>
      </c>
      <c r="H36">
        <f t="shared" ref="H36" si="61">H35/G35</f>
        <v>9.07406523088678</v>
      </c>
      <c r="I36">
        <v>1</v>
      </c>
      <c r="J36">
        <v>0.001999</v>
      </c>
      <c r="K36">
        <v>0.001566</v>
      </c>
      <c r="L36">
        <v>0.001676</v>
      </c>
      <c r="M36">
        <v>0.002102</v>
      </c>
      <c r="N36">
        <v>0.002373</v>
      </c>
      <c r="O36">
        <f>AVERAGE(J36:N36)</f>
        <v>0.0019432</v>
      </c>
    </row>
    <row r="37" spans="1:15">
      <c r="A37" t="s">
        <v>0</v>
      </c>
      <c r="C37" t="s">
        <v>1</v>
      </c>
      <c r="I37">
        <v>2</v>
      </c>
      <c r="J37">
        <v>0.002315</v>
      </c>
      <c r="K37">
        <v>0.002606</v>
      </c>
      <c r="L37">
        <v>0.002228</v>
      </c>
      <c r="M37">
        <v>0.002221</v>
      </c>
      <c r="N37">
        <v>0.002282</v>
      </c>
      <c r="O37">
        <f>AVERAGE(J37:N37)</f>
        <v>0.0023304</v>
      </c>
    </row>
    <row r="38" spans="1:15">
      <c r="A38" t="s">
        <v>21</v>
      </c>
      <c r="C38" t="s">
        <v>3</v>
      </c>
      <c r="D38" t="s">
        <v>4</v>
      </c>
      <c r="E38" t="s">
        <v>5</v>
      </c>
      <c r="F38" t="s">
        <v>6</v>
      </c>
      <c r="G38" t="s">
        <v>7</v>
      </c>
      <c r="H38" t="s">
        <v>8</v>
      </c>
      <c r="I38">
        <v>3</v>
      </c>
      <c r="J38">
        <v>0.00354</v>
      </c>
      <c r="K38">
        <v>0.00406</v>
      </c>
      <c r="L38">
        <v>0.004203</v>
      </c>
      <c r="M38">
        <v>0.003511</v>
      </c>
      <c r="N38">
        <v>0.003971</v>
      </c>
      <c r="O38">
        <f>AVERAGE(J38:N38)</f>
        <v>0.003857</v>
      </c>
    </row>
    <row r="39" spans="2:15">
      <c r="B39" t="s">
        <v>9</v>
      </c>
      <c r="C39">
        <v>3e-6</v>
      </c>
      <c r="D39">
        <v>3.3e-5</v>
      </c>
      <c r="E39">
        <v>0.000289</v>
      </c>
      <c r="F39">
        <v>0.003159</v>
      </c>
      <c r="G39">
        <v>0.029318</v>
      </c>
      <c r="H39">
        <v>0.321212</v>
      </c>
      <c r="I39">
        <v>4</v>
      </c>
      <c r="J39">
        <v>0.004385</v>
      </c>
      <c r="K39">
        <v>0.004051</v>
      </c>
      <c r="L39">
        <v>0.004436</v>
      </c>
      <c r="M39">
        <v>0.003352</v>
      </c>
      <c r="N39">
        <v>0.003836</v>
      </c>
      <c r="O39">
        <f>AVERAGE(J39:N39)</f>
        <v>0.004012</v>
      </c>
    </row>
    <row r="40" spans="3:15">
      <c r="C40">
        <v>3e-6</v>
      </c>
      <c r="D40">
        <v>3.5e-5</v>
      </c>
      <c r="E40">
        <v>0.00028</v>
      </c>
      <c r="F40">
        <v>0.003077</v>
      </c>
      <c r="G40">
        <v>0.032926</v>
      </c>
      <c r="H40">
        <v>0.33259</v>
      </c>
      <c r="I40">
        <v>5</v>
      </c>
      <c r="J40">
        <v>0.003857</v>
      </c>
      <c r="K40">
        <v>0.00377</v>
      </c>
      <c r="L40">
        <v>0.004657</v>
      </c>
      <c r="M40">
        <v>0.00403</v>
      </c>
      <c r="N40">
        <v>0.003882</v>
      </c>
      <c r="O40">
        <f>AVERAGE(J40:N40)</f>
        <v>0.0040392</v>
      </c>
    </row>
    <row r="41" spans="3:10">
      <c r="C41">
        <v>4e-6</v>
      </c>
      <c r="D41">
        <v>2.8e-5</v>
      </c>
      <c r="E41">
        <v>0.000284</v>
      </c>
      <c r="F41">
        <v>0.00299</v>
      </c>
      <c r="G41">
        <v>0.031416</v>
      </c>
      <c r="H41">
        <v>0.298855</v>
      </c>
      <c r="J41" t="s">
        <v>22</v>
      </c>
    </row>
    <row r="42" spans="2:15">
      <c r="B42" t="s">
        <v>17</v>
      </c>
      <c r="C42">
        <f>AVERAGE(C39:C41)</f>
        <v>3.33333333333333e-6</v>
      </c>
      <c r="D42">
        <f t="shared" ref="D42" si="62">AVERAGE(D39:D41)</f>
        <v>3.2e-5</v>
      </c>
      <c r="E42">
        <f t="shared" ref="E42" si="63">AVERAGE(E39:E41)</f>
        <v>0.000284333333333333</v>
      </c>
      <c r="F42">
        <f t="shared" ref="F42" si="64">AVERAGE(F39:F41)</f>
        <v>0.00307533333333333</v>
      </c>
      <c r="G42">
        <f t="shared" ref="G42" si="65">AVERAGE(G39:G41)</f>
        <v>0.03122</v>
      </c>
      <c r="H42">
        <f t="shared" ref="H42" si="66">AVERAGE(H39:H41)</f>
        <v>0.317552333333333</v>
      </c>
      <c r="I42">
        <v>0</v>
      </c>
      <c r="J42">
        <v>0.249207</v>
      </c>
      <c r="K42">
        <v>0.246274</v>
      </c>
      <c r="L42">
        <v>0.27461</v>
      </c>
      <c r="M42">
        <v>0.239718</v>
      </c>
      <c r="N42">
        <v>0.244989</v>
      </c>
      <c r="O42">
        <f t="shared" ref="O41:O47" si="67">AVERAGE(J42:N42)</f>
        <v>0.2509596</v>
      </c>
    </row>
    <row r="43" spans="3:15">
      <c r="C43" t="s">
        <v>15</v>
      </c>
      <c r="D43">
        <f>D42/C42</f>
        <v>9.6</v>
      </c>
      <c r="E43">
        <f t="shared" ref="E43" si="68">E42/D42</f>
        <v>8.88541666666667</v>
      </c>
      <c r="F43">
        <f t="shared" ref="F43" si="69">F42/E42</f>
        <v>10.8159437280188</v>
      </c>
      <c r="G43">
        <f t="shared" ref="G43" si="70">G42/F42</f>
        <v>10.1517450682853</v>
      </c>
      <c r="H43">
        <f t="shared" ref="H43" si="71">H42/G42</f>
        <v>10.1714392483451</v>
      </c>
      <c r="I43">
        <v>1</v>
      </c>
      <c r="J43">
        <v>0.019688</v>
      </c>
      <c r="K43">
        <v>0.016247</v>
      </c>
      <c r="L43">
        <v>0.016236</v>
      </c>
      <c r="M43">
        <v>0.01519</v>
      </c>
      <c r="N43">
        <v>0.01868</v>
      </c>
      <c r="O43">
        <f t="shared" si="67"/>
        <v>0.0172082</v>
      </c>
    </row>
    <row r="44" spans="2:15">
      <c r="B44" t="s">
        <v>11</v>
      </c>
      <c r="C44">
        <v>3.1e-5</v>
      </c>
      <c r="D44">
        <v>0.000259</v>
      </c>
      <c r="E44">
        <v>0.000395</v>
      </c>
      <c r="F44">
        <v>0.004389</v>
      </c>
      <c r="G44">
        <v>0.009283</v>
      </c>
      <c r="H44">
        <v>0.055969</v>
      </c>
      <c r="I44">
        <v>2</v>
      </c>
      <c r="J44">
        <v>0.019304</v>
      </c>
      <c r="K44">
        <v>0.021015</v>
      </c>
      <c r="L44">
        <v>0.019329</v>
      </c>
      <c r="M44">
        <v>0.02065</v>
      </c>
      <c r="N44">
        <v>0.022692</v>
      </c>
      <c r="O44">
        <f t="shared" si="67"/>
        <v>0.020598</v>
      </c>
    </row>
    <row r="45" spans="3:15">
      <c r="C45">
        <v>3e-5</v>
      </c>
      <c r="D45">
        <v>0.000282</v>
      </c>
      <c r="E45">
        <v>0.000381</v>
      </c>
      <c r="F45">
        <v>0.004394</v>
      </c>
      <c r="G45">
        <v>0.010345</v>
      </c>
      <c r="H45">
        <v>0.053757</v>
      </c>
      <c r="I45">
        <v>3</v>
      </c>
      <c r="J45">
        <v>0.034572</v>
      </c>
      <c r="K45">
        <v>0.036654</v>
      </c>
      <c r="L45">
        <v>0.035118</v>
      </c>
      <c r="M45">
        <v>0.036225</v>
      </c>
      <c r="N45">
        <v>0.035601</v>
      </c>
      <c r="O45">
        <f t="shared" si="67"/>
        <v>0.035634</v>
      </c>
    </row>
    <row r="46" spans="3:15">
      <c r="C46">
        <v>1.8e-5</v>
      </c>
      <c r="D46">
        <v>0.000286</v>
      </c>
      <c r="E46">
        <v>0.000407</v>
      </c>
      <c r="F46">
        <v>0.004538</v>
      </c>
      <c r="G46">
        <v>0.009574</v>
      </c>
      <c r="H46">
        <v>0.058358</v>
      </c>
      <c r="I46">
        <v>4</v>
      </c>
      <c r="J46">
        <v>0.013054</v>
      </c>
      <c r="K46">
        <v>0.010437</v>
      </c>
      <c r="L46">
        <v>0.010686</v>
      </c>
      <c r="M46">
        <v>0.010943</v>
      </c>
      <c r="N46">
        <v>0.013009</v>
      </c>
      <c r="O46">
        <f t="shared" si="67"/>
        <v>0.0116258</v>
      </c>
    </row>
    <row r="47" spans="3:15">
      <c r="C47">
        <f>AVERAGE(C44:C46)</f>
        <v>2.63333333333333e-5</v>
      </c>
      <c r="D47">
        <f t="shared" ref="D47" si="72">AVERAGE(D44:D46)</f>
        <v>0.000275666666666667</v>
      </c>
      <c r="E47">
        <f t="shared" ref="E47" si="73">AVERAGE(E44:E46)</f>
        <v>0.000394333333333333</v>
      </c>
      <c r="F47">
        <f t="shared" ref="F47" si="74">AVERAGE(F44:F46)</f>
        <v>0.00444033333333333</v>
      </c>
      <c r="G47">
        <f t="shared" ref="G47" si="75">AVERAGE(G44:G46)</f>
        <v>0.009734</v>
      </c>
      <c r="H47">
        <f t="shared" ref="H47" si="76">AVERAGE(H44:H46)</f>
        <v>0.056028</v>
      </c>
      <c r="I47">
        <v>5</v>
      </c>
      <c r="J47">
        <v>0.01363</v>
      </c>
      <c r="K47">
        <v>0.011572</v>
      </c>
      <c r="L47">
        <v>0.012642</v>
      </c>
      <c r="M47">
        <v>0.010662</v>
      </c>
      <c r="N47">
        <v>0.012905</v>
      </c>
      <c r="O47">
        <f t="shared" si="67"/>
        <v>0.0122822</v>
      </c>
    </row>
    <row r="48" spans="4:8">
      <c r="D48">
        <f>D47/C47</f>
        <v>10.4683544303797</v>
      </c>
      <c r="E48">
        <f t="shared" ref="E48" si="77">E47/D47</f>
        <v>1.43047158403869</v>
      </c>
      <c r="F48">
        <f t="shared" ref="F48" si="78">F47/E47</f>
        <v>11.2603550295858</v>
      </c>
      <c r="G48">
        <f t="shared" ref="G48" si="79">G47/F47</f>
        <v>2.1921777644321</v>
      </c>
      <c r="H48">
        <f t="shared" ref="H48" si="80">H47/G47</f>
        <v>5.75590712964865</v>
      </c>
    </row>
    <row r="49" spans="1:3">
      <c r="A49" t="s">
        <v>0</v>
      </c>
      <c r="C49" t="s">
        <v>1</v>
      </c>
    </row>
    <row r="50" spans="1:8">
      <c r="A50" t="s">
        <v>23</v>
      </c>
      <c r="C50" t="s">
        <v>3</v>
      </c>
      <c r="D50" t="s">
        <v>4</v>
      </c>
      <c r="E50" t="s">
        <v>5</v>
      </c>
      <c r="F50" t="s">
        <v>6</v>
      </c>
      <c r="G50" t="s">
        <v>7</v>
      </c>
      <c r="H50" t="s">
        <v>8</v>
      </c>
    </row>
    <row r="51" spans="2:8">
      <c r="B51" t="s">
        <v>9</v>
      </c>
      <c r="C51">
        <v>4e-6</v>
      </c>
      <c r="D51">
        <v>5e-5</v>
      </c>
      <c r="E51">
        <v>0.000383</v>
      </c>
      <c r="F51">
        <v>0.003901</v>
      </c>
      <c r="G51">
        <v>0.034024</v>
      </c>
      <c r="H51">
        <v>0.307826</v>
      </c>
    </row>
    <row r="52" spans="3:8">
      <c r="C52">
        <v>6e-6</v>
      </c>
      <c r="D52">
        <v>3.2e-5</v>
      </c>
      <c r="E52">
        <v>0.000296</v>
      </c>
      <c r="F52">
        <v>0.003652</v>
      </c>
      <c r="G52">
        <v>0.033229</v>
      </c>
      <c r="H52">
        <v>0.308296</v>
      </c>
    </row>
    <row r="53" spans="3:8">
      <c r="C53">
        <v>4e-6</v>
      </c>
      <c r="D53">
        <v>3.4e-5</v>
      </c>
      <c r="E53">
        <v>0.000323</v>
      </c>
      <c r="F53">
        <v>0.003285</v>
      </c>
      <c r="G53">
        <v>0.033851</v>
      </c>
      <c r="H53">
        <v>0.301663</v>
      </c>
    </row>
    <row r="54" spans="2:8">
      <c r="B54" t="s">
        <v>17</v>
      </c>
      <c r="C54">
        <f>AVERAGE(C51:C53)</f>
        <v>4.66666666666667e-6</v>
      </c>
      <c r="D54">
        <f t="shared" ref="D54" si="81">AVERAGE(D51:D53)</f>
        <v>3.86666666666667e-5</v>
      </c>
      <c r="E54">
        <f t="shared" ref="E54" si="82">AVERAGE(E51:E53)</f>
        <v>0.000334</v>
      </c>
      <c r="F54">
        <f t="shared" ref="F54" si="83">AVERAGE(F51:F53)</f>
        <v>0.00361266666666667</v>
      </c>
      <c r="G54">
        <f t="shared" ref="G54" si="84">AVERAGE(G51:G53)</f>
        <v>0.0337013333333333</v>
      </c>
      <c r="H54">
        <f t="shared" ref="H54" si="85">AVERAGE(H51:H53)</f>
        <v>0.305928333333333</v>
      </c>
    </row>
    <row r="55" spans="3:8">
      <c r="C55" t="s">
        <v>15</v>
      </c>
      <c r="D55">
        <f>D54/C54</f>
        <v>8.28571428571429</v>
      </c>
      <c r="E55">
        <f t="shared" ref="E55" si="86">E54/D54</f>
        <v>8.63793103448276</v>
      </c>
      <c r="F55">
        <f t="shared" ref="F55" si="87">F54/E54</f>
        <v>10.8163672654691</v>
      </c>
      <c r="G55">
        <f t="shared" ref="G55" si="88">G54/F54</f>
        <v>9.32865842406348</v>
      </c>
      <c r="H55">
        <f t="shared" ref="H55" si="89">H54/G54</f>
        <v>9.07763293242602</v>
      </c>
    </row>
    <row r="56" spans="2:8">
      <c r="B56" t="s">
        <v>11</v>
      </c>
      <c r="C56">
        <v>2.9e-5</v>
      </c>
      <c r="D56">
        <v>0.000283</v>
      </c>
      <c r="E56">
        <v>0.000424</v>
      </c>
      <c r="F56">
        <v>0.00445</v>
      </c>
      <c r="G56">
        <v>0.010036</v>
      </c>
      <c r="H56">
        <v>0.058138</v>
      </c>
    </row>
    <row r="57" spans="3:8">
      <c r="C57">
        <v>3e-5</v>
      </c>
      <c r="D57">
        <v>0.00029</v>
      </c>
      <c r="E57">
        <v>0.000354</v>
      </c>
      <c r="F57">
        <v>0.004965</v>
      </c>
      <c r="G57">
        <v>0.011974</v>
      </c>
      <c r="H57">
        <v>0.05986</v>
      </c>
    </row>
    <row r="58" spans="3:8">
      <c r="C58">
        <v>2.9e-5</v>
      </c>
      <c r="D58">
        <v>0.000277</v>
      </c>
      <c r="E58">
        <v>0.000366</v>
      </c>
      <c r="F58">
        <v>0.004606</v>
      </c>
      <c r="G58">
        <v>0.008623</v>
      </c>
      <c r="H58">
        <v>0.055268</v>
      </c>
    </row>
    <row r="59" spans="3:8">
      <c r="C59">
        <f>AVERAGE(C56:C58)</f>
        <v>2.93333333333333e-5</v>
      </c>
      <c r="D59">
        <f t="shared" ref="D59" si="90">AVERAGE(D56:D58)</f>
        <v>0.000283333333333333</v>
      </c>
      <c r="E59">
        <f t="shared" ref="E59" si="91">AVERAGE(E56:E58)</f>
        <v>0.000381333333333333</v>
      </c>
      <c r="F59">
        <f t="shared" ref="F59" si="92">AVERAGE(F56:F58)</f>
        <v>0.00467366666666667</v>
      </c>
      <c r="G59">
        <f t="shared" ref="G59" si="93">AVERAGE(G56:G58)</f>
        <v>0.010211</v>
      </c>
      <c r="H59">
        <f t="shared" ref="H59" si="94">AVERAGE(H56:H58)</f>
        <v>0.0577553333333333</v>
      </c>
    </row>
    <row r="60" spans="4:8">
      <c r="D60">
        <f>D59/C59</f>
        <v>9.65909090909091</v>
      </c>
      <c r="E60">
        <f t="shared" ref="E60" si="95">E59/D59</f>
        <v>1.34588235294118</v>
      </c>
      <c r="F60">
        <f t="shared" ref="F60" si="96">F59/E59</f>
        <v>12.2561188811189</v>
      </c>
      <c r="G60">
        <f t="shared" ref="G60" si="97">G59/F59</f>
        <v>2.1847942372156</v>
      </c>
      <c r="H60">
        <f t="shared" ref="H60" si="98">H59/G59</f>
        <v>5.65618777135769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XU</dc:creator>
  <cp:lastModifiedBy>大熠 </cp:lastModifiedBy>
  <dcterms:created xsi:type="dcterms:W3CDTF">2025-03-24T06:19:00Z</dcterms:created>
  <dcterms:modified xsi:type="dcterms:W3CDTF">2025-03-26T11:02:49Z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2AED60029BBF4647ABF8F7E6CBE06581_12</vt:lpwstr>
  </property>
  <property fmtid="{D5CDD505-2E9C-101B-9397-08002B2CF9AE}" pid="3" name="KSOProductBuildVer">
    <vt:lpwstr>2052-12.1.0.20305</vt:lpwstr>
  </property>
</Properties>
</file>