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topea\Desktop\Excel Projects\BlintIT Project\"/>
    </mc:Choice>
  </mc:AlternateContent>
  <xr:revisionPtr revIDLastSave="0" documentId="13_ncr:1_{4A00A417-0E5E-44B7-B10B-4F7E749408D2}" xr6:coauthVersionLast="36" xr6:coauthVersionMax="47" xr10:uidLastSave="{00000000-0000-0000-0000-000000000000}"/>
  <bookViews>
    <workbookView xWindow="-105" yWindow="-105" windowWidth="23250" windowHeight="13170" activeTab="2" xr2:uid="{F8420BDF-C08E-4FBB-891B-F574F63AC6D0}"/>
  </bookViews>
  <sheets>
    <sheet name="BlinkIT Grocery Data" sheetId="1" r:id="rId1"/>
    <sheet name="Sheet design" sheetId="2" r:id="rId2"/>
    <sheet name="Dashboard" sheetId="3" r:id="rId3"/>
  </sheets>
  <definedNames>
    <definedName name="_xlchart.v2.0" hidden="1">'Sheet design'!$A$85:$A$87</definedName>
    <definedName name="_xlchart.v2.1" hidden="1">'Sheet design'!$B$85:$B$87</definedName>
    <definedName name="_xlchart.v2.2" hidden="1">'Sheet design'!$A$85:$A$87</definedName>
    <definedName name="_xlchart.v2.3" hidden="1">'Sheet design'!$B$85:$B$87</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86" i="2" l="1"/>
  <c r="A85" i="2"/>
  <c r="A87" i="2"/>
  <c r="B85" i="2"/>
  <c r="B86" i="2"/>
  <c r="B87" i="2"/>
  <c r="B7" i="2"/>
  <c r="D7" i="2"/>
  <c r="A7" i="2"/>
  <c r="C7" i="2"/>
</calcChain>
</file>

<file path=xl/sharedStrings.xml><?xml version="1.0" encoding="utf-8"?>
<sst xmlns="http://schemas.openxmlformats.org/spreadsheetml/2006/main" count="59750" uniqueCount="1629">
  <si>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</si>
  <si>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</si>
  <si>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</si>
  <si>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</si>
  <si>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</si>
  <si>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</si>
  <si>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</si>
  <si>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</si>
  <si>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</si>
  <si>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</si>
  <si>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</si>
  <si>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</si>
  <si>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</si>
  <si>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</si>
  <si>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</si>
  <si>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</si>
  <si>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</si>
  <si>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</si>
  <si>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</si>
  <si>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</si>
  <si>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</si>
  <si>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</si>
  <si>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</si>
  <si>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</si>
  <si>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</si>
  <si>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</si>
  <si>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</si>
  <si>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</si>
  <si>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</si>
  <si>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</si>
  <si>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</si>
  <si>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</si>
  <si>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</si>
  <si>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</si>
  <si>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</si>
  <si>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</si>
  <si>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</si>
  <si>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</si>
  <si>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</si>
  <si>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</si>
  <si>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</si>
  <si>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</si>
  <si>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</si>
  <si>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</si>
  <si>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</si>
  <si>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</si>
  <si>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</si>
  <si>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</si>
  <si>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</si>
  <si>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</si>
  <si>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</si>
  <si>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</si>
  <si>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</si>
  <si>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</si>
  <si>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</si>
  <si>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</si>
  <si>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</si>
  <si>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</si>
  <si>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</si>
  <si>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</si>
  <si>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</si>
  <si>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</si>
  <si>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</si>
  <si>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</si>
  <si>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</si>
  <si>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</si>
  <si>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</si>
  <si>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</si>
  <si>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</si>
  <si>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</si>
  <si>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</si>
  <si>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</si>
  <si>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</si>
  <si>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</si>
  <si>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</si>
  <si>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</si>
  <si>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</si>
  <si>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</si>
  <si>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</si>
  <si>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</si>
  <si>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</si>
  <si>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</si>
  <si>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</si>
  <si>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</si>
  <si>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</si>
  <si>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</si>
  <si>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</si>
  <si>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</si>
  <si>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</si>
  <si>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</si>
  <si>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</si>
  <si>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</si>
  <si>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</si>
  <si>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</si>
  <si>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</si>
  <si>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</si>
  <si>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</si>
  <si>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</si>
  <si>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</si>
  <si>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</si>
  <si>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</si>
  <si>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</si>
  <si>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</si>
  <si>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</si>
  <si>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</si>
  <si>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</si>
  <si>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</si>
  <si>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</si>
  <si>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</si>
  <si>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</si>
  <si>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</si>
  <si>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</si>
  <si>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</si>
  <si>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</si>
  <si>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</si>
  <si>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</si>
  <si>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</si>
  <si>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</si>
  <si>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</si>
  <si>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</si>
  <si>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</si>
  <si>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</si>
  <si>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</si>
  <si>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</si>
  <si>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</si>
  <si>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</si>
  <si>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</si>
  <si>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</si>
  <si>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</si>
  <si>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</si>
  <si>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</si>
  <si>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</si>
  <si>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</si>
  <si>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</si>
  <si>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</si>
  <si>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</si>
  <si>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</si>
  <si>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</si>
  <si>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</si>
  <si>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</si>
  <si>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</si>
  <si>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</si>
  <si>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</si>
  <si>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</si>
  <si>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</si>
  <si>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</si>
  <si>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</si>
  <si>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</si>
  <si>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</si>
  <si>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</si>
  <si>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</si>
  <si>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</si>
  <si>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</si>
  <si>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</si>
  <si>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</si>
  <si>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</si>
  <si>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</si>
  <si>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</si>
  <si>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</si>
  <si>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</si>
  <si>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</si>
  <si>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</si>
  <si>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</si>
  <si>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</si>
  <si>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</si>
  <si>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</si>
  <si>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</si>
  <si>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</si>
  <si>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</si>
  <si>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</si>
  <si>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</si>
  <si>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</si>
  <si>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</si>
  <si>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</si>
  <si>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</si>
  <si>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</si>
  <si>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</si>
  <si>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</si>
  <si>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</si>
  <si>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</si>
  <si>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</si>
  <si>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</si>
  <si>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</si>
  <si>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</si>
  <si>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</si>
  <si>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</si>
  <si>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</si>
  <si>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</si>
  <si>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</si>
  <si>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</si>
  <si>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</si>
  <si>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</si>
  <si>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</si>
  <si>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</si>
  <si>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</si>
  <si>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</si>
  <si>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</si>
  <si>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</si>
  <si>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</si>
  <si>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</si>
  <si>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</si>
  <si>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</si>
  <si>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</si>
  <si>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</si>
  <si>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</si>
  <si>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</si>
  <si>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</si>
  <si>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</si>
  <si>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</si>
  <si>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</si>
  <si>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</si>
  <si>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</si>
  <si>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</si>
  <si>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</si>
  <si>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</si>
  <si>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</si>
  <si>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</si>
  <si>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</si>
  <si>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</si>
  <si>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</si>
  <si>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</si>
  <si>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</si>
  <si>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</si>
  <si>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</si>
  <si>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</si>
  <si>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</si>
  <si>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</si>
  <si>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</si>
  <si>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</si>
  <si>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</si>
  <si>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</si>
  <si>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</si>
  <si>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</si>
  <si>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</si>
  <si>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</si>
  <si>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</si>
  <si>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</si>
  <si>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</si>
  <si>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</si>
  <si>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</si>
  <si>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</si>
  <si>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</si>
  <si>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</si>
  <si>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</si>
  <si>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</si>
  <si>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</si>
  <si>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</si>
  <si>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</si>
  <si>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</si>
  <si>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</si>
  <si>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</si>
  <si>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</si>
  <si>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</si>
  <si>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</si>
  <si>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</si>
  <si>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</si>
  <si>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</si>
  <si>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</si>
  <si>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</si>
  <si>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</si>
  <si>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</si>
  <si>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</si>
  <si>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</si>
  <si>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</si>
  <si>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</si>
  <si>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</si>
  <si>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</si>
  <si>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</si>
  <si>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</si>
  <si>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</si>
  <si>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</si>
  <si>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</si>
  <si>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</si>
  <si>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</si>
  <si>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</si>
  <si>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</si>
  <si>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</si>
  <si>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</si>
  <si>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</si>
  <si>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</si>
  <si>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</si>
  <si>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</si>
  <si>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</si>
  <si>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</si>
  <si>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</si>
  <si>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</si>
  <si>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</si>
  <si>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</si>
  <si>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</si>
  <si>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</si>
  <si>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</si>
  <si>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</si>
  <si>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</si>
  <si>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</si>
  <si>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</si>
  <si>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</si>
  <si>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</si>
  <si>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</si>
  <si>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</si>
  <si>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</si>
  <si>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</si>
  <si>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</si>
  <si>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</si>
  <si>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</si>
  <si>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</si>
  <si>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</si>
  <si>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</si>
  <si>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</si>
  <si>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</si>
  <si>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</si>
  <si>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</si>
  <si>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</si>
  <si>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</si>
  <si>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</si>
  <si>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</si>
  <si>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</si>
  <si>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</si>
  <si>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</si>
  <si>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</si>
  <si>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</si>
  <si>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</si>
  <si>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</si>
  <si>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</si>
  <si>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</si>
  <si>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</si>
  <si>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</si>
  <si>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</si>
  <si>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</si>
  <si>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</si>
  <si>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</si>
  <si>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</si>
  <si>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</si>
  <si>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</si>
  <si>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</si>
  <si>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</si>
  <si>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</si>
  <si>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</si>
  <si>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</si>
  <si>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</si>
  <si>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</si>
  <si>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</si>
  <si>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</si>
  <si>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</si>
  <si>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</si>
  <si>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</si>
  <si>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</si>
  <si>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</si>
  <si>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</si>
  <si>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</si>
  <si>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</si>
  <si>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</si>
  <si>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</si>
  <si>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</si>
  <si>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</si>
  <si>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</si>
  <si>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</si>
  <si>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</si>
  <si>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</si>
  <si>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</si>
  <si>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</si>
  <si>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</si>
  <si>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</si>
  <si>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</si>
  <si>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</si>
  <si>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</si>
  <si>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</si>
  <si>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</si>
  <si>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</si>
  <si>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</si>
  <si>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</si>
  <si>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</si>
  <si>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</si>
  <si>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</si>
  <si>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</si>
  <si>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</si>
  <si>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</si>
  <si>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</si>
  <si>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</si>
  <si>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</si>
  <si>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</si>
  <si>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</si>
  <si>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</si>
  <si>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</si>
  <si>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</si>
  <si>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</si>
  <si>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</si>
  <si>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</si>
  <si>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</si>
  <si>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</si>
  <si>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</si>
  <si>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</si>
  <si>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</si>
  <si>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</si>
  <si>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</si>
  <si>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</si>
  <si>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</si>
  <si>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</si>
  <si>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</si>
  <si>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</si>
  <si>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</si>
  <si>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</si>
  <si>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</si>
  <si>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</si>
  <si>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</si>
  <si>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</si>
  <si>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</si>
  <si>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</si>
  <si>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</si>
  <si>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</si>
  <si>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</si>
  <si>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</si>
  <si>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</si>
  <si>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</si>
  <si>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</si>
  <si>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</si>
  <si>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</si>
  <si>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</si>
  <si>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</si>
  <si>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</si>
  <si>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</si>
  <si>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</si>
  <si>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</si>
  <si>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</si>
  <si>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</si>
  <si>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</si>
  <si>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</si>
  <si>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</si>
  <si>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</si>
  <si>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</si>
  <si>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</si>
  <si>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</si>
  <si>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</si>
  <si>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</si>
  <si>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</si>
  <si>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</si>
  <si>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</si>
  <si>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</si>
  <si>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</si>
  <si>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</si>
  <si>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</si>
  <si>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</si>
  <si>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</si>
  <si>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</si>
  <si>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</si>
  <si>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</si>
  <si>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</si>
  <si>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</si>
  <si>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</si>
  <si>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</si>
  <si>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</si>
  <si>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</si>
  <si>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</si>
  <si>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</si>
  <si>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</si>
  <si>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</si>
  <si>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</si>
  <si>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</si>
  <si>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</si>
  <si>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</si>
  <si>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</si>
  <si>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</si>
  <si>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</si>
  <si>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</si>
  <si>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</si>
  <si>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</si>
  <si>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</si>
  <si>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</si>
  <si>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</si>
  <si>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</si>
  <si>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</si>
  <si>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</si>
  <si>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</si>
  <si>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</si>
  <si>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</si>
  <si>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</si>
  <si>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</si>
  <si>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</si>
  <si>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</si>
  <si>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</si>
  <si>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</si>
  <si>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</si>
  <si>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</si>
  <si>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</si>
  <si>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</si>
  <si>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</si>
  <si>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</si>
  <si>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</si>
  <si>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</si>
  <si>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</si>
  <si>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</si>
  <si>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</si>
  <si>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</si>
  <si>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</si>
  <si>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</si>
  <si>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</si>
  <si>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</si>
  <si>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</si>
  <si>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</si>
  <si>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</si>
  <si>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</si>
  <si>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</si>
  <si>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</si>
  <si>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</si>
  <si>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</si>
  <si>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</si>
  <si>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</si>
  <si>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</si>
  <si>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</si>
  <si>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</si>
  <si>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</si>
  <si>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</si>
  <si>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</si>
  <si>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</si>
  <si>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</si>
  <si>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</si>
  <si>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</si>
  <si>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</si>
  <si>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</si>
  <si>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</si>
  <si>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</si>
  <si>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</si>
  <si>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</si>
  <si>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</si>
  <si>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</si>
  <si>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</si>
  <si>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</si>
  <si>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</si>
  <si>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</si>
  <si>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</si>
  <si>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</si>
  <si>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</si>
  <si>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</si>
  <si>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</si>
  <si>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</si>
  <si>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</si>
  <si>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</si>
  <si>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</si>
  <si>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</si>
  <si>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</si>
  <si>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</si>
  <si>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</si>
  <si>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</si>
  <si>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</si>
  <si>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</si>
  <si>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</si>
  <si>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</si>
  <si>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</si>
  <si>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</si>
  <si>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</si>
  <si>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</si>
  <si>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</si>
  <si>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</si>
  <si>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</si>
  <si>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</si>
  <si>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</si>
  <si>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</si>
  <si>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</si>
  <si>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</si>
  <si>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</si>
  <si>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</si>
  <si>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</si>
  <si>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</si>
  <si>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</si>
  <si>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</si>
  <si>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</si>
  <si>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</si>
  <si>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</si>
  <si>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</si>
  <si>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</si>
  <si>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</si>
  <si>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</si>
  <si>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</si>
  <si>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</si>
  <si>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</si>
  <si>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</si>
  <si>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</si>
  <si>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</si>
  <si>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</si>
  <si>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</si>
  <si>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</si>
  <si>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</si>
  <si>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</si>
  <si>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</si>
  <si>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</si>
  <si>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</si>
  <si>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</si>
  <si>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</si>
  <si>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</si>
  <si>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</si>
  <si>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</si>
  <si>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</si>
  <si>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</si>
  <si>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</si>
  <si>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</si>
  <si>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</si>
  <si>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</si>
  <si>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</si>
  <si>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</si>
  <si>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</si>
  <si>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</si>
  <si>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</si>
  <si>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</si>
  <si>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</si>
  <si>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</si>
  <si>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</si>
  <si>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</si>
  <si>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</si>
  <si>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</si>
  <si>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</si>
  <si>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</si>
  <si>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</si>
  <si>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</si>
  <si>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</si>
  <si>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</si>
  <si>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</si>
  <si>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</si>
  <si>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</si>
  <si>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</si>
  <si>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</si>
  <si>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</si>
  <si>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</si>
  <si>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</si>
  <si>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</si>
  <si>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</si>
  <si>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</si>
  <si>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</si>
  <si>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</si>
  <si>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</si>
  <si>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</si>
  <si>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</si>
  <si>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</si>
  <si>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</si>
  <si>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</si>
  <si>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</si>
  <si>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</si>
  <si>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</si>
  <si>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</si>
  <si>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</si>
  <si>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</si>
  <si>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</si>
  <si>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</si>
  <si>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</si>
  <si>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</si>
  <si>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</si>
  <si>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</si>
  <si>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</si>
  <si>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</si>
  <si>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</si>
  <si>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</si>
  <si>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</si>
  <si>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</si>
  <si>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</si>
  <si>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</si>
  <si>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</si>
  <si>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</si>
  <si>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</si>
  <si>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</si>
  <si>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</si>
  <si>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</si>
  <si>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</si>
  <si>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</si>
  <si>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</si>
  <si>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</si>
  <si>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</si>
  <si>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</si>
  <si>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</si>
  <si>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</si>
  <si>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</si>
  <si>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</si>
  <si>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</si>
  <si>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</si>
  <si>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</si>
  <si>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</si>
  <si>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</si>
  <si>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</si>
  <si>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</si>
  <si>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</si>
  <si>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</si>
  <si>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</si>
  <si>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</si>
  <si>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</si>
  <si>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</si>
  <si>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</si>
  <si>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</si>
  <si>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</si>
  <si>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</si>
  <si>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</si>
  <si>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</si>
  <si>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</si>
  <si>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</si>
  <si>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</si>
  <si>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</si>
  <si>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</si>
  <si>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</si>
  <si>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</si>
  <si>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</si>
  <si>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</si>
  <si>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</si>
  <si>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</si>
  <si>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</si>
  <si>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</si>
  <si>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</si>
  <si>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</si>
  <si>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</si>
  <si>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</si>
  <si>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</si>
  <si>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</si>
  <si>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</si>
  <si>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</si>
  <si>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</si>
  <si>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</si>
  <si>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</si>
  <si>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</si>
  <si>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</si>
  <si>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</si>
  <si>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</si>
  <si>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</si>
  <si>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</si>
  <si>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</si>
  <si>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</si>
  <si>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</si>
  <si>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</si>
  <si>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</si>
  <si>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</si>
  <si>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</si>
  <si>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</si>
  <si>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</si>
  <si>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</si>
  <si>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</si>
  <si>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</si>
  <si>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</si>
  <si>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</si>
  <si>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</si>
  <si>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</si>
  <si>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</si>
  <si>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</si>
  <si>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</si>
  <si>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</si>
  <si>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</si>
  <si>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</si>
  <si>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</si>
  <si>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</si>
  <si>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</si>
  <si>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</si>
  <si>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</si>
  <si>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</si>
  <si>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</si>
  <si>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</si>
  <si>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</si>
  <si>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</si>
  <si>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</si>
  <si>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</si>
  <si>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</si>
  <si>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</si>
  <si>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</si>
  <si>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</si>
  <si>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</si>
  <si>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</si>
  <si>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</si>
  <si>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</si>
  <si>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</si>
  <si>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</si>
  <si>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</si>
  <si>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</si>
  <si>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</si>
  <si>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</si>
  <si>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</si>
  <si>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</si>
  <si>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</si>
  <si>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</si>
  <si>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</si>
  <si>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</si>
  <si>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</si>
  <si>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</si>
  <si>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</si>
  <si>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</si>
  <si>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</si>
  <si>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</si>
  <si>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</si>
  <si>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</si>
  <si>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</si>
  <si>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</si>
  <si>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</si>
  <si>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</si>
  <si>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</si>
  <si>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</si>
  <si>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</si>
  <si>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</si>
  <si>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</si>
  <si>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</si>
  <si>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</si>
  <si>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</si>
  <si>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</si>
  <si>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</si>
  <si>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</si>
  <si>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</si>
  <si>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</si>
  <si>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</si>
  <si>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</si>
  <si>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</si>
  <si>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</si>
  <si>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</si>
  <si>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</si>
  <si>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</si>
  <si>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</si>
  <si>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</si>
  <si>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</si>
  <si>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</si>
  <si>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</si>
  <si>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</si>
  <si>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</si>
  <si>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</si>
  <si>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</si>
  <si>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</si>
  <si>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</si>
  <si>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</si>
  <si>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</si>
  <si>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</si>
  <si>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</si>
  <si>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</si>
  <si>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</si>
  <si>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</si>
  <si>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</si>
  <si>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</si>
  <si>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</si>
  <si>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</si>
  <si>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</si>
  <si>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</si>
  <si>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</si>
  <si>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</si>
  <si>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</si>
  <si>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</si>
  <si>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</si>
  <si>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</si>
  <si>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</si>
  <si>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</si>
  <si>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</si>
  <si>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</si>
  <si>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</si>
  <si>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</si>
  <si>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</si>
  <si>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</si>
  <si>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</si>
  <si>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</si>
  <si>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</si>
  <si>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</si>
  <si>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</si>
  <si>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</si>
  <si>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</si>
  <si>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</si>
  <si>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</si>
  <si>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</si>
  <si>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</si>
  <si>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</si>
  <si>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</si>
  <si>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</si>
  <si>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</si>
  <si>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</si>
  <si>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</si>
  <si>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</si>
  <si>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</si>
  <si>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</si>
  <si>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</si>
  <si>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</si>
  <si>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</si>
  <si>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</si>
  <si>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</si>
  <si>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</si>
  <si>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</si>
  <si>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</si>
  <si>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</si>
  <si>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</si>
  <si>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</si>
  <si>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</si>
  <si>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</si>
  <si>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</si>
  <si>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</si>
  <si>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</si>
  <si>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</si>
  <si>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</si>
  <si>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</si>
  <si>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</si>
  <si>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</si>
  <si>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</si>
  <si>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</si>
  <si>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</si>
  <si>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</si>
  <si>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</si>
  <si>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</si>
  <si>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</si>
  <si>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</si>
  <si>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</si>
  <si>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</si>
  <si>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</si>
  <si>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</si>
  <si>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</si>
  <si>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</si>
  <si>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</si>
  <si>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</si>
  <si>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</si>
  <si>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</si>
  <si>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</si>
  <si>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</si>
  <si>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</si>
  <si>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</si>
  <si>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</si>
  <si>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</si>
  <si>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</si>
  <si>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</si>
  <si>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</si>
  <si>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</si>
  <si>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</si>
  <si>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</si>
  <si>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</si>
  <si>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</si>
  <si>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</si>
  <si>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</si>
  <si>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</si>
  <si>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</si>
  <si>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</si>
  <si>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</si>
  <si>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</si>
  <si>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</si>
  <si>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</si>
  <si>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</si>
  <si>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</si>
  <si>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</si>
  <si>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</si>
  <si>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</si>
  <si>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</si>
  <si>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</si>
  <si>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</si>
  <si>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</si>
  <si>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</si>
  <si>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</si>
  <si>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</si>
  <si>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</si>
  <si>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</si>
  <si>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</si>
  <si>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</si>
  <si>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</si>
  <si>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</si>
  <si>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</si>
  <si>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</si>
  <si>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</si>
  <si>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</si>
  <si>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</si>
  <si>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</si>
  <si>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</si>
  <si>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</si>
  <si>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</si>
  <si>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</si>
  <si>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</si>
  <si>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</si>
  <si>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</si>
  <si>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</si>
  <si>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</si>
  <si>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</si>
  <si>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</si>
  <si>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</si>
  <si>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</si>
  <si>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</si>
  <si>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</si>
  <si>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</si>
  <si>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</si>
  <si>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</si>
  <si>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</si>
  <si>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</si>
  <si>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</si>
  <si>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</si>
  <si>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</si>
  <si>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</si>
  <si>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</si>
  <si>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</si>
  <si>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</si>
  <si>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</si>
  <si>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</si>
  <si>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</si>
  <si>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</si>
  <si>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</si>
  <si>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</si>
  <si>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</si>
  <si>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</si>
  <si>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</si>
  <si>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</si>
  <si>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</si>
  <si>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</si>
  <si>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</si>
  <si>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</si>
  <si>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</si>
  <si>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</si>
  <si>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</si>
  <si>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</si>
  <si>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</si>
  <si>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</si>
  <si>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</si>
  <si>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</si>
  <si>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</si>
  <si>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</si>
  <si>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</si>
  <si>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</si>
  <si>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</si>
  <si>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</si>
  <si>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</si>
  <si>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</si>
  <si>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</si>
  <si>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</si>
  <si>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</si>
  <si>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</si>
  <si>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</si>
  <si>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</si>
  <si>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</si>
  <si>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</si>
  <si>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</si>
  <si>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</si>
  <si>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</si>
  <si>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</si>
  <si>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</si>
  <si>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</si>
  <si>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</si>
  <si>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</si>
  <si>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</si>
  <si>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</si>
  <si>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</si>
  <si>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</si>
  <si>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</si>
  <si>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</si>
  <si>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</si>
  <si>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</si>
  <si>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</si>
  <si>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</si>
  <si>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</si>
  <si>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</si>
  <si>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</si>
  <si>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</si>
  <si>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</si>
  <si>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</si>
  <si>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</si>
  <si>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</si>
  <si>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</si>
  <si>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</si>
  <si>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</si>
  <si>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</si>
  <si>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</si>
  <si>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</si>
  <si>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</si>
  <si>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</si>
  <si>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</si>
  <si>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</si>
  <si>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</si>
  <si>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</si>
  <si>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</si>
  <si>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</si>
  <si>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</si>
  <si>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</si>
  <si>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</si>
  <si>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</si>
  <si>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</si>
  <si>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</si>
  <si>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</si>
  <si>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</si>
  <si>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</si>
  <si>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</si>
  <si>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</si>
  <si>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</si>
  <si>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</si>
  <si>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</si>
  <si>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</si>
  <si>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</si>
  <si>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</si>
  <si>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</si>
  <si>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</si>
  <si>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</si>
  <si>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</si>
  <si>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</si>
  <si>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</si>
  <si>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</si>
  <si>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</si>
  <si>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</si>
  <si>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</si>
  <si>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</si>
  <si>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</si>
  <si>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</si>
  <si>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</si>
  <si>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</si>
  <si>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</si>
  <si>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</si>
  <si>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</si>
  <si>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</si>
  <si>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</si>
  <si>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</si>
  <si>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</si>
  <si>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</si>
  <si>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</si>
  <si>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</si>
  <si>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</si>
  <si>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</si>
  <si>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</si>
  <si>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</si>
  <si>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</si>
  <si>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</si>
  <si>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</si>
  <si>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</si>
  <si>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</si>
  <si>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</si>
  <si>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</si>
  <si>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</si>
  <si>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</si>
  <si>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</si>
  <si>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</si>
  <si>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</si>
  <si>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</si>
  <si>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</si>
  <si>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</si>
  <si>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</si>
  <si>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</si>
  <si>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</si>
  <si>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</si>
  <si>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</si>
  <si>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</si>
  <si>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</si>
  <si>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</si>
  <si>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</si>
  <si>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</si>
  <si>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</si>
  <si>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</si>
  <si>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</si>
  <si>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</si>
  <si>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</si>
  <si>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</si>
  <si>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</si>
  <si>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</si>
  <si>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</si>
  <si>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</si>
  <si>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</si>
  <si>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</si>
  <si>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</si>
  <si>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</si>
  <si>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</si>
  <si>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</si>
  <si>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</si>
  <si>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</si>
  <si>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</si>
  <si>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</si>
  <si>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</si>
  <si>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</si>
  <si>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</si>
  <si>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</si>
  <si>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</si>
  <si>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</si>
  <si>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</si>
  <si>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</si>
  <si>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</si>
  <si>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</si>
  <si>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</si>
  <si>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</si>
  <si>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</si>
  <si>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</si>
  <si>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</si>
  <si>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</si>
  <si>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</si>
  <si>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</si>
  <si>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</si>
  <si>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</si>
  <si>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</si>
  <si>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</si>
  <si>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</si>
  <si>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</si>
  <si>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</si>
  <si>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</si>
  <si>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</si>
  <si>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</si>
  <si>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</si>
  <si>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</si>
  <si>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</si>
  <si>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</si>
  <si>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</si>
  <si>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</si>
  <si>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</si>
  <si>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</si>
  <si>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</si>
  <si>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</si>
  <si>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</si>
  <si>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</si>
  <si>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</si>
  <si>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</si>
  <si>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</si>
  <si>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</si>
  <si>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</si>
  <si>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</si>
  <si>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</si>
  <si>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</si>
  <si>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</si>
  <si>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</si>
  <si>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</si>
  <si>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</si>
  <si>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</si>
  <si>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</si>
  <si>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</si>
  <si>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</si>
  <si>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</si>
  <si>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</si>
  <si>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</si>
  <si>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</si>
  <si>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</si>
  <si>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</si>
  <si>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</si>
  <si>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</si>
  <si>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</si>
  <si>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</si>
  <si>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</si>
  <si>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</si>
  <si>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</si>
  <si>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</si>
  <si>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</si>
  <si>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</si>
  <si>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</si>
  <si>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</si>
  <si>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</si>
  <si>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</si>
  <si>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</si>
  <si>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</si>
  <si>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</si>
  <si>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</si>
  <si>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</si>
  <si>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</si>
  <si>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</si>
  <si>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</si>
  <si>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</si>
  <si>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</si>
  <si>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</si>
  <si>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</si>
  <si>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</si>
  <si>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</si>
  <si>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</si>
  <si>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</si>
  <si>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</si>
  <si>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</si>
  <si>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</si>
  <si>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</si>
  <si>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</si>
  <si>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</si>
  <si>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</si>
  <si>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</si>
  <si>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</si>
  <si>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</si>
  <si>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</si>
  <si>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</si>
  <si>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</si>
  <si>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</si>
  <si>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</si>
  <si>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</si>
  <si>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</si>
  <si>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</si>
  <si>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</si>
  <si>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</si>
  <si>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</si>
  <si>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</si>
  <si>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</si>
  <si>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</si>
  <si>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</si>
  <si>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</si>
  <si>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</si>
  <si>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</si>
  <si>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</si>
  <si>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</si>
  <si>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</si>
  <si>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</si>
  <si>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</si>
  <si>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</si>
  <si>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</si>
  <si>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</si>
  <si>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</si>
  <si>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</si>
  <si>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</si>
  <si>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</si>
  <si>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</si>
  <si>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</si>
  <si>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</si>
  <si>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</si>
  <si>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</si>
  <si>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</si>
  <si>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</si>
  <si>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</si>
  <si>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</si>
  <si>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</si>
  <si>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</si>
  <si>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</si>
  <si>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</si>
  <si>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</si>
  <si>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</si>
  <si>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</si>
  <si>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</si>
  <si>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</si>
  <si>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</si>
  <si>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</si>
  <si>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</si>
  <si>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</si>
  <si>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</si>
  <si>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</si>
  <si>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</si>
  <si>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</si>
  <si>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</si>
  <si>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</si>
  <si>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</si>
  <si>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</si>
  <si>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</si>
  <si>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</si>
  <si>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</si>
  <si>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</si>
  <si>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</si>
  <si>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</si>
  <si>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</si>
  <si>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</si>
  <si>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</si>
  <si>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</si>
  <si>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</si>
  <si>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</si>
  <si>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</si>
  <si>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</si>
  <si>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</si>
  <si>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</si>
  <si>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</si>
  <si>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</si>
  <si>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</si>
  <si>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</si>
  <si>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</si>
  <si>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</si>
  <si>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</si>
  <si>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</si>
  <si>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</si>
  <si>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</si>
  <si>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</si>
  <si>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</si>
  <si>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</si>
  <si>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</si>
  <si>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</si>
  <si>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</si>
  <si>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</si>
  <si>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</si>
  <si>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</si>
  <si>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</si>
  <si>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</si>
  <si>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</si>
  <si>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</si>
  <si>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</si>
  <si>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</si>
  <si>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</si>
  <si>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</si>
  <si>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</si>
  <si>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</si>
  <si>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</si>
  <si>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</si>
  <si>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</si>
  <si>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</si>
  <si>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</si>
  <si>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</si>
  <si>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</si>
  <si>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</si>
  <si>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</si>
  <si>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</si>
  <si>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</si>
  <si>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</si>
  <si>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</si>
  <si>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</si>
  <si>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</si>
  <si>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</si>
  <si>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</si>
  <si>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</si>
  <si>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</si>
  <si>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</si>
  <si>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</si>
  <si>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</si>
  <si>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</si>
  <si>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</si>
  <si>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</si>
  <si>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</si>
  <si>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</si>
  <si>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</si>
  <si>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</si>
  <si>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</si>
  <si>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</si>
  <si>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</si>
  <si>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</si>
  <si>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</si>
  <si>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</si>
  <si>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</si>
  <si>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</si>
  <si>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</si>
  <si>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</si>
  <si>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</si>
  <si>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</si>
  <si>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</si>
  <si>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</si>
  <si>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</si>
  <si>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</si>
  <si>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</si>
  <si>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</si>
  <si>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</si>
  <si>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</si>
  <si>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</si>
  <si>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</si>
  <si>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</si>
  <si>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</si>
  <si>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</si>
  <si>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</si>
  <si>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</si>
  <si>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</si>
  <si>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</si>
  <si>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</si>
  <si>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</si>
  <si>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</si>
  <si>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</si>
  <si>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</si>
  <si>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</si>
  <si>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</si>
  <si>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</si>
  <si>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</si>
  <si>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</si>
  <si>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</si>
  <si>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</si>
  <si>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</si>
  <si>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</si>
  <si>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</si>
  <si>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</si>
  <si>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</si>
  <si>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</si>
  <si>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</si>
  <si>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</si>
  <si>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</si>
  <si>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</si>
  <si>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</si>
  <si>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</si>
  <si>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</si>
  <si>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</si>
  <si>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</si>
  <si>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</si>
  <si>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</si>
  <si>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</si>
  <si>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</si>
  <si>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</si>
  <si>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</si>
  <si>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</si>
  <si>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</si>
  <si>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</si>
  <si>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</si>
  <si>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</si>
  <si>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</si>
  <si>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</si>
  <si>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</si>
  <si>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</si>
  <si>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</si>
  <si>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</si>
  <si>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</si>
  <si>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</si>
  <si>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</si>
  <si>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</si>
  <si>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</si>
  <si>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</si>
  <si>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</si>
  <si>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</si>
  <si>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</si>
  <si>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</si>
  <si>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</si>
  <si>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</si>
  <si>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</si>
  <si>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</si>
  <si>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</si>
  <si>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</si>
  <si>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</si>
  <si>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</si>
  <si>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</si>
  <si>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</si>
  <si>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</si>
  <si>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</si>
  <si>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</si>
  <si>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</si>
  <si>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</si>
  <si>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</si>
  <si>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</si>
  <si>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</si>
  <si>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</si>
  <si>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</si>
  <si>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</si>
  <si>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</si>
  <si>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</si>
  <si>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</si>
  <si>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</si>
  <si>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</si>
  <si>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</si>
  <si>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</si>
  <si>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</si>
  <si>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</si>
  <si>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</si>
  <si>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</si>
  <si>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</si>
  <si>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</si>
  <si>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</si>
  <si>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</si>
  <si>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</si>
  <si>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</si>
  <si>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</si>
  <si>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</si>
  <si>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</si>
  <si>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</si>
  <si>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</si>
  <si>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</si>
  <si>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</si>
  <si>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</si>
  <si>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</si>
  <si>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</si>
  <si>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</si>
  <si>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</si>
  <si>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</si>
  <si>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</si>
  <si>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</si>
  <si>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</si>
  <si>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</si>
  <si>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</si>
  <si>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</si>
  <si>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</si>
  <si>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</si>
  <si>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</si>
  <si>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</si>
  <si>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</si>
  <si>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</si>
  <si>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</si>
  <si>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</si>
  <si>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</si>
  <si>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</si>
  <si>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</si>
  <si>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</si>
  <si>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</si>
  <si>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</si>
  <si>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</si>
  <si>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</si>
  <si>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</si>
  <si>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</si>
  <si>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</si>
  <si>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</si>
  <si>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</si>
  <si>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</si>
  <si>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</si>
  <si>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</si>
  <si>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</si>
  <si>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</si>
  <si>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</si>
  <si>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</si>
  <si>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</si>
  <si>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</si>
  <si>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</si>
  <si>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</si>
  <si>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</si>
  <si>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</si>
  <si>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</si>
  <si>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</si>
  <si>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</si>
  <si>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</si>
  <si>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</si>
  <si>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</si>
  <si>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</si>
  <si>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</si>
  <si>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</si>
  <si>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</si>
  <si>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</si>
  <si>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</si>
  <si>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</si>
  <si>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</si>
  <si>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</si>
  <si>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</si>
  <si>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</si>
  <si>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</si>
  <si>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</si>
  <si>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</si>
  <si>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</si>
  <si>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</si>
  <si>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</si>
  <si>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</si>
  <si>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</si>
  <si>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</si>
  <si>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</si>
  <si>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</si>
  <si>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</si>
  <si>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</si>
  <si>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</si>
  <si>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</si>
  <si>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</si>
  <si>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</si>
  <si>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</si>
  <si>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</si>
  <si>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</si>
  <si>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</si>
  <si>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</si>
  <si>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</si>
  <si>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</si>
  <si>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</si>
  <si>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</si>
  <si>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</si>
  <si>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</si>
  <si>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</si>
  <si>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</si>
  <si>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</si>
  <si>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</si>
  <si>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</si>
  <si>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</si>
  <si>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</si>
  <si>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</si>
  <si>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</si>
  <si>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</si>
  <si>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</si>
  <si>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S/N</t>
  </si>
  <si>
    <t>Row Labels</t>
  </si>
  <si>
    <t>Average of Sales</t>
  </si>
  <si>
    <t>Total sales</t>
  </si>
  <si>
    <t>Number of items</t>
  </si>
  <si>
    <t>Average of Rating</t>
  </si>
  <si>
    <t>KPI REQUIREMENTS</t>
  </si>
  <si>
    <t>Total Sales</t>
  </si>
  <si>
    <t>Average sales</t>
  </si>
  <si>
    <t>Average of Ratings</t>
  </si>
  <si>
    <t>Total sales by Fat Content</t>
  </si>
  <si>
    <t>Total Sales by item</t>
  </si>
  <si>
    <t>FAT CONTENT BY OUTLET TYPE</t>
  </si>
  <si>
    <t>Column Labels</t>
  </si>
  <si>
    <t>Count of Sales</t>
  </si>
  <si>
    <t>ITEM TYPES</t>
  </si>
  <si>
    <t>OUTLET SIZE</t>
  </si>
  <si>
    <t>OUTLET LOCATION</t>
  </si>
  <si>
    <t>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</si>
</sst>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quot;M&quot;"/>
    <numFmt numFmtId="165" formatCode="&quot;$&quot;0"/>
    <numFmt numFmtId="166" formatCode="0.0"/>
    <numFmt numFmtId="167" formatCode="\$0.0,&quot;k&quot;"/>
    <numFmt numFmtId="168" formatCode="\$0&quot;k&quot;"/>
    <numFmt numFmtId="169" formatCode="\$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0" fontId="0" fillId="0" borderId="10" xfId="0" applyBorder="1"/>
    <xf numFmtId="0" fontId="0" fillId="0" borderId="0" xfId="0" applyBorder="1"/>
    <xf numFmtId="0" fontId="0" fillId="0" borderId="0" xfId="0" applyNumberForma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4" xfId="0" applyNumberFormat="1" applyBorder="1"/>
    <xf numFmtId="0" fontId="0" fillId="0" borderId="15" xfId="0" applyNumberFormat="1" applyBorder="1"/>
    <xf numFmtId="164" fontId="0" fillId="0" borderId="16" xfId="0" applyNumberFormat="1" applyBorder="1"/>
    <xf numFmtId="165" fontId="0" fillId="0" borderId="17" xfId="0" applyNumberFormat="1" applyBorder="1"/>
    <xf numFmtId="0" fontId="0" fillId="0" borderId="17" xfId="0" applyBorder="1"/>
    <xf numFmtId="166"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16" xfId="0" applyBorder="1"/>
    <xf numFmtId="0" fontId="0" fillId="0" borderId="18" xfId="0" applyBorder="1"/>
    <xf numFmtId="0" fontId="0" fillId="0" borderId="10" xfId="0" pivotButton="1" applyBorder="1"/>
    <xf numFmtId="0" fontId="0" fillId="0" borderId="24" xfId="0" applyBorder="1" applyAlignment="1">
      <alignment horizontal="left"/>
    </xf>
    <xf numFmtId="0" fontId="0" fillId="0" borderId="23" xfId="0" applyBorder="1" applyAlignment="1">
      <alignment horizontal="left"/>
    </xf>
    <xf numFmtId="0" fontId="16" fillId="33" borderId="11" xfId="0" applyFont="1" applyFill="1" applyBorder="1" applyAlignment="1">
      <alignment horizontal="center"/>
    </xf>
    <xf numFmtId="0" fontId="0" fillId="0" borderId="0" xfId="0" pivotButton="1"/>
    <xf numFmtId="167" fontId="0" fillId="0" borderId="22" xfId="0" applyNumberFormat="1" applyBorder="1"/>
    <xf numFmtId="167" fontId="0" fillId="0" borderId="23" xfId="0" applyNumberFormat="1" applyBorder="1"/>
    <xf numFmtId="167" fontId="0" fillId="0" borderId="24" xfId="0" applyNumberFormat="1" applyBorder="1"/>
    <xf numFmtId="167" fontId="0" fillId="0" borderId="15" xfId="0" applyNumberFormat="1" applyBorder="1"/>
    <xf numFmtId="167" fontId="0" fillId="0" borderId="18" xfId="0" applyNumberFormat="1" applyBorder="1"/>
    <xf numFmtId="0" fontId="0" fillId="0" borderId="0" xfId="0" pivotButton="1" applyBorder="1"/>
    <xf numFmtId="167" fontId="0" fillId="0" borderId="11" xfId="0" applyNumberFormat="1" applyBorder="1"/>
    <xf numFmtId="167" fontId="0" fillId="0" borderId="14" xfId="0" applyNumberFormat="1" applyBorder="1"/>
    <xf numFmtId="167" fontId="0" fillId="0" borderId="16" xfId="0" applyNumberFormat="1" applyBorder="1"/>
    <xf numFmtId="167" fontId="0" fillId="0" borderId="13" xfId="0" applyNumberFormat="1" applyBorder="1"/>
    <xf numFmtId="0" fontId="0" fillId="0" borderId="22" xfId="0" applyBorder="1" applyAlignment="1">
      <alignment horizontal="left"/>
    </xf>
    <xf numFmtId="0" fontId="0" fillId="0" borderId="15" xfId="0" pivotButton="1" applyBorder="1"/>
    <xf numFmtId="0" fontId="16" fillId="33" borderId="11" xfId="0" applyFont="1" applyFill="1" applyBorder="1" applyAlignment="1">
      <alignment horizontal="center"/>
    </xf>
    <xf numFmtId="167" fontId="0" fillId="0" borderId="0" xfId="0" applyNumberFormat="1" applyBorder="1"/>
    <xf numFmtId="167" fontId="0" fillId="0" borderId="17"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169" fontId="0" fillId="0" borderId="24" xfId="0" applyNumberFormat="1" applyBorder="1"/>
    <xf numFmtId="169" fontId="0" fillId="0" borderId="22" xfId="0" applyNumberFormat="1" applyBorder="1"/>
    <xf numFmtId="169" fontId="0" fillId="0" borderId="23" xfId="0" applyNumberFormat="1" applyBorder="1"/>
    <xf numFmtId="0" fontId="16" fillId="33" borderId="19" xfId="0" applyFont="1" applyFill="1" applyBorder="1" applyAlignment="1">
      <alignment horizontal="center"/>
    </xf>
    <xf numFmtId="0" fontId="16" fillId="33" borderId="19" xfId="0" applyFont="1" applyFill="1" applyBorder="1" applyAlignment="1">
      <alignment horizontal="center"/>
    </xf>
    <xf numFmtId="0" fontId="16" fillId="33" borderId="2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16"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9" formatCode="\$00,&quot;k&quot;"/>
    </dxf>
    <dxf>
      <numFmt numFmtId="169" formatCode="\$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7" formatCode="\$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quot;k&quo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theme="1"/>
      </font>
      <border>
        <bottom style="thin">
          <color theme="7"/>
        </bottom>
        <vertical/>
        <horizontal/>
      </border>
    </dxf>
    <dxf>
      <font>
        <b val="0"/>
        <i val="0"/>
        <sz val="12"/>
        <color theme="1"/>
        <name val="Calibri"/>
        <family val="2"/>
        <scheme val="minor"/>
      </font>
      <fill>
        <patternFill patternType="solid">
          <bgColor theme="7"/>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pivot="0" table="0" count="10" xr9:uid="{6DC68D0A-FBF9-4C8F-A7DF-E9CD28C5A458}">
      <tableStyleElement type="wholeTable" dxfId="135"/>
      <tableStyleElement type="headerRow" dxfId="134"/>
    </tableStyle>
  </tableStyles>
  <colors>
    <mruColors>
      <color rgb="FF055301"/>
      <color rgb="FF088002"/>
      <color rgb="FF099802"/>
      <color rgb="FFE7E6E6"/>
      <color rgb="FFF2F2F2"/>
      <color rgb="FF4490C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design!PivotTable6</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BE-47B5-8764-A241A3BBE5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BE-47B5-8764-A241A3BBE520}"/>
              </c:ext>
            </c:extLst>
          </c:dPt>
          <c:cat>
            <c:strRef>
              <c:f>'Sheet design'!$A$15:$A$16</c:f>
              <c:strCache>
                <c:ptCount val="2"/>
                <c:pt idx="0">
                  <c:v>Low Fat</c:v>
                </c:pt>
                <c:pt idx="1">
                  <c:v>Regular</c:v>
                </c:pt>
              </c:strCache>
            </c:strRef>
          </c:cat>
          <c:val>
            <c:numRef>
              <c:f>'Sheet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0-1548-4811-8FDD-CFDC7D8C4F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7598031496062995"/>
          <c:y val="7.8703703703703706E-2"/>
          <c:w val="0.5966934280273789"/>
          <c:h val="0.15202809108320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design!PivotTable2</c:name>
    <c:fmtId val="3"/>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design'!$A$26:$A$41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design'!$B$26:$B$41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D31-48F1-9C19-C0B5E1FB522A}"/>
            </c:ext>
          </c:extLst>
        </c:ser>
        <c:dLbls>
          <c:dLblPos val="outEnd"/>
          <c:showLegendKey val="0"/>
          <c:showVal val="1"/>
          <c:showCatName val="0"/>
          <c:showSerName val="0"/>
          <c:showPercent val="0"/>
          <c:showBubbleSize val="0"/>
        </c:dLbls>
        <c:gapWidth val="182"/>
        <c:axId val="429133200"/>
        <c:axId val="540075168"/>
      </c:barChart>
      <c:catAx>
        <c:axId val="42913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0075168"/>
        <c:crosses val="autoZero"/>
        <c:auto val="1"/>
        <c:lblAlgn val="ctr"/>
        <c:lblOffset val="100"/>
        <c:noMultiLvlLbl val="0"/>
      </c:catAx>
      <c:valAx>
        <c:axId val="540075168"/>
        <c:scaling>
          <c:orientation val="minMax"/>
        </c:scaling>
        <c:delete val="1"/>
        <c:axPos val="b"/>
        <c:numFmt formatCode="\$0.0,&quot;k&quot;" sourceLinked="1"/>
        <c:majorTickMark val="none"/>
        <c:minorTickMark val="none"/>
        <c:tickLblPos val="nextTo"/>
        <c:crossAx val="42913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design!PivotTable3</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 design'!$B$46:$B$47</c:f>
              <c:strCache>
                <c:ptCount val="1"/>
                <c:pt idx="0">
                  <c:v>Regular</c:v>
                </c:pt>
              </c:strCache>
            </c:strRef>
          </c:tx>
          <c:spPr>
            <a:solidFill>
              <a:schemeClr val="accent1"/>
            </a:solidFill>
            <a:ln>
              <a:noFill/>
            </a:ln>
            <a:effectLst/>
          </c:spPr>
          <c:invertIfNegative val="0"/>
          <c:cat>
            <c:strRef>
              <c:f>'Sheet design'!$A$48:$A$50</c:f>
              <c:strCache>
                <c:ptCount val="3"/>
                <c:pt idx="0">
                  <c:v>Tier 1</c:v>
                </c:pt>
                <c:pt idx="1">
                  <c:v>Tier 2</c:v>
                </c:pt>
                <c:pt idx="2">
                  <c:v>Tier 3</c:v>
                </c:pt>
              </c:strCache>
            </c:strRef>
          </c:cat>
          <c:val>
            <c:numRef>
              <c:f>'Sheet design'!$B$48:$B$50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1546-4682-95AA-B05CF13023D5}"/>
            </c:ext>
          </c:extLst>
        </c:ser>
        <c:ser>
          <c:idx val="1"/>
          <c:order val="1"/>
          <c:tx>
            <c:strRef>
              <c:f>'Sheet design'!$C$46:$C$47</c:f>
              <c:strCache>
                <c:ptCount val="1"/>
                <c:pt idx="0">
                  <c:v>Low Fat</c:v>
                </c:pt>
              </c:strCache>
            </c:strRef>
          </c:tx>
          <c:spPr>
            <a:solidFill>
              <a:schemeClr val="accent2"/>
            </a:solidFill>
            <a:ln>
              <a:noFill/>
            </a:ln>
            <a:effectLst/>
          </c:spPr>
          <c:invertIfNegative val="0"/>
          <c:cat>
            <c:strRef>
              <c:f>'Sheet design'!$A$48:$A$50</c:f>
              <c:strCache>
                <c:ptCount val="3"/>
                <c:pt idx="0">
                  <c:v>Tier 1</c:v>
                </c:pt>
                <c:pt idx="1">
                  <c:v>Tier 2</c:v>
                </c:pt>
                <c:pt idx="2">
                  <c:v>Tier 3</c:v>
                </c:pt>
              </c:strCache>
            </c:strRef>
          </c:cat>
          <c:val>
            <c:numRef>
              <c:f>'Sheet design'!$C$48:$C$50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546-4682-95AA-B05CF13023D5}"/>
            </c:ext>
          </c:extLst>
        </c:ser>
        <c:dLbls>
          <c:showLegendKey val="0"/>
          <c:showVal val="0"/>
          <c:showCatName val="0"/>
          <c:showSerName val="0"/>
          <c:showPercent val="0"/>
          <c:showBubbleSize val="0"/>
        </c:dLbls>
        <c:gapWidth val="219"/>
        <c:axId val="320757792"/>
        <c:axId val="179274080"/>
      </c:barChart>
      <c:catAx>
        <c:axId val="320757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274080"/>
        <c:crosses val="autoZero"/>
        <c:auto val="1"/>
        <c:lblAlgn val="ctr"/>
        <c:lblOffset val="100"/>
        <c:noMultiLvlLbl val="0"/>
      </c:catAx>
      <c:valAx>
        <c:axId val="179274080"/>
        <c:scaling>
          <c:orientation val="minMax"/>
        </c:scaling>
        <c:delete val="1"/>
        <c:axPos val="b"/>
        <c:numFmt formatCode="\$0.0,&quot;k&quot;" sourceLinked="1"/>
        <c:majorTickMark val="none"/>
        <c:minorTickMark val="none"/>
        <c:tickLblPos val="nextTo"/>
        <c:crossAx val="320757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design!PivotTable4</c:name>
    <c:fmtId val="6"/>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 design'!$B$57</c:f>
              <c:strCache>
                <c:ptCount val="1"/>
                <c:pt idx="0">
                  <c:v>Total</c:v>
                </c:pt>
              </c:strCache>
            </c:strRef>
          </c:tx>
          <c:spPr>
            <a:solidFill>
              <a:schemeClr val="accent1"/>
            </a:solidFill>
            <a:ln>
              <a:noFill/>
            </a:ln>
            <a:effectLst/>
          </c:spPr>
          <c:cat>
            <c:strRef>
              <c:f>'Sheet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6255-4AB9-AF4C-22B49869C5E6}"/>
            </c:ext>
          </c:extLst>
        </c:ser>
        <c:dLbls>
          <c:showLegendKey val="0"/>
          <c:showVal val="0"/>
          <c:showCatName val="0"/>
          <c:showSerName val="0"/>
          <c:showPercent val="0"/>
          <c:showBubbleSize val="0"/>
        </c:dLbls>
        <c:axId val="1002370991"/>
        <c:axId val="932825183"/>
      </c:areaChart>
      <c:catAx>
        <c:axId val="100237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932825183"/>
        <c:crosses val="autoZero"/>
        <c:auto val="1"/>
        <c:lblAlgn val="ctr"/>
        <c:lblOffset val="100"/>
        <c:noMultiLvlLbl val="0"/>
      </c:catAx>
      <c:valAx>
        <c:axId val="932825183"/>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0237099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design!PivotTable7</c:name>
    <c:fmtId val="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design'!$B$70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DB-4B7E-ABE7-D77562E4E6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DB-4B7E-ABE7-D77562E4E6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DB-4B7E-ABE7-D77562E4E6CC}"/>
              </c:ext>
            </c:extLst>
          </c:dPt>
          <c:cat>
            <c:strRef>
              <c:f>'Sheet design'!$A$71:$A$73</c:f>
              <c:strCache>
                <c:ptCount val="3"/>
                <c:pt idx="0">
                  <c:v>High</c:v>
                </c:pt>
                <c:pt idx="1">
                  <c:v>Medium</c:v>
                </c:pt>
                <c:pt idx="2">
                  <c:v>Small</c:v>
                </c:pt>
              </c:strCache>
            </c:strRef>
          </c:cat>
          <c:val>
            <c:numRef>
              <c:f>'Sheet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617A-4B4D-89D1-3D16BB8CA1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design!PivotTable8</c:name>
    <c:fmtId val="12"/>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design'!$B$91</c:f>
              <c:strCache>
                <c:ptCount val="1"/>
                <c:pt idx="0">
                  <c:v>Total</c:v>
                </c:pt>
              </c:strCache>
            </c:strRef>
          </c:tx>
          <c:spPr>
            <a:solidFill>
              <a:schemeClr val="accent1"/>
            </a:solidFill>
            <a:ln>
              <a:noFill/>
            </a:ln>
            <a:effectLst/>
          </c:spPr>
          <c:invertIfNegative val="0"/>
          <c:cat>
            <c:strRef>
              <c:f>'Sheet design'!$A$92:$A$95</c:f>
              <c:strCache>
                <c:ptCount val="4"/>
                <c:pt idx="0">
                  <c:v>Supermarket Type3</c:v>
                </c:pt>
                <c:pt idx="1">
                  <c:v>Supermarket Type2</c:v>
                </c:pt>
                <c:pt idx="2">
                  <c:v>Grocery Store</c:v>
                </c:pt>
                <c:pt idx="3">
                  <c:v>Supermarket Type1</c:v>
                </c:pt>
              </c:strCache>
            </c:strRef>
          </c:cat>
          <c:val>
            <c:numRef>
              <c:f>'Sheet design'!$B$92:$B$95</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30A6-426F-8242-1A3636BA2308}"/>
            </c:ext>
          </c:extLst>
        </c:ser>
        <c:dLbls>
          <c:showLegendKey val="0"/>
          <c:showVal val="0"/>
          <c:showCatName val="0"/>
          <c:showSerName val="0"/>
          <c:showPercent val="0"/>
          <c:showBubbleSize val="0"/>
        </c:dLbls>
        <c:gapWidth val="182"/>
        <c:axId val="757790400"/>
        <c:axId val="692191696"/>
      </c:barChart>
      <c:catAx>
        <c:axId val="75779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92191696"/>
        <c:crosses val="autoZero"/>
        <c:auto val="1"/>
        <c:lblAlgn val="ctr"/>
        <c:lblOffset val="100"/>
        <c:noMultiLvlLbl val="0"/>
      </c:catAx>
      <c:valAx>
        <c:axId val="692191696"/>
        <c:scaling>
          <c:orientation val="minMax"/>
        </c:scaling>
        <c:delete val="1"/>
        <c:axPos val="b"/>
        <c:majorGridlines>
          <c:spPr>
            <a:ln w="9525" cap="flat" cmpd="sng" algn="ctr">
              <a:noFill/>
              <a:round/>
            </a:ln>
            <a:effectLst/>
          </c:spPr>
        </c:majorGridlines>
        <c:numFmt formatCode="\$00,&quot;k&quot;" sourceLinked="1"/>
        <c:majorTickMark val="none"/>
        <c:minorTickMark val="none"/>
        <c:tickLblPos val="nextTo"/>
        <c:crossAx val="75779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design!PivotTable9</c:name>
    <c:fmtId val="12"/>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design'!$B$98</c:f>
              <c:strCache>
                <c:ptCount val="1"/>
                <c:pt idx="0">
                  <c:v>Total</c:v>
                </c:pt>
              </c:strCache>
            </c:strRef>
          </c:tx>
          <c:spPr>
            <a:solidFill>
              <a:schemeClr val="accent1"/>
            </a:solidFill>
            <a:ln>
              <a:noFill/>
            </a:ln>
            <a:effectLst/>
          </c:spPr>
          <c:invertIfNegative val="0"/>
          <c:cat>
            <c:strRef>
              <c:f>'Sheet design'!$A$99:$A$102</c:f>
              <c:strCache>
                <c:ptCount val="4"/>
                <c:pt idx="0">
                  <c:v>Supermarket Type3</c:v>
                </c:pt>
                <c:pt idx="1">
                  <c:v>Grocery Store</c:v>
                </c:pt>
                <c:pt idx="2">
                  <c:v>Supermarket Type1</c:v>
                </c:pt>
                <c:pt idx="3">
                  <c:v>Supermarket Type2</c:v>
                </c:pt>
              </c:strCache>
            </c:strRef>
          </c:cat>
          <c:val>
            <c:numRef>
              <c:f>'Sheet design'!$B$99:$B$102</c:f>
              <c:numCache>
                <c:formatCode>\$0"k"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B767-4174-A55F-0414AB606244}"/>
            </c:ext>
          </c:extLst>
        </c:ser>
        <c:dLbls>
          <c:showLegendKey val="0"/>
          <c:showVal val="0"/>
          <c:showCatName val="0"/>
          <c:showSerName val="0"/>
          <c:showPercent val="0"/>
          <c:showBubbleSize val="0"/>
        </c:dLbls>
        <c:gapWidth val="182"/>
        <c:axId val="757755600"/>
        <c:axId val="692209584"/>
      </c:barChart>
      <c:catAx>
        <c:axId val="757755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92209584"/>
        <c:crosses val="autoZero"/>
        <c:auto val="1"/>
        <c:lblAlgn val="ctr"/>
        <c:lblOffset val="100"/>
        <c:noMultiLvlLbl val="0"/>
      </c:catAx>
      <c:valAx>
        <c:axId val="692209584"/>
        <c:scaling>
          <c:orientation val="minMax"/>
        </c:scaling>
        <c:delete val="1"/>
        <c:axPos val="b"/>
        <c:majorGridlines>
          <c:spPr>
            <a:ln w="9525" cap="flat" cmpd="sng" algn="ctr">
              <a:noFill/>
              <a:round/>
            </a:ln>
            <a:effectLst/>
          </c:spPr>
        </c:majorGridlines>
        <c:numFmt formatCode="\$0&quot;k&quot;" sourceLinked="1"/>
        <c:majorTickMark val="none"/>
        <c:minorTickMark val="none"/>
        <c:tickLblPos val="nextTo"/>
        <c:crossAx val="757755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design!PivotTable10</c:name>
    <c:fmtId val="12"/>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design'!$B$105</c:f>
              <c:strCache>
                <c:ptCount val="1"/>
                <c:pt idx="0">
                  <c:v>Total</c:v>
                </c:pt>
              </c:strCache>
            </c:strRef>
          </c:tx>
          <c:spPr>
            <a:solidFill>
              <a:schemeClr val="accent1"/>
            </a:solidFill>
            <a:ln>
              <a:noFill/>
            </a:ln>
            <a:effectLst/>
          </c:spPr>
          <c:invertIfNegative val="0"/>
          <c:cat>
            <c:strRef>
              <c:f>'Sheet design'!$A$106:$A$109</c:f>
              <c:strCache>
                <c:ptCount val="4"/>
                <c:pt idx="0">
                  <c:v>Supermarket Type1</c:v>
                </c:pt>
                <c:pt idx="1">
                  <c:v>Grocery Store</c:v>
                </c:pt>
                <c:pt idx="2">
                  <c:v>Supermarket Type3</c:v>
                </c:pt>
                <c:pt idx="3">
                  <c:v>Supermarket Type2</c:v>
                </c:pt>
              </c:strCache>
            </c:strRef>
          </c:cat>
          <c:val>
            <c:numRef>
              <c:f>'Sheet design'!$B$106:$B$109</c:f>
              <c:numCache>
                <c:formatCode>0</c:formatCode>
                <c:ptCount val="4"/>
                <c:pt idx="0">
                  <c:v>5577</c:v>
                </c:pt>
                <c:pt idx="1">
                  <c:v>1083</c:v>
                </c:pt>
                <c:pt idx="2">
                  <c:v>935</c:v>
                </c:pt>
                <c:pt idx="3">
                  <c:v>928</c:v>
                </c:pt>
              </c:numCache>
            </c:numRef>
          </c:val>
          <c:extLst>
            <c:ext xmlns:c16="http://schemas.microsoft.com/office/drawing/2014/chart" uri="{C3380CC4-5D6E-409C-BE32-E72D297353CC}">
              <c16:uniqueId val="{00000000-3C37-48D2-99C7-35ACDF15D3A3}"/>
            </c:ext>
          </c:extLst>
        </c:ser>
        <c:dLbls>
          <c:showLegendKey val="0"/>
          <c:showVal val="0"/>
          <c:showCatName val="0"/>
          <c:showSerName val="0"/>
          <c:showPercent val="0"/>
          <c:showBubbleSize val="0"/>
        </c:dLbls>
        <c:gapWidth val="182"/>
        <c:axId val="757774000"/>
        <c:axId val="692178384"/>
      </c:barChart>
      <c:catAx>
        <c:axId val="757774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692178384"/>
        <c:crosses val="autoZero"/>
        <c:auto val="1"/>
        <c:lblAlgn val="ctr"/>
        <c:lblOffset val="100"/>
        <c:noMultiLvlLbl val="0"/>
      </c:catAx>
      <c:valAx>
        <c:axId val="692178384"/>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75777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design!PivotTable6</c:name>
    <c:fmtId val="2"/>
  </c:pivotSource>
  <c:chart>
    <c:autoTitleDeleted val="1"/>
    <c:pivotFmts>
      <c:pivotFmt>
        <c:idx val="0"/>
        <c:spPr>
          <a:solidFill>
            <a:schemeClr val="accent1"/>
          </a:solidFill>
          <a:ln w="19050">
            <a:solidFill>
              <a:schemeClr val="lt1"/>
            </a:solidFill>
          </a:ln>
          <a:effectLst/>
        </c:spPr>
        <c:marker>
          <c:symbol val="circle"/>
          <c:size val="5"/>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FFC000"/>
          </a:solidFill>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FFC000"/>
          </a:solidFill>
          <a:ln w="19050">
            <a:solidFill>
              <a:schemeClr val="lt1"/>
            </a:solidFill>
          </a:ln>
          <a:effectLst/>
        </c:spPr>
        <c:dLbl>
          <c:idx val="0"/>
          <c:layout>
            <c:manualLayout>
              <c:x val="9.6531702211546402E-2"/>
              <c:y val="5.838700386247142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213130467047423"/>
                  <c:h val="0.2390292018404501"/>
                </c:manualLayout>
              </c15:layout>
            </c:ext>
          </c:extLst>
        </c:dLbl>
      </c:pivotFmt>
      <c:pivotFmt>
        <c:idx val="6"/>
        <c:spPr>
          <a:solidFill>
            <a:srgbClr val="055301"/>
          </a:solidFill>
          <a:ln w="19050">
            <a:noFill/>
          </a:ln>
          <a:effectLst/>
        </c:spPr>
        <c:dLbl>
          <c:idx val="0"/>
          <c:layout>
            <c:manualLayout>
              <c:x val="-0.10190645011973207"/>
              <c:y val="-8.9782222208324727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286468666722612"/>
                  <c:h val="0.20376769025459929"/>
                </c:manualLayout>
              </c15:layout>
            </c:ext>
          </c:extLst>
        </c:dLbl>
      </c:pivotFmt>
    </c:pivotFmts>
    <c:plotArea>
      <c:layout/>
      <c:doughnutChart>
        <c:varyColors val="1"/>
        <c:ser>
          <c:idx val="0"/>
          <c:order val="0"/>
          <c:tx>
            <c:strRef>
              <c:f>'Sheet design'!$B$14</c:f>
              <c:strCache>
                <c:ptCount val="1"/>
                <c:pt idx="0">
                  <c:v>Total</c:v>
                </c:pt>
              </c:strCache>
            </c:strRef>
          </c:tx>
          <c:spPr>
            <a:solidFill>
              <a:srgbClr val="FFC000"/>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9929-4A5F-8F7F-13164FF8BD9E}"/>
              </c:ext>
            </c:extLst>
          </c:dPt>
          <c:dPt>
            <c:idx val="1"/>
            <c:bubble3D val="0"/>
            <c:spPr>
              <a:solidFill>
                <a:srgbClr val="055301"/>
              </a:solidFill>
              <a:ln w="19050">
                <a:noFill/>
              </a:ln>
              <a:effectLst/>
            </c:spPr>
            <c:extLst>
              <c:ext xmlns:c16="http://schemas.microsoft.com/office/drawing/2014/chart" uri="{C3380CC4-5D6E-409C-BE32-E72D297353CC}">
                <c16:uniqueId val="{00000003-9929-4A5F-8F7F-13164FF8BD9E}"/>
              </c:ext>
            </c:extLst>
          </c:dPt>
          <c:dLbls>
            <c:dLbl>
              <c:idx val="0"/>
              <c:layout>
                <c:manualLayout>
                  <c:x val="9.6531702211546402E-2"/>
                  <c:y val="5.838700386247142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213130467047423"/>
                      <c:h val="0.2390292018404501"/>
                    </c:manualLayout>
                  </c15:layout>
                </c:ext>
                <c:ext xmlns:c16="http://schemas.microsoft.com/office/drawing/2014/chart" uri="{C3380CC4-5D6E-409C-BE32-E72D297353CC}">
                  <c16:uniqueId val="{00000001-9929-4A5F-8F7F-13164FF8BD9E}"/>
                </c:ext>
              </c:extLst>
            </c:dLbl>
            <c:dLbl>
              <c:idx val="1"/>
              <c:layout>
                <c:manualLayout>
                  <c:x val="-0.10190645011973207"/>
                  <c:y val="-8.9782222208324727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9286468666722612"/>
                      <c:h val="0.20376769025459929"/>
                    </c:manualLayout>
                  </c15:layout>
                </c:ext>
                <c:ext xmlns:c16="http://schemas.microsoft.com/office/drawing/2014/chart" uri="{C3380CC4-5D6E-409C-BE32-E72D297353CC}">
                  <c16:uniqueId val="{00000003-9929-4A5F-8F7F-13164FF8BD9E}"/>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1"/>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'Sheet design'!$A$15:$A$16</c:f>
              <c:strCache>
                <c:ptCount val="2"/>
                <c:pt idx="0">
                  <c:v>Low Fat</c:v>
                </c:pt>
                <c:pt idx="1">
                  <c:v>Regular</c:v>
                </c:pt>
              </c:strCache>
            </c:strRef>
          </c:cat>
          <c:val>
            <c:numRef>
              <c:f>'Sheet design'!$B$15:$B$16</c:f>
              <c:numCache>
                <c:formatCode>\$0.0,"k"</c:formatCode>
                <c:ptCount val="2"/>
                <c:pt idx="0">
                  <c:v>776319.68840000057</c:v>
                </c:pt>
                <c:pt idx="1">
                  <c:v>425361.8043999995</c:v>
                </c:pt>
              </c:numCache>
            </c:numRef>
          </c:val>
          <c:extLst>
            <c:ext xmlns:c16="http://schemas.microsoft.com/office/drawing/2014/chart" uri="{C3380CC4-5D6E-409C-BE32-E72D297353CC}">
              <c16:uniqueId val="{00000004-7BD3-4447-BC6C-15BF8D34447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2398021421158917"/>
          <c:y val="9.7074170185179331E-2"/>
          <c:w val="0.54365595271814937"/>
          <c:h val="0.10774904224842201"/>
        </c:manualLayout>
      </c:layout>
      <c:overlay val="0"/>
      <c:spPr>
        <a:noFill/>
        <a:ln>
          <a:noFill/>
        </a:ln>
        <a:effectLst>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design!PivotTable2</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design'!$B$25</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design'!$A$26:$A$41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design'!$B$26:$B$41</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5D26-4EB7-AEBC-1BC9423D5CE9}"/>
            </c:ext>
          </c:extLst>
        </c:ser>
        <c:dLbls>
          <c:dLblPos val="outEnd"/>
          <c:showLegendKey val="0"/>
          <c:showVal val="1"/>
          <c:showCatName val="0"/>
          <c:showSerName val="0"/>
          <c:showPercent val="0"/>
          <c:showBubbleSize val="0"/>
        </c:dLbls>
        <c:gapWidth val="182"/>
        <c:axId val="429133200"/>
        <c:axId val="540075168"/>
      </c:barChart>
      <c:catAx>
        <c:axId val="429133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0075168"/>
        <c:crosses val="autoZero"/>
        <c:auto val="1"/>
        <c:lblAlgn val="ctr"/>
        <c:lblOffset val="100"/>
        <c:noMultiLvlLbl val="0"/>
      </c:catAx>
      <c:valAx>
        <c:axId val="540075168"/>
        <c:scaling>
          <c:orientation val="minMax"/>
        </c:scaling>
        <c:delete val="1"/>
        <c:axPos val="b"/>
        <c:numFmt formatCode="\$0.0,&quot;k&quot;" sourceLinked="1"/>
        <c:majorTickMark val="none"/>
        <c:minorTickMark val="none"/>
        <c:tickLblPos val="nextTo"/>
        <c:crossAx val="42913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design!PivotTable3</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5530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design'!$B$46:$B$47</c:f>
              <c:strCache>
                <c:ptCount val="1"/>
                <c:pt idx="0">
                  <c:v>Regular</c:v>
                </c:pt>
              </c:strCache>
            </c:strRef>
          </c:tx>
          <c:spPr>
            <a:solidFill>
              <a:srgbClr val="05530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design'!$A$48:$A$50</c:f>
              <c:strCache>
                <c:ptCount val="3"/>
                <c:pt idx="0">
                  <c:v>Tier 1</c:v>
                </c:pt>
                <c:pt idx="1">
                  <c:v>Tier 2</c:v>
                </c:pt>
                <c:pt idx="2">
                  <c:v>Tier 3</c:v>
                </c:pt>
              </c:strCache>
            </c:strRef>
          </c:cat>
          <c:val>
            <c:numRef>
              <c:f>'Sheet design'!$B$48:$B$50</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AE58-4447-B7B0-9E8C92E8F021}"/>
            </c:ext>
          </c:extLst>
        </c:ser>
        <c:ser>
          <c:idx val="1"/>
          <c:order val="1"/>
          <c:tx>
            <c:strRef>
              <c:f>'Sheet design'!$C$46:$C$47</c:f>
              <c:strCache>
                <c:ptCount val="1"/>
                <c:pt idx="0">
                  <c:v>Low Fat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design'!$A$48:$A$50</c:f>
              <c:strCache>
                <c:ptCount val="3"/>
                <c:pt idx="0">
                  <c:v>Tier 1</c:v>
                </c:pt>
                <c:pt idx="1">
                  <c:v>Tier 2</c:v>
                </c:pt>
                <c:pt idx="2">
                  <c:v>Tier 3</c:v>
                </c:pt>
              </c:strCache>
            </c:strRef>
          </c:cat>
          <c:val>
            <c:numRef>
              <c:f>'Sheet design'!$C$48:$C$50</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AE58-4447-B7B0-9E8C92E8F021}"/>
            </c:ext>
          </c:extLst>
        </c:ser>
        <c:dLbls>
          <c:dLblPos val="outEnd"/>
          <c:showLegendKey val="0"/>
          <c:showVal val="1"/>
          <c:showCatName val="0"/>
          <c:showSerName val="0"/>
          <c:showPercent val="0"/>
          <c:showBubbleSize val="0"/>
        </c:dLbls>
        <c:gapWidth val="219"/>
        <c:axId val="320757792"/>
        <c:axId val="179274080"/>
      </c:barChart>
      <c:catAx>
        <c:axId val="32075779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9274080"/>
        <c:crosses val="autoZero"/>
        <c:auto val="1"/>
        <c:lblAlgn val="ctr"/>
        <c:lblOffset val="100"/>
        <c:noMultiLvlLbl val="0"/>
      </c:catAx>
      <c:valAx>
        <c:axId val="179274080"/>
        <c:scaling>
          <c:orientation val="minMax"/>
        </c:scaling>
        <c:delete val="1"/>
        <c:axPos val="b"/>
        <c:numFmt formatCode="\$0.0,&quot;k&quot;" sourceLinked="1"/>
        <c:majorTickMark val="none"/>
        <c:minorTickMark val="none"/>
        <c:tickLblPos val="nextTo"/>
        <c:crossAx val="320757792"/>
        <c:crosses val="autoZero"/>
        <c:crossBetween val="between"/>
      </c:valAx>
      <c:spPr>
        <a:noFill/>
        <a:ln>
          <a:noFill/>
        </a:ln>
        <a:effectLst/>
      </c:spPr>
    </c:plotArea>
    <c:legend>
      <c:legendPos val="t"/>
      <c:layout>
        <c:manualLayout>
          <c:xMode val="edge"/>
          <c:yMode val="edge"/>
          <c:x val="0.24897850606512023"/>
          <c:y val="0.11782037865799806"/>
          <c:w val="0.50204298786975954"/>
          <c:h val="9.9411640282323618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design!PivotTable4</c:name>
    <c:fmtId val="8"/>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rgbClr val="FFC000"/>
          </a:solidFill>
          <a:ln w="127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12700">
            <a:solidFill>
              <a:schemeClr val="tx1"/>
            </a:solidFill>
          </a:ln>
          <a:effectLst/>
        </c:spPr>
        <c:dLbl>
          <c:idx val="0"/>
          <c:layout>
            <c:manualLayout>
              <c:x val="2.800181095195391E-4"/>
              <c:y val="-0.2524596934688514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w="12700">
            <a:solidFill>
              <a:schemeClr val="tx1"/>
            </a:solidFill>
          </a:ln>
          <a:effectLst/>
        </c:spPr>
        <c:dLbl>
          <c:idx val="0"/>
          <c:layout>
            <c:manualLayout>
              <c:x val="0"/>
              <c:y val="-0.2700575058163644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12700">
            <a:solidFill>
              <a:schemeClr val="tx1"/>
            </a:solidFill>
          </a:ln>
          <a:effectLst/>
        </c:spPr>
        <c:dLbl>
          <c:idx val="0"/>
          <c:layout>
            <c:manualLayout>
              <c:x val="0"/>
              <c:y val="-0.27010987578513329"/>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2700">
            <a:solidFill>
              <a:schemeClr val="tx1"/>
            </a:solidFill>
          </a:ln>
          <a:effectLst/>
        </c:spPr>
        <c:dLbl>
          <c:idx val="0"/>
          <c:layout>
            <c:manualLayout>
              <c:x val="3.9845888524896658E-17"/>
              <c:y val="-0.2701098757851333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2700">
            <a:solidFill>
              <a:schemeClr val="tx1"/>
            </a:solidFill>
          </a:ln>
          <a:effectLst/>
        </c:spPr>
        <c:dLbl>
          <c:idx val="0"/>
          <c:layout>
            <c:manualLayout>
              <c:x val="0"/>
              <c:y val="-0.26139665398561296"/>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w="12700">
            <a:solidFill>
              <a:schemeClr val="tx1"/>
            </a:solidFill>
          </a:ln>
          <a:effectLst/>
        </c:spPr>
        <c:dLbl>
          <c:idx val="0"/>
          <c:layout>
            <c:manualLayout>
              <c:x val="0"/>
              <c:y val="-0.2831797084844139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w="12700">
            <a:solidFill>
              <a:schemeClr val="tx1"/>
            </a:solidFill>
          </a:ln>
          <a:effectLst/>
        </c:spPr>
        <c:dLbl>
          <c:idx val="0"/>
          <c:layout>
            <c:manualLayout>
              <c:x val="0"/>
              <c:y val="-0.3659553155798580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12700">
            <a:solidFill>
              <a:schemeClr val="tx1"/>
            </a:solidFill>
          </a:ln>
          <a:effectLst/>
        </c:spPr>
        <c:dLbl>
          <c:idx val="0"/>
          <c:layout>
            <c:manualLayout>
              <c:x val="0"/>
              <c:y val="-0.2962495411836946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w="12700">
            <a:solidFill>
              <a:schemeClr val="tx1"/>
            </a:solidFill>
          </a:ln>
          <a:effectLst/>
        </c:spPr>
        <c:dLbl>
          <c:idx val="0"/>
          <c:layout>
            <c:manualLayout>
              <c:x val="-2.2802820890126151E-2"/>
              <c:y val="-0.2744664110015176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design'!$B$57</c:f>
              <c:strCache>
                <c:ptCount val="1"/>
                <c:pt idx="0">
                  <c:v>Total</c:v>
                </c:pt>
              </c:strCache>
            </c:strRef>
          </c:tx>
          <c:spPr>
            <a:solidFill>
              <a:srgbClr val="FFC000"/>
            </a:solidFill>
            <a:ln w="12700">
              <a:solidFill>
                <a:schemeClr val="tx1"/>
              </a:solidFill>
            </a:ln>
            <a:effectLst/>
          </c:spPr>
          <c:dPt>
            <c:idx val="0"/>
            <c:bubble3D val="0"/>
            <c:extLst>
              <c:ext xmlns:c16="http://schemas.microsoft.com/office/drawing/2014/chart" uri="{C3380CC4-5D6E-409C-BE32-E72D297353CC}">
                <c16:uniqueId val="{00000001-47FA-4A97-83B2-8EE26BF2280F}"/>
              </c:ext>
            </c:extLst>
          </c:dPt>
          <c:dPt>
            <c:idx val="1"/>
            <c:bubble3D val="0"/>
            <c:extLst>
              <c:ext xmlns:c16="http://schemas.microsoft.com/office/drawing/2014/chart" uri="{C3380CC4-5D6E-409C-BE32-E72D297353CC}">
                <c16:uniqueId val="{00000002-47FA-4A97-83B2-8EE26BF2280F}"/>
              </c:ext>
            </c:extLst>
          </c:dPt>
          <c:dPt>
            <c:idx val="2"/>
            <c:bubble3D val="0"/>
            <c:extLst>
              <c:ext xmlns:c16="http://schemas.microsoft.com/office/drawing/2014/chart" uri="{C3380CC4-5D6E-409C-BE32-E72D297353CC}">
                <c16:uniqueId val="{00000003-47FA-4A97-83B2-8EE26BF2280F}"/>
              </c:ext>
            </c:extLst>
          </c:dPt>
          <c:dPt>
            <c:idx val="3"/>
            <c:bubble3D val="0"/>
            <c:extLst>
              <c:ext xmlns:c16="http://schemas.microsoft.com/office/drawing/2014/chart" uri="{C3380CC4-5D6E-409C-BE32-E72D297353CC}">
                <c16:uniqueId val="{00000004-47FA-4A97-83B2-8EE26BF2280F}"/>
              </c:ext>
            </c:extLst>
          </c:dPt>
          <c:dPt>
            <c:idx val="4"/>
            <c:bubble3D val="0"/>
            <c:extLst>
              <c:ext xmlns:c16="http://schemas.microsoft.com/office/drawing/2014/chart" uri="{C3380CC4-5D6E-409C-BE32-E72D297353CC}">
                <c16:uniqueId val="{00000005-47FA-4A97-83B2-8EE26BF2280F}"/>
              </c:ext>
            </c:extLst>
          </c:dPt>
          <c:dPt>
            <c:idx val="5"/>
            <c:bubble3D val="0"/>
            <c:extLst>
              <c:ext xmlns:c16="http://schemas.microsoft.com/office/drawing/2014/chart" uri="{C3380CC4-5D6E-409C-BE32-E72D297353CC}">
                <c16:uniqueId val="{00000006-47FA-4A97-83B2-8EE26BF2280F}"/>
              </c:ext>
            </c:extLst>
          </c:dPt>
          <c:dPt>
            <c:idx val="6"/>
            <c:bubble3D val="0"/>
            <c:extLst>
              <c:ext xmlns:c16="http://schemas.microsoft.com/office/drawing/2014/chart" uri="{C3380CC4-5D6E-409C-BE32-E72D297353CC}">
                <c16:uniqueId val="{00000007-47FA-4A97-83B2-8EE26BF2280F}"/>
              </c:ext>
            </c:extLst>
          </c:dPt>
          <c:dPt>
            <c:idx val="7"/>
            <c:bubble3D val="0"/>
            <c:extLst>
              <c:ext xmlns:c16="http://schemas.microsoft.com/office/drawing/2014/chart" uri="{C3380CC4-5D6E-409C-BE32-E72D297353CC}">
                <c16:uniqueId val="{00000008-47FA-4A97-83B2-8EE26BF2280F}"/>
              </c:ext>
            </c:extLst>
          </c:dPt>
          <c:dPt>
            <c:idx val="8"/>
            <c:bubble3D val="0"/>
            <c:extLst>
              <c:ext xmlns:c16="http://schemas.microsoft.com/office/drawing/2014/chart" uri="{C3380CC4-5D6E-409C-BE32-E72D297353CC}">
                <c16:uniqueId val="{00000009-47FA-4A97-83B2-8EE26BF2280F}"/>
              </c:ext>
            </c:extLst>
          </c:dPt>
          <c:dLbls>
            <c:dLbl>
              <c:idx val="0"/>
              <c:layout>
                <c:manualLayout>
                  <c:x val="2.800181095195391E-4"/>
                  <c:y val="-0.25245969346885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FA-4A97-83B2-8EE26BF2280F}"/>
                </c:ext>
              </c:extLst>
            </c:dLbl>
            <c:dLbl>
              <c:idx val="1"/>
              <c:layout>
                <c:manualLayout>
                  <c:x val="0"/>
                  <c:y val="-0.27005750581636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FA-4A97-83B2-8EE26BF2280F}"/>
                </c:ext>
              </c:extLst>
            </c:dLbl>
            <c:dLbl>
              <c:idx val="2"/>
              <c:layout>
                <c:manualLayout>
                  <c:x val="0"/>
                  <c:y val="-0.270109875785133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FA-4A97-83B2-8EE26BF2280F}"/>
                </c:ext>
              </c:extLst>
            </c:dLbl>
            <c:dLbl>
              <c:idx val="3"/>
              <c:layout>
                <c:manualLayout>
                  <c:x val="3.9845888524896658E-17"/>
                  <c:y val="-0.270109875785133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FA-4A97-83B2-8EE26BF2280F}"/>
                </c:ext>
              </c:extLst>
            </c:dLbl>
            <c:dLbl>
              <c:idx val="4"/>
              <c:layout>
                <c:manualLayout>
                  <c:x val="0"/>
                  <c:y val="-0.26139665398561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FA-4A97-83B2-8EE26BF2280F}"/>
                </c:ext>
              </c:extLst>
            </c:dLbl>
            <c:dLbl>
              <c:idx val="5"/>
              <c:layout>
                <c:manualLayout>
                  <c:x val="0"/>
                  <c:y val="-0.283179708484413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FA-4A97-83B2-8EE26BF2280F}"/>
                </c:ext>
              </c:extLst>
            </c:dLbl>
            <c:dLbl>
              <c:idx val="6"/>
              <c:layout>
                <c:manualLayout>
                  <c:x val="0"/>
                  <c:y val="-0.365955315579858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FA-4A97-83B2-8EE26BF2280F}"/>
                </c:ext>
              </c:extLst>
            </c:dLbl>
            <c:dLbl>
              <c:idx val="7"/>
              <c:layout>
                <c:manualLayout>
                  <c:x val="0"/>
                  <c:y val="-0.29624954118369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7FA-4A97-83B2-8EE26BF2280F}"/>
                </c:ext>
              </c:extLst>
            </c:dLbl>
            <c:dLbl>
              <c:idx val="8"/>
              <c:layout>
                <c:manualLayout>
                  <c:x val="-2.2802820890126151E-2"/>
                  <c:y val="-0.274466411001517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7FA-4A97-83B2-8EE26BF2280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7FA-4A97-83B2-8EE26BF2280F}"/>
            </c:ext>
          </c:extLst>
        </c:ser>
        <c:dLbls>
          <c:showLegendKey val="0"/>
          <c:showVal val="1"/>
          <c:showCatName val="0"/>
          <c:showSerName val="0"/>
          <c:showPercent val="0"/>
          <c:showBubbleSize val="0"/>
        </c:dLbls>
        <c:axId val="1002370991"/>
        <c:axId val="932825183"/>
      </c:areaChart>
      <c:catAx>
        <c:axId val="1002370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NG"/>
          </a:p>
        </c:txPr>
        <c:crossAx val="932825183"/>
        <c:crosses val="autoZero"/>
        <c:auto val="1"/>
        <c:lblAlgn val="ctr"/>
        <c:lblOffset val="100"/>
        <c:noMultiLvlLbl val="0"/>
      </c:catAx>
      <c:valAx>
        <c:axId val="932825183"/>
        <c:scaling>
          <c:orientation val="minMax"/>
        </c:scaling>
        <c:delete val="1"/>
        <c:axPos val="l"/>
        <c:numFmt formatCode="\$0.0,&quot;k&quot;" sourceLinked="1"/>
        <c:majorTickMark val="out"/>
        <c:minorTickMark val="none"/>
        <c:tickLblPos val="nextTo"/>
        <c:crossAx val="10023709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design!PivotTable7</c:name>
    <c:fmtId val="1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5530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20038251186919109"/>
              <c:y val="-5.3352601884565136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055301"/>
          </a:solidFill>
          <a:ln w="19050">
            <a:solidFill>
              <a:schemeClr val="lt1"/>
            </a:solidFill>
          </a:ln>
          <a:effectLst/>
        </c:spPr>
        <c:dLbl>
          <c:idx val="0"/>
          <c:layout>
            <c:manualLayout>
              <c:x val="0.17680809870810979"/>
              <c:y val="4.4460501570470948E-2"/>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FC000"/>
          </a:solidFill>
          <a:ln w="19050">
            <a:solidFill>
              <a:schemeClr val="lt1"/>
            </a:solidFill>
          </a:ln>
          <a:effectLst/>
        </c:spPr>
        <c:dLbl>
          <c:idx val="0"/>
          <c:layout>
            <c:manualLayout>
              <c:x val="-0.16502089212756912"/>
              <c:y val="-0.111151253926177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NG"/>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 design'!$B$70</c:f>
              <c:strCache>
                <c:ptCount val="1"/>
                <c:pt idx="0">
                  <c:v>Total</c:v>
                </c:pt>
              </c:strCache>
            </c:strRef>
          </c:tx>
          <c:spPr>
            <a:solidFill>
              <a:srgbClr val="055301"/>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0988-4F0C-99E1-388C39634CD1}"/>
              </c:ext>
            </c:extLst>
          </c:dPt>
          <c:dPt>
            <c:idx val="1"/>
            <c:bubble3D val="0"/>
            <c:spPr>
              <a:solidFill>
                <a:srgbClr val="055301"/>
              </a:solidFill>
              <a:ln w="19050">
                <a:solidFill>
                  <a:schemeClr val="lt1"/>
                </a:solidFill>
              </a:ln>
              <a:effectLst/>
            </c:spPr>
            <c:extLst>
              <c:ext xmlns:c16="http://schemas.microsoft.com/office/drawing/2014/chart" uri="{C3380CC4-5D6E-409C-BE32-E72D297353CC}">
                <c16:uniqueId val="{00000003-0988-4F0C-99E1-388C39634CD1}"/>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0988-4F0C-99E1-388C39634CD1}"/>
              </c:ext>
            </c:extLst>
          </c:dPt>
          <c:dLbls>
            <c:dLbl>
              <c:idx val="0"/>
              <c:layout>
                <c:manualLayout>
                  <c:x val="0.20038251186919109"/>
                  <c:y val="-5.3352601884565136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88-4F0C-99E1-388C39634CD1}"/>
                </c:ext>
              </c:extLst>
            </c:dLbl>
            <c:dLbl>
              <c:idx val="1"/>
              <c:layout>
                <c:manualLayout>
                  <c:x val="0.17680809870810979"/>
                  <c:y val="4.446050157047094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88-4F0C-99E1-388C39634CD1}"/>
                </c:ext>
              </c:extLst>
            </c:dLbl>
            <c:dLbl>
              <c:idx val="2"/>
              <c:layout>
                <c:manualLayout>
                  <c:x val="-0.16502089212756912"/>
                  <c:y val="-0.111151253926177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988-4F0C-99E1-388C39634CD1}"/>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mn-lt"/>
                    <a:ea typeface="+mn-ea"/>
                    <a:cs typeface="+mn-cs"/>
                  </a:defRPr>
                </a:pPr>
                <a:endParaRPr lang="en-NG"/>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design'!$A$71:$A$73</c:f>
              <c:strCache>
                <c:ptCount val="3"/>
                <c:pt idx="0">
                  <c:v>High</c:v>
                </c:pt>
                <c:pt idx="1">
                  <c:v>Medium</c:v>
                </c:pt>
                <c:pt idx="2">
                  <c:v>Small</c:v>
                </c:pt>
              </c:strCache>
            </c:strRef>
          </c:cat>
          <c:val>
            <c:numRef>
              <c:f>'Sheet design'!$B$71:$B$73</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0988-4F0C-99E1-388C39634CD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2036847859647474"/>
          <c:y val="0.15116570533960122"/>
          <c:w val="0.62605721343011422"/>
          <c:h val="7.5027621524204016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design!PivotTable8</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design'!$B$91</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design'!$A$92:$A$95</c:f>
              <c:strCache>
                <c:ptCount val="4"/>
                <c:pt idx="0">
                  <c:v>Supermarket Type3</c:v>
                </c:pt>
                <c:pt idx="1">
                  <c:v>Supermarket Type2</c:v>
                </c:pt>
                <c:pt idx="2">
                  <c:v>Grocery Store</c:v>
                </c:pt>
                <c:pt idx="3">
                  <c:v>Supermarket Type1</c:v>
                </c:pt>
              </c:strCache>
            </c:strRef>
          </c:cat>
          <c:val>
            <c:numRef>
              <c:f>'Sheet design'!$B$92:$B$95</c:f>
              <c:numCache>
                <c:formatCode>\$00,"k"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8412-4E26-8D5E-D6A99589A956}"/>
            </c:ext>
          </c:extLst>
        </c:ser>
        <c:dLbls>
          <c:dLblPos val="outEnd"/>
          <c:showLegendKey val="0"/>
          <c:showVal val="1"/>
          <c:showCatName val="0"/>
          <c:showSerName val="0"/>
          <c:showPercent val="0"/>
          <c:showBubbleSize val="0"/>
        </c:dLbls>
        <c:gapWidth val="75"/>
        <c:axId val="757790400"/>
        <c:axId val="692191696"/>
      </c:barChart>
      <c:catAx>
        <c:axId val="75779040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NG"/>
          </a:p>
        </c:txPr>
        <c:crossAx val="692191696"/>
        <c:crosses val="autoZero"/>
        <c:auto val="1"/>
        <c:lblAlgn val="ctr"/>
        <c:lblOffset val="100"/>
        <c:noMultiLvlLbl val="0"/>
      </c:catAx>
      <c:valAx>
        <c:axId val="692191696"/>
        <c:scaling>
          <c:orientation val="minMax"/>
        </c:scaling>
        <c:delete val="1"/>
        <c:axPos val="b"/>
        <c:majorGridlines>
          <c:spPr>
            <a:ln w="9525" cap="flat" cmpd="sng" algn="ctr">
              <a:noFill/>
              <a:round/>
            </a:ln>
            <a:effectLst/>
          </c:spPr>
        </c:majorGridlines>
        <c:title>
          <c:tx>
            <c:rich>
              <a:bodyPr rot="0" spcFirstLastPara="1" vertOverflow="ellipsis" vert="horz" wrap="square" anchor="ctr" anchorCtr="1"/>
              <a:lstStyle/>
              <a:p>
                <a:pPr>
                  <a:defRPr sz="1000" b="1" i="0" u="none" strike="noStrike" kern="1200" baseline="0">
                    <a:solidFill>
                      <a:srgbClr val="055301"/>
                    </a:solidFill>
                    <a:latin typeface="+mn-lt"/>
                    <a:ea typeface="+mn-ea"/>
                    <a:cs typeface="+mn-cs"/>
                  </a:defRPr>
                </a:pPr>
                <a:r>
                  <a:rPr lang="en-US" b="1">
                    <a:solidFill>
                      <a:srgbClr val="055301"/>
                    </a:solidFill>
                  </a:rPr>
                  <a:t>TOTAL</a:t>
                </a:r>
              </a:p>
            </c:rich>
          </c:tx>
          <c:layout>
            <c:manualLayout>
              <c:xMode val="edge"/>
              <c:yMode val="edge"/>
              <c:x val="0.39740884741662341"/>
              <c:y val="0.83282901346192484"/>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055301"/>
                  </a:solidFill>
                  <a:latin typeface="+mn-lt"/>
                  <a:ea typeface="+mn-ea"/>
                  <a:cs typeface="+mn-cs"/>
                </a:defRPr>
              </a:pPr>
              <a:endParaRPr lang="en-NG"/>
            </a:p>
          </c:txPr>
        </c:title>
        <c:numFmt formatCode="\$00,&quot;k&quot;" sourceLinked="1"/>
        <c:majorTickMark val="none"/>
        <c:minorTickMark val="none"/>
        <c:tickLblPos val="nextTo"/>
        <c:crossAx val="757790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design!PivotTable9</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08800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design'!$B$98</c:f>
              <c:strCache>
                <c:ptCount val="1"/>
                <c:pt idx="0">
                  <c:v>Total</c:v>
                </c:pt>
              </c:strCache>
            </c:strRef>
          </c:tx>
          <c:spPr>
            <a:solidFill>
              <a:srgbClr val="0880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design'!$A$99:$A$102</c:f>
              <c:strCache>
                <c:ptCount val="4"/>
                <c:pt idx="0">
                  <c:v>Supermarket Type3</c:v>
                </c:pt>
                <c:pt idx="1">
                  <c:v>Grocery Store</c:v>
                </c:pt>
                <c:pt idx="2">
                  <c:v>Supermarket Type1</c:v>
                </c:pt>
                <c:pt idx="3">
                  <c:v>Supermarket Type2</c:v>
                </c:pt>
              </c:strCache>
            </c:strRef>
          </c:cat>
          <c:val>
            <c:numRef>
              <c:f>'Sheet design'!$B$99:$B$102</c:f>
              <c:numCache>
                <c:formatCode>\$0"k"</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7976-47FD-A427-0A0E6DCBBD50}"/>
            </c:ext>
          </c:extLst>
        </c:ser>
        <c:dLbls>
          <c:showLegendKey val="0"/>
          <c:showVal val="0"/>
          <c:showCatName val="0"/>
          <c:showSerName val="0"/>
          <c:showPercent val="0"/>
          <c:showBubbleSize val="0"/>
        </c:dLbls>
        <c:gapWidth val="75"/>
        <c:axId val="757755600"/>
        <c:axId val="692209584"/>
      </c:barChart>
      <c:catAx>
        <c:axId val="757755600"/>
        <c:scaling>
          <c:orientation val="minMax"/>
        </c:scaling>
        <c:delete val="1"/>
        <c:axPos val="l"/>
        <c:numFmt formatCode="General" sourceLinked="1"/>
        <c:majorTickMark val="none"/>
        <c:minorTickMark val="none"/>
        <c:tickLblPos val="nextTo"/>
        <c:crossAx val="692209584"/>
        <c:crosses val="autoZero"/>
        <c:auto val="1"/>
        <c:lblAlgn val="ctr"/>
        <c:lblOffset val="100"/>
        <c:noMultiLvlLbl val="0"/>
      </c:catAx>
      <c:valAx>
        <c:axId val="692209584"/>
        <c:scaling>
          <c:orientation val="minMax"/>
        </c:scaling>
        <c:delete val="1"/>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rgbClr val="055301"/>
                    </a:solidFill>
                    <a:latin typeface="+mn-lt"/>
                    <a:ea typeface="+mn-ea"/>
                    <a:cs typeface="+mn-cs"/>
                  </a:defRPr>
                </a:pPr>
                <a:r>
                  <a:rPr lang="en-US">
                    <a:solidFill>
                      <a:srgbClr val="055301"/>
                    </a:solidFill>
                  </a:rPr>
                  <a:t>AVG SALES</a:t>
                </a:r>
              </a:p>
            </c:rich>
          </c:tx>
          <c:layout>
            <c:manualLayout>
              <c:xMode val="edge"/>
              <c:yMode val="edge"/>
              <c:x val="0.25833592534992222"/>
              <c:y val="0.83282901346192484"/>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055301"/>
                  </a:solidFill>
                  <a:latin typeface="+mn-lt"/>
                  <a:ea typeface="+mn-ea"/>
                  <a:cs typeface="+mn-cs"/>
                </a:defRPr>
              </a:pPr>
              <a:endParaRPr lang="en-NG"/>
            </a:p>
          </c:txPr>
        </c:title>
        <c:numFmt formatCode="\$0&quot;k&quot;" sourceLinked="1"/>
        <c:majorTickMark val="none"/>
        <c:minorTickMark val="none"/>
        <c:tickLblPos val="nextTo"/>
        <c:crossAx val="757755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 3.xlsx]Sheet design!PivotTable10</c:name>
    <c:fmtId val="1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bar"/>
        <c:grouping val="clustered"/>
        <c:varyColors val="0"/>
        <c:ser>
          <c:idx val="0"/>
          <c:order val="0"/>
          <c:tx>
            <c:strRef>
              <c:f>'Sheet design'!$B$105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design'!$A$106:$A$109</c:f>
              <c:strCache>
                <c:ptCount val="4"/>
                <c:pt idx="0">
                  <c:v>Supermarket Type1</c:v>
                </c:pt>
                <c:pt idx="1">
                  <c:v>Grocery Store</c:v>
                </c:pt>
                <c:pt idx="2">
                  <c:v>Supermarket Type3</c:v>
                </c:pt>
                <c:pt idx="3">
                  <c:v>Supermarket Type2</c:v>
                </c:pt>
              </c:strCache>
            </c:strRef>
          </c:cat>
          <c:val>
            <c:numRef>
              <c:f>'Sheet design'!$B$106:$B$109</c:f>
              <c:numCache>
                <c:formatCode>0</c:formatCode>
                <c:ptCount val="4"/>
                <c:pt idx="0">
                  <c:v>5577</c:v>
                </c:pt>
                <c:pt idx="1">
                  <c:v>1083</c:v>
                </c:pt>
                <c:pt idx="2">
                  <c:v>935</c:v>
                </c:pt>
                <c:pt idx="3">
                  <c:v>928</c:v>
                </c:pt>
              </c:numCache>
            </c:numRef>
          </c:val>
          <c:extLst>
            <c:ext xmlns:c16="http://schemas.microsoft.com/office/drawing/2014/chart" uri="{C3380CC4-5D6E-409C-BE32-E72D297353CC}">
              <c16:uniqueId val="{00000000-2E9D-433F-A971-3D3AB973D27E}"/>
            </c:ext>
          </c:extLst>
        </c:ser>
        <c:dLbls>
          <c:showLegendKey val="0"/>
          <c:showVal val="0"/>
          <c:showCatName val="0"/>
          <c:showSerName val="0"/>
          <c:showPercent val="0"/>
          <c:showBubbleSize val="0"/>
        </c:dLbls>
        <c:gapWidth val="75"/>
        <c:axId val="757774000"/>
        <c:axId val="692178384"/>
      </c:barChart>
      <c:catAx>
        <c:axId val="757774000"/>
        <c:scaling>
          <c:orientation val="minMax"/>
        </c:scaling>
        <c:delete val="1"/>
        <c:axPos val="l"/>
        <c:numFmt formatCode="General" sourceLinked="1"/>
        <c:majorTickMark val="none"/>
        <c:minorTickMark val="none"/>
        <c:tickLblPos val="nextTo"/>
        <c:crossAx val="692178384"/>
        <c:crosses val="autoZero"/>
        <c:auto val="1"/>
        <c:lblAlgn val="ctr"/>
        <c:lblOffset val="100"/>
        <c:noMultiLvlLbl val="0"/>
      </c:catAx>
      <c:valAx>
        <c:axId val="692178384"/>
        <c:scaling>
          <c:orientation val="minMax"/>
        </c:scaling>
        <c:delete val="1"/>
        <c:axPos val="b"/>
        <c:majorGridlines>
          <c:spPr>
            <a:ln w="9525" cap="flat" cmpd="sng" algn="ctr">
              <a:noFill/>
              <a:round/>
            </a:ln>
            <a:effectLst/>
          </c:spPr>
        </c:majorGridlines>
        <c:title>
          <c:tx>
            <c:rich>
              <a:bodyPr rot="0" spcFirstLastPara="1" vertOverflow="ellipsis" vert="horz" wrap="square" anchor="ctr" anchorCtr="1"/>
              <a:lstStyle/>
              <a:p>
                <a:pPr>
                  <a:defRPr sz="1000" b="0" i="0" u="none" strike="noStrike" kern="1200" baseline="0">
                    <a:solidFill>
                      <a:srgbClr val="055301"/>
                    </a:solidFill>
                    <a:latin typeface="+mn-lt"/>
                    <a:ea typeface="+mn-ea"/>
                    <a:cs typeface="+mn-cs"/>
                  </a:defRPr>
                </a:pPr>
                <a:r>
                  <a:rPr lang="en-US">
                    <a:solidFill>
                      <a:srgbClr val="055301"/>
                    </a:solidFill>
                  </a:rPr>
                  <a:t>NO OF ITEMS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55301"/>
                  </a:solidFill>
                  <a:latin typeface="+mn-lt"/>
                  <a:ea typeface="+mn-ea"/>
                  <a:cs typeface="+mn-cs"/>
                </a:defRPr>
              </a:pPr>
              <a:endParaRPr lang="en-NG"/>
            </a:p>
          </c:txPr>
        </c:title>
        <c:numFmt formatCode="0" sourceLinked="1"/>
        <c:majorTickMark val="none"/>
        <c:minorTickMark val="none"/>
        <c:tickLblPos val="nextTo"/>
        <c:crossAx val="75777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0D01E3F-1FE2-421A-9CB9-5832C40F9F67}">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10D01E3F-1FE2-421A-9CB9-5832C40F9F67}">
          <cx:spPr>
            <a:solidFill>
              <a:schemeClr val="accent6">
                <a:lumMod val="60000"/>
                <a:lumOff val="40000"/>
              </a:schemeClr>
            </a:solidFill>
          </cx:spPr>
          <cx:dataPt idx="0">
            <cx:spPr>
              <a:solidFill>
                <a:srgbClr val="FFC000"/>
              </a:solidFill>
            </cx:spPr>
          </cx:dataPt>
          <cx:dataPt idx="1">
            <cx:spPr>
              <a:solidFill>
                <a:srgbClr val="FFC000">
                  <a:lumMod val="60000"/>
                  <a:lumOff val="40000"/>
                </a:srgbClr>
              </a:solidFill>
            </cx:spPr>
          </cx:dataPt>
          <cx:dataPt idx="2">
            <cx:spPr>
              <a:solidFill>
                <a:srgbClr val="70AD47">
                  <a:lumMod val="60000"/>
                  <a:lumOff val="40000"/>
                </a:srgbClr>
              </a:solidFill>
            </cx:spPr>
          </cx:dataPt>
          <cx:dataLabels>
            <cx:spPr>
              <a:solidFill>
                <a:schemeClr val="tx1"/>
              </a:solidFill>
            </cx:spPr>
            <cx:txPr>
              <a:bodyPr spcFirstLastPara="1" vertOverflow="ellipsis" horzOverflow="overflow" wrap="square" lIns="0" tIns="0" rIns="0" bIns="0" anchor="ctr" anchorCtr="1"/>
              <a:lstStyle/>
              <a:p>
                <a:pPr algn="ctr" rtl="0">
                  <a:defRPr sz="1300"/>
                </a:pPr>
                <a:endParaRPr lang="en-US" sz="1300" b="0" i="0" u="none" strike="noStrike" baseline="0">
                  <a:solidFill>
                    <a:sysClr val="windowText" lastClr="000000">
                      <a:lumMod val="65000"/>
                      <a:lumOff val="35000"/>
                    </a:sysClr>
                  </a:solidFill>
                  <a:latin typeface="Calibri" panose="020F0502020204030204"/>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hyperlink" Target="#Dashboard!A1"/><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6.png"/><Relationship Id="rId10" Type="http://schemas.microsoft.com/office/2014/relationships/chartEx" Target="../charts/chartEx2.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4</xdr:col>
      <xdr:colOff>190500</xdr:colOff>
      <xdr:row>1</xdr:row>
      <xdr:rowOff>38101</xdr:rowOff>
    </xdr:from>
    <xdr:to>
      <xdr:col>7</xdr:col>
      <xdr:colOff>466725</xdr:colOff>
      <xdr:row>7</xdr:row>
      <xdr:rowOff>171451</xdr:rowOff>
    </xdr:to>
    <mc:AlternateContent xmlns:mc="http://schemas.openxmlformats.org/markup-compatibility/2006" xmlns:a14="http://schemas.microsoft.com/office/drawing/2010/main">
      <mc:Choice Requires="a14">
        <xdr:graphicFrame macro="">
          <xdr:nvGraphicFramePr>
            <xdr:cNvPr id="3" name="Outlet Size">
              <a:extLst>
                <a:ext uri="{FF2B5EF4-FFF2-40B4-BE49-F238E27FC236}">
                  <a16:creationId xmlns:a16="http://schemas.microsoft.com/office/drawing/2014/main" id="{F5C90064-32A8-469B-8A01-4EE277C41A6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48175" y="238126"/>
              <a:ext cx="2847975" cy="1333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276226</xdr:colOff>
      <xdr:row>12</xdr:row>
      <xdr:rowOff>161926</xdr:rowOff>
    </xdr:from>
    <xdr:to>
      <xdr:col>3</xdr:col>
      <xdr:colOff>1047751</xdr:colOff>
      <xdr:row>19</xdr:row>
      <xdr:rowOff>171451</xdr:rowOff>
    </xdr:to>
    <xdr:graphicFrame macro="">
      <xdr:nvGraphicFramePr>
        <xdr:cNvPr id="4" name="Chart 3">
          <a:extLst>
            <a:ext uri="{FF2B5EF4-FFF2-40B4-BE49-F238E27FC236}">
              <a16:creationId xmlns:a16="http://schemas.microsoft.com/office/drawing/2014/main" id="{3B8271C2-96B3-4DA5-ACEC-5A97E5E0D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552450</xdr:colOff>
      <xdr:row>27</xdr:row>
      <xdr:rowOff>133350</xdr:rowOff>
    </xdr:from>
    <xdr:to>
      <xdr:col>5</xdr:col>
      <xdr:colOff>666750</xdr:colOff>
      <xdr:row>40</xdr:row>
      <xdr:rowOff>28575</xdr:rowOff>
    </xdr:to>
    <xdr:graphicFrame macro="">
      <xdr:nvGraphicFramePr>
        <xdr:cNvPr id="2" name="Chart 1">
          <a:extLst>
            <a:ext uri="{FF2B5EF4-FFF2-40B4-BE49-F238E27FC236}">
              <a16:creationId xmlns:a16="http://schemas.microsoft.com/office/drawing/2014/main" id="{7D3C420A-6400-47B5-8377-06BFBEFFF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66675</xdr:colOff>
      <xdr:row>44</xdr:row>
      <xdr:rowOff>133349</xdr:rowOff>
    </xdr:from>
    <xdr:to>
      <xdr:col>7</xdr:col>
      <xdr:colOff>19050</xdr:colOff>
      <xdr:row>53</xdr:row>
      <xdr:rowOff>133349</xdr:rowOff>
    </xdr:to>
    <xdr:graphicFrame macro="">
      <xdr:nvGraphicFramePr>
        <xdr:cNvPr id="5" name="Chart 4">
          <a:extLst>
            <a:ext uri="{FF2B5EF4-FFF2-40B4-BE49-F238E27FC236}">
              <a16:creationId xmlns:a16="http://schemas.microsoft.com/office/drawing/2014/main" id="{E2E8CD55-3BEA-4508-BF33-3390E06E7E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142874</xdr:colOff>
      <xdr:row>56</xdr:row>
      <xdr:rowOff>190500</xdr:rowOff>
    </xdr:from>
    <xdr:to>
      <xdr:col>6</xdr:col>
      <xdr:colOff>895349</xdr:colOff>
      <xdr:row>64</xdr:row>
      <xdr:rowOff>152400</xdr:rowOff>
    </xdr:to>
    <xdr:graphicFrame macro="">
      <xdr:nvGraphicFramePr>
        <xdr:cNvPr id="6" name="Chart 5">
          <a:extLst>
            <a:ext uri="{FF2B5EF4-FFF2-40B4-BE49-F238E27FC236}">
              <a16:creationId xmlns:a16="http://schemas.microsoft.com/office/drawing/2014/main" id="{08428B14-2946-478F-94BC-8345320C14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219075</xdr:colOff>
      <xdr:row>68</xdr:row>
      <xdr:rowOff>104775</xdr:rowOff>
    </xdr:from>
    <xdr:to>
      <xdr:col>6</xdr:col>
      <xdr:colOff>66675</xdr:colOff>
      <xdr:row>74</xdr:row>
      <xdr:rowOff>123824</xdr:rowOff>
    </xdr:to>
    <xdr:graphicFrame macro="">
      <xdr:nvGraphicFramePr>
        <xdr:cNvPr id="7" name="Chart 6">
          <a:extLst>
            <a:ext uri="{FF2B5EF4-FFF2-40B4-BE49-F238E27FC236}">
              <a16:creationId xmlns:a16="http://schemas.microsoft.com/office/drawing/2014/main" id="{768EB4B4-77DB-47AD-9F58-2FACA7094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190500</xdr:colOff>
      <xdr:row>79</xdr:row>
      <xdr:rowOff>66675</xdr:rowOff>
    </xdr:from>
    <xdr:to>
      <xdr:col>6</xdr:col>
      <xdr:colOff>61912</xdr:colOff>
      <xdr:row>86</xdr:row>
      <xdr:rowOff>190500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7C330B23-B0B5-44FF-9286-4EE83946E9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90800" y="15868650"/>
              <a:ext cx="3338512" cy="15240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228600</xdr:colOff>
      <xdr:row>90</xdr:row>
      <xdr:rowOff>47625</xdr:rowOff>
    </xdr:from>
    <xdr:to>
      <xdr:col>4</xdr:col>
      <xdr:colOff>704850</xdr:colOff>
      <xdr:row>96</xdr:row>
      <xdr:rowOff>133350</xdr:rowOff>
    </xdr:to>
    <xdr:graphicFrame macro="">
      <xdr:nvGraphicFramePr>
        <xdr:cNvPr id="9" name="Chart 8">
          <a:extLst>
            <a:ext uri="{FF2B5EF4-FFF2-40B4-BE49-F238E27FC236}">
              <a16:creationId xmlns:a16="http://schemas.microsoft.com/office/drawing/2014/main" id="{6A1231D0-3FEF-4D9C-8B84-9D9E98B14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400050</xdr:colOff>
      <xdr:row>98</xdr:row>
      <xdr:rowOff>152400</xdr:rowOff>
    </xdr:from>
    <xdr:to>
      <xdr:col>4</xdr:col>
      <xdr:colOff>571500</xdr:colOff>
      <xdr:row>104</xdr:row>
      <xdr:rowOff>9526</xdr:rowOff>
    </xdr:to>
    <xdr:graphicFrame macro="">
      <xdr:nvGraphicFramePr>
        <xdr:cNvPr id="10" name="Chart 9">
          <a:extLst>
            <a:ext uri="{FF2B5EF4-FFF2-40B4-BE49-F238E27FC236}">
              <a16:creationId xmlns:a16="http://schemas.microsoft.com/office/drawing/2014/main" id="{628E3906-4838-443F-A33C-0CCFAAB646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381000</xdr:colOff>
      <xdr:row>105</xdr:row>
      <xdr:rowOff>76201</xdr:rowOff>
    </xdr:from>
    <xdr:to>
      <xdr:col>5</xdr:col>
      <xdr:colOff>28575</xdr:colOff>
      <xdr:row>109</xdr:row>
      <xdr:rowOff>28575</xdr:rowOff>
    </xdr:to>
    <xdr:graphicFrame macro="">
      <xdr:nvGraphicFramePr>
        <xdr:cNvPr id="11" name="Chart 10">
          <a:extLst>
            <a:ext uri="{FF2B5EF4-FFF2-40B4-BE49-F238E27FC236}">
              <a16:creationId xmlns:a16="http://schemas.microsoft.com/office/drawing/2014/main" id="{B5216664-A043-46F6-B8F9-890664EFE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581025</xdr:colOff>
      <xdr:row>76</xdr:row>
      <xdr:rowOff>28575</xdr:rowOff>
    </xdr:from>
    <xdr:to>
      <xdr:col>9</xdr:col>
      <xdr:colOff>104775</xdr:colOff>
      <xdr:row>83</xdr:row>
      <xdr:rowOff>95250</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B4F94520-F47E-4096-822A-D60648EF1DB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362825" y="15230475"/>
              <a:ext cx="1828800" cy="14668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371475</xdr:colOff>
      <xdr:row>23</xdr:row>
      <xdr:rowOff>95250</xdr:rowOff>
    </xdr:from>
    <xdr:to>
      <xdr:col>7</xdr:col>
      <xdr:colOff>1285875</xdr:colOff>
      <xdr:row>36</xdr:row>
      <xdr:rowOff>161925</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50292AC0-6A03-4BAF-B4CA-7D479C93609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238875" y="4695825"/>
              <a:ext cx="1828800" cy="2667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535641</xdr:colOff>
      <xdr:row>2</xdr:row>
      <xdr:rowOff>87220</xdr:rowOff>
    </xdr:from>
    <xdr:to>
      <xdr:col>25</xdr:col>
      <xdr:colOff>208041</xdr:colOff>
      <xdr:row>41</xdr:row>
      <xdr:rowOff>123444</xdr:rowOff>
    </xdr:to>
    <xdr:sp macro="" textlink="">
      <xdr:nvSpPr>
        <xdr:cNvPr id="2" name="Rectangle 1">
          <a:extLst>
            <a:ext uri="{FF2B5EF4-FFF2-40B4-BE49-F238E27FC236}">
              <a16:creationId xmlns:a16="http://schemas.microsoft.com/office/drawing/2014/main" id="{D62DD97F-F340-45CA-BC2C-CB43C1B64F4E}"/>
            </a:ext>
          </a:extLst>
        </xdr:cNvPr>
        <xdr:cNvSpPr/>
      </xdr:nvSpPr>
      <xdr:spPr>
        <a:xfrm>
          <a:off x="2593041" y="506320"/>
          <a:ext cx="14760000" cy="8208674"/>
        </a:xfrm>
        <a:prstGeom prst="rect">
          <a:avLst/>
        </a:prstGeom>
        <a:noFill/>
        <a:ln w="635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en-NG" sz="1100"/>
        </a:p>
      </xdr:txBody>
    </xdr:sp>
    <xdr:clientData/>
  </xdr:twoCellAnchor>
  <xdr:twoCellAnchor>
    <xdr:from>
      <xdr:col>4</xdr:col>
      <xdr:colOff>63851</xdr:colOff>
      <xdr:row>3</xdr:row>
      <xdr:rowOff>84046</xdr:rowOff>
    </xdr:from>
    <xdr:to>
      <xdr:col>7</xdr:col>
      <xdr:colOff>186763</xdr:colOff>
      <xdr:row>40</xdr:row>
      <xdr:rowOff>6723</xdr:rowOff>
    </xdr:to>
    <xdr:sp macro="" textlink="">
      <xdr:nvSpPr>
        <xdr:cNvPr id="3" name="Rectangle: Top Corners Rounded 2">
          <a:extLst>
            <a:ext uri="{FF2B5EF4-FFF2-40B4-BE49-F238E27FC236}">
              <a16:creationId xmlns:a16="http://schemas.microsoft.com/office/drawing/2014/main" id="{C462E265-8767-4F57-B358-E4DECBA9A09C}"/>
            </a:ext>
          </a:extLst>
        </xdr:cNvPr>
        <xdr:cNvSpPr/>
      </xdr:nvSpPr>
      <xdr:spPr>
        <a:xfrm rot="5400000">
          <a:off x="163969" y="3364370"/>
          <a:ext cx="7524000" cy="2196000"/>
        </a:xfrm>
        <a:prstGeom prst="round2SameRect">
          <a:avLst/>
        </a:prstGeom>
        <a:solidFill>
          <a:schemeClr val="accent4"/>
        </a:solidFill>
        <a:ln>
          <a:noFill/>
        </a:ln>
        <a:effectLst>
          <a:outerShdw blurRad="63500" dist="38100" dir="2700000" algn="tl" rotWithShape="0">
            <a:prstClr val="black">
              <a:alpha val="33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accent2"/>
            </a:solidFill>
          </a:endParaRPr>
        </a:p>
      </xdr:txBody>
    </xdr:sp>
    <xdr:clientData/>
  </xdr:twoCellAnchor>
  <xdr:twoCellAnchor>
    <xdr:from>
      <xdr:col>4</xdr:col>
      <xdr:colOff>242421</xdr:colOff>
      <xdr:row>3</xdr:row>
      <xdr:rowOff>44263</xdr:rowOff>
    </xdr:from>
    <xdr:to>
      <xdr:col>6</xdr:col>
      <xdr:colOff>634628</xdr:colOff>
      <xdr:row>6</xdr:row>
      <xdr:rowOff>123078</xdr:rowOff>
    </xdr:to>
    <xdr:sp macro="" textlink="">
      <xdr:nvSpPr>
        <xdr:cNvPr id="4" name="TextBox 3">
          <a:extLst>
            <a:ext uri="{FF2B5EF4-FFF2-40B4-BE49-F238E27FC236}">
              <a16:creationId xmlns:a16="http://schemas.microsoft.com/office/drawing/2014/main" id="{DC17CE7B-C1B6-4573-A98E-1AF23E38A5A6}"/>
            </a:ext>
          </a:extLst>
        </xdr:cNvPr>
        <xdr:cNvSpPr txBox="1"/>
      </xdr:nvSpPr>
      <xdr:spPr>
        <a:xfrm>
          <a:off x="2985621" y="672913"/>
          <a:ext cx="1763807" cy="7074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latin typeface="Arial Black" panose="020B0A04020102020204" pitchFamily="34" charset="0"/>
            </a:rPr>
            <a:t>Blinkit</a:t>
          </a:r>
          <a:endParaRPr lang="en-NG" sz="3200" b="1">
            <a:latin typeface="Arial Black" panose="020B0A04020102020204" pitchFamily="34" charset="0"/>
          </a:endParaRPr>
        </a:p>
      </xdr:txBody>
    </xdr:sp>
    <xdr:clientData/>
  </xdr:twoCellAnchor>
  <xdr:twoCellAnchor>
    <xdr:from>
      <xdr:col>4</xdr:col>
      <xdr:colOff>303491</xdr:colOff>
      <xdr:row>5</xdr:row>
      <xdr:rowOff>78442</xdr:rowOff>
    </xdr:from>
    <xdr:to>
      <xdr:col>6</xdr:col>
      <xdr:colOff>573558</xdr:colOff>
      <xdr:row>6</xdr:row>
      <xdr:rowOff>133350</xdr:rowOff>
    </xdr:to>
    <xdr:sp macro="" textlink="">
      <xdr:nvSpPr>
        <xdr:cNvPr id="5" name="TextBox 4">
          <a:extLst>
            <a:ext uri="{FF2B5EF4-FFF2-40B4-BE49-F238E27FC236}">
              <a16:creationId xmlns:a16="http://schemas.microsoft.com/office/drawing/2014/main" id="{6B76C9C1-C14E-4C03-AB67-2C1EC748FCC2}"/>
            </a:ext>
          </a:extLst>
        </xdr:cNvPr>
        <xdr:cNvSpPr txBox="1"/>
      </xdr:nvSpPr>
      <xdr:spPr>
        <a:xfrm>
          <a:off x="3046691" y="1126192"/>
          <a:ext cx="1641667" cy="264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latin typeface="+mn-lt"/>
            </a:rPr>
            <a:t>India</a:t>
          </a:r>
          <a:r>
            <a:rPr lang="en-US" sz="1300" b="1" baseline="0">
              <a:latin typeface="+mn-lt"/>
            </a:rPr>
            <a:t>' s Last Minute App</a:t>
          </a:r>
          <a:endParaRPr lang="en-NG" sz="1300" b="1">
            <a:latin typeface="+mn-lt"/>
          </a:endParaRPr>
        </a:p>
      </xdr:txBody>
    </xdr:sp>
    <xdr:clientData/>
  </xdr:twoCellAnchor>
  <xdr:twoCellAnchor>
    <xdr:from>
      <xdr:col>7</xdr:col>
      <xdr:colOff>469623</xdr:colOff>
      <xdr:row>3</xdr:row>
      <xdr:rowOff>158751</xdr:rowOff>
    </xdr:from>
    <xdr:to>
      <xdr:col>15</xdr:col>
      <xdr:colOff>665348</xdr:colOff>
      <xdr:row>15</xdr:row>
      <xdr:rowOff>185105</xdr:rowOff>
    </xdr:to>
    <xdr:grpSp>
      <xdr:nvGrpSpPr>
        <xdr:cNvPr id="31" name="Group 30">
          <a:extLst>
            <a:ext uri="{FF2B5EF4-FFF2-40B4-BE49-F238E27FC236}">
              <a16:creationId xmlns:a16="http://schemas.microsoft.com/office/drawing/2014/main" id="{205239B0-77E3-4C68-8696-10A94BB5205E}"/>
            </a:ext>
          </a:extLst>
        </xdr:cNvPr>
        <xdr:cNvGrpSpPr/>
      </xdr:nvGrpSpPr>
      <xdr:grpSpPr>
        <a:xfrm>
          <a:off x="5270223" y="787401"/>
          <a:ext cx="5682125" cy="2540954"/>
          <a:chOff x="5252830" y="779947"/>
          <a:chExt cx="5662246" cy="2511136"/>
        </a:xfrm>
      </xdr:grpSpPr>
      <xdr:sp macro="" textlink="">
        <xdr:nvSpPr>
          <xdr:cNvPr id="6" name="Rectangle: Rounded Corners 5">
            <a:extLst>
              <a:ext uri="{FF2B5EF4-FFF2-40B4-BE49-F238E27FC236}">
                <a16:creationId xmlns:a16="http://schemas.microsoft.com/office/drawing/2014/main" id="{5728C5A0-1DEF-4C84-8709-8E25EF369A11}"/>
              </a:ext>
            </a:extLst>
          </xdr:cNvPr>
          <xdr:cNvSpPr/>
        </xdr:nvSpPr>
        <xdr:spPr>
          <a:xfrm>
            <a:off x="5252830" y="779947"/>
            <a:ext cx="2709576" cy="1121588"/>
          </a:xfrm>
          <a:prstGeom prst="roundRect">
            <a:avLst/>
          </a:prstGeom>
          <a:gradFill>
            <a:gsLst>
              <a:gs pos="0">
                <a:srgbClr val="FFC000"/>
              </a:gs>
              <a:gs pos="70000">
                <a:srgbClr val="088002"/>
              </a:gs>
            </a:gsLst>
            <a:lin ang="198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u="sng"/>
          </a:p>
        </xdr:txBody>
      </xdr:sp>
      <xdr:sp macro="" textlink="">
        <xdr:nvSpPr>
          <xdr:cNvPr id="7" name="Rectangle: Rounded Corners 6">
            <a:extLst>
              <a:ext uri="{FF2B5EF4-FFF2-40B4-BE49-F238E27FC236}">
                <a16:creationId xmlns:a16="http://schemas.microsoft.com/office/drawing/2014/main" id="{2F79ED50-C55D-4B03-8E48-C11184712DEA}"/>
              </a:ext>
            </a:extLst>
          </xdr:cNvPr>
          <xdr:cNvSpPr/>
        </xdr:nvSpPr>
        <xdr:spPr>
          <a:xfrm>
            <a:off x="5252830" y="2169495"/>
            <a:ext cx="2709576" cy="11215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u="sng"/>
          </a:p>
        </xdr:txBody>
      </xdr:sp>
      <xdr:sp macro="" textlink="">
        <xdr:nvSpPr>
          <xdr:cNvPr id="10" name="Rectangle: Rounded Corners 9">
            <a:extLst>
              <a:ext uri="{FF2B5EF4-FFF2-40B4-BE49-F238E27FC236}">
                <a16:creationId xmlns:a16="http://schemas.microsoft.com/office/drawing/2014/main" id="{DC7B5E9B-3FEA-4212-9E03-E319EFAADA25}"/>
              </a:ext>
            </a:extLst>
          </xdr:cNvPr>
          <xdr:cNvSpPr/>
        </xdr:nvSpPr>
        <xdr:spPr>
          <a:xfrm>
            <a:off x="8205500" y="779947"/>
            <a:ext cx="2709576" cy="11215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u="sng"/>
          </a:p>
        </xdr:txBody>
      </xdr:sp>
      <xdr:sp macro="" textlink="">
        <xdr:nvSpPr>
          <xdr:cNvPr id="11" name="Rectangle: Rounded Corners 10">
            <a:extLst>
              <a:ext uri="{FF2B5EF4-FFF2-40B4-BE49-F238E27FC236}">
                <a16:creationId xmlns:a16="http://schemas.microsoft.com/office/drawing/2014/main" id="{303C368F-11FD-4E4A-B863-F69D75197C0A}"/>
              </a:ext>
            </a:extLst>
          </xdr:cNvPr>
          <xdr:cNvSpPr/>
        </xdr:nvSpPr>
        <xdr:spPr>
          <a:xfrm>
            <a:off x="8205500" y="2169495"/>
            <a:ext cx="2709576" cy="11215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u="sng"/>
          </a:p>
        </xdr:txBody>
      </xdr:sp>
    </xdr:grpSp>
    <xdr:clientData/>
  </xdr:twoCellAnchor>
  <xdr:twoCellAnchor>
    <xdr:from>
      <xdr:col>7</xdr:col>
      <xdr:colOff>621197</xdr:colOff>
      <xdr:row>4</xdr:row>
      <xdr:rowOff>96630</xdr:rowOff>
    </xdr:from>
    <xdr:to>
      <xdr:col>10</xdr:col>
      <xdr:colOff>262283</xdr:colOff>
      <xdr:row>6</xdr:row>
      <xdr:rowOff>193260</xdr:rowOff>
    </xdr:to>
    <xdr:sp macro="" textlink="'Sheet design'!A7">
      <xdr:nvSpPr>
        <xdr:cNvPr id="13" name="TextBox 12">
          <a:extLst>
            <a:ext uri="{FF2B5EF4-FFF2-40B4-BE49-F238E27FC236}">
              <a16:creationId xmlns:a16="http://schemas.microsoft.com/office/drawing/2014/main" id="{92D9A21B-307A-40A8-B7DB-E9F7C15446FA}"/>
            </a:ext>
          </a:extLst>
        </xdr:cNvPr>
        <xdr:cNvSpPr txBox="1"/>
      </xdr:nvSpPr>
      <xdr:spPr>
        <a:xfrm>
          <a:off x="5452719" y="869673"/>
          <a:ext cx="1711738" cy="4831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8833FC-DAF3-4FD0-93FC-39A74C30FB51}" type="TxLink">
            <a:rPr lang="en-US" sz="2800" b="0" i="0" u="none" strike="noStrike">
              <a:solidFill>
                <a:srgbClr val="000000"/>
              </a:solidFill>
              <a:latin typeface="Arial Black" panose="020B0A04020102020204" pitchFamily="34" charset="0"/>
              <a:cs typeface="Calibri"/>
            </a:rPr>
            <a:pPr/>
            <a:t>$1.20M</a:t>
          </a:fld>
          <a:endParaRPr lang="en-NG" sz="2800">
            <a:latin typeface="Arial Black" panose="020B0A04020102020204" pitchFamily="34" charset="0"/>
          </a:endParaRPr>
        </a:p>
      </xdr:txBody>
    </xdr:sp>
    <xdr:clientData/>
  </xdr:twoCellAnchor>
  <xdr:twoCellAnchor>
    <xdr:from>
      <xdr:col>8</xdr:col>
      <xdr:colOff>124788</xdr:colOff>
      <xdr:row>6</xdr:row>
      <xdr:rowOff>124515</xdr:rowOff>
    </xdr:from>
    <xdr:to>
      <xdr:col>9</xdr:col>
      <xdr:colOff>649355</xdr:colOff>
      <xdr:row>8</xdr:row>
      <xdr:rowOff>96906</xdr:rowOff>
    </xdr:to>
    <xdr:sp macro="" textlink="">
      <xdr:nvSpPr>
        <xdr:cNvPr id="14" name="TextBox 13">
          <a:extLst>
            <a:ext uri="{FF2B5EF4-FFF2-40B4-BE49-F238E27FC236}">
              <a16:creationId xmlns:a16="http://schemas.microsoft.com/office/drawing/2014/main" id="{01FBBB93-4B93-43D1-963E-D2AB48AB7304}"/>
            </a:ext>
          </a:extLst>
        </xdr:cNvPr>
        <xdr:cNvSpPr txBox="1"/>
      </xdr:nvSpPr>
      <xdr:spPr>
        <a:xfrm>
          <a:off x="5646527" y="1284080"/>
          <a:ext cx="1214785" cy="358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Sales</a:t>
          </a:r>
          <a:endParaRPr lang="en-NG" sz="1600" b="1"/>
        </a:p>
      </xdr:txBody>
    </xdr:sp>
    <xdr:clientData/>
  </xdr:twoCellAnchor>
  <xdr:twoCellAnchor editAs="oneCell">
    <xdr:from>
      <xdr:col>15</xdr:col>
      <xdr:colOff>83374</xdr:colOff>
      <xdr:row>4</xdr:row>
      <xdr:rowOff>56843</xdr:rowOff>
    </xdr:from>
    <xdr:to>
      <xdr:col>15</xdr:col>
      <xdr:colOff>525115</xdr:colOff>
      <xdr:row>6</xdr:row>
      <xdr:rowOff>112062</xdr:rowOff>
    </xdr:to>
    <xdr:pic>
      <xdr:nvPicPr>
        <xdr:cNvPr id="16" name="Picture 15">
          <a:extLst>
            <a:ext uri="{FF2B5EF4-FFF2-40B4-BE49-F238E27FC236}">
              <a16:creationId xmlns:a16="http://schemas.microsoft.com/office/drawing/2014/main" id="{924C3210-A499-4A8A-AF54-737BF0983E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a:ext>
          </a:extLst>
        </a:blip>
        <a:stretch>
          <a:fillRect/>
        </a:stretch>
      </xdr:blipFill>
      <xdr:spPr>
        <a:xfrm>
          <a:off x="10436635" y="829886"/>
          <a:ext cx="441741" cy="441741"/>
        </a:xfrm>
        <a:prstGeom prst="rect">
          <a:avLst/>
        </a:prstGeom>
      </xdr:spPr>
    </xdr:pic>
    <xdr:clientData/>
  </xdr:twoCellAnchor>
  <xdr:twoCellAnchor>
    <xdr:from>
      <xdr:col>12</xdr:col>
      <xdr:colOff>0</xdr:colOff>
      <xdr:row>4</xdr:row>
      <xdr:rowOff>55217</xdr:rowOff>
    </xdr:from>
    <xdr:to>
      <xdr:col>13</xdr:col>
      <xdr:colOff>579783</xdr:colOff>
      <xdr:row>7</xdr:row>
      <xdr:rowOff>41413</xdr:rowOff>
    </xdr:to>
    <xdr:sp macro="" textlink="'Sheet design'!B7">
      <xdr:nvSpPr>
        <xdr:cNvPr id="17" name="TextBox 16">
          <a:extLst>
            <a:ext uri="{FF2B5EF4-FFF2-40B4-BE49-F238E27FC236}">
              <a16:creationId xmlns:a16="http://schemas.microsoft.com/office/drawing/2014/main" id="{F85338C1-1560-4488-91D5-5D1C633389BC}"/>
            </a:ext>
          </a:extLst>
        </xdr:cNvPr>
        <xdr:cNvSpPr txBox="1"/>
      </xdr:nvSpPr>
      <xdr:spPr>
        <a:xfrm>
          <a:off x="8282609" y="828260"/>
          <a:ext cx="1270000" cy="565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C957B4-F0ED-4C29-A079-2304CFC18022}" type="TxLink">
            <a:rPr lang="en-US" sz="2800" b="0" i="0" u="none" strike="noStrike">
              <a:solidFill>
                <a:srgbClr val="000000"/>
              </a:solidFill>
              <a:latin typeface="Arial Black" panose="020B0A04020102020204" pitchFamily="34" charset="0"/>
              <a:ea typeface="+mn-ea"/>
              <a:cs typeface="Calibri"/>
            </a:rPr>
            <a:pPr marL="0" indent="0"/>
            <a:t>$141</a:t>
          </a:fld>
          <a:endParaRPr lang="en-NG" sz="2800" b="0" i="0" u="none" strike="noStrike">
            <a:solidFill>
              <a:srgbClr val="000000"/>
            </a:solidFill>
            <a:latin typeface="Arial Black" panose="020B0A04020102020204" pitchFamily="34" charset="0"/>
            <a:ea typeface="+mn-ea"/>
            <a:cs typeface="Calibri"/>
          </a:endParaRPr>
        </a:p>
      </xdr:txBody>
    </xdr:sp>
    <xdr:clientData/>
  </xdr:twoCellAnchor>
  <xdr:twoCellAnchor>
    <xdr:from>
      <xdr:col>12</xdr:col>
      <xdr:colOff>28157</xdr:colOff>
      <xdr:row>6</xdr:row>
      <xdr:rowOff>124515</xdr:rowOff>
    </xdr:from>
    <xdr:to>
      <xdr:col>14</xdr:col>
      <xdr:colOff>179457</xdr:colOff>
      <xdr:row>8</xdr:row>
      <xdr:rowOff>96906</xdr:rowOff>
    </xdr:to>
    <xdr:sp macro="" textlink="">
      <xdr:nvSpPr>
        <xdr:cNvPr id="18" name="TextBox 17">
          <a:extLst>
            <a:ext uri="{FF2B5EF4-FFF2-40B4-BE49-F238E27FC236}">
              <a16:creationId xmlns:a16="http://schemas.microsoft.com/office/drawing/2014/main" id="{512B7784-A39A-41B5-836D-D47AEE71A3DE}"/>
            </a:ext>
          </a:extLst>
        </xdr:cNvPr>
        <xdr:cNvSpPr txBox="1"/>
      </xdr:nvSpPr>
      <xdr:spPr>
        <a:xfrm>
          <a:off x="8310766" y="1284080"/>
          <a:ext cx="1531734" cy="358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AVG</a:t>
          </a:r>
          <a:r>
            <a:rPr lang="en-US" sz="1800" b="1">
              <a:solidFill>
                <a:schemeClr val="dk1"/>
              </a:solidFill>
              <a:latin typeface="+mn-lt"/>
              <a:ea typeface="+mn-ea"/>
              <a:cs typeface="+mn-cs"/>
            </a:rPr>
            <a:t> </a:t>
          </a:r>
          <a:r>
            <a:rPr lang="en-US" sz="1600" b="1">
              <a:solidFill>
                <a:schemeClr val="dk1"/>
              </a:solidFill>
              <a:latin typeface="+mn-lt"/>
              <a:ea typeface="+mn-ea"/>
              <a:cs typeface="+mn-cs"/>
            </a:rPr>
            <a:t>SALES</a:t>
          </a:r>
          <a:endParaRPr lang="en-NG" sz="1600" b="1">
            <a:solidFill>
              <a:schemeClr val="dk1"/>
            </a:solidFill>
            <a:latin typeface="+mn-lt"/>
            <a:ea typeface="+mn-ea"/>
            <a:cs typeface="+mn-cs"/>
          </a:endParaRPr>
        </a:p>
      </xdr:txBody>
    </xdr:sp>
    <xdr:clientData/>
  </xdr:twoCellAnchor>
  <xdr:twoCellAnchor editAs="oneCell">
    <xdr:from>
      <xdr:col>10</xdr:col>
      <xdr:colOff>607392</xdr:colOff>
      <xdr:row>4</xdr:row>
      <xdr:rowOff>55217</xdr:rowOff>
    </xdr:from>
    <xdr:to>
      <xdr:col>11</xdr:col>
      <xdr:colOff>362168</xdr:colOff>
      <xdr:row>6</xdr:row>
      <xdr:rowOff>113688</xdr:rowOff>
    </xdr:to>
    <xdr:pic>
      <xdr:nvPicPr>
        <xdr:cNvPr id="20" name="Picture 19">
          <a:extLst>
            <a:ext uri="{FF2B5EF4-FFF2-40B4-BE49-F238E27FC236}">
              <a16:creationId xmlns:a16="http://schemas.microsoft.com/office/drawing/2014/main" id="{1DB6FB01-5293-46F3-8B47-BB2E28D4BE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a:ext>
          </a:extLst>
        </a:blip>
        <a:stretch>
          <a:fillRect/>
        </a:stretch>
      </xdr:blipFill>
      <xdr:spPr>
        <a:xfrm>
          <a:off x="7509566" y="828260"/>
          <a:ext cx="444993" cy="444993"/>
        </a:xfrm>
        <a:prstGeom prst="rect">
          <a:avLst/>
        </a:prstGeom>
      </xdr:spPr>
    </xdr:pic>
    <xdr:clientData/>
  </xdr:twoCellAnchor>
  <xdr:twoCellAnchor>
    <xdr:from>
      <xdr:col>8</xdr:col>
      <xdr:colOff>110435</xdr:colOff>
      <xdr:row>10</xdr:row>
      <xdr:rowOff>124239</xdr:rowOff>
    </xdr:from>
    <xdr:to>
      <xdr:col>9</xdr:col>
      <xdr:colOff>621195</xdr:colOff>
      <xdr:row>13</xdr:row>
      <xdr:rowOff>69022</xdr:rowOff>
    </xdr:to>
    <xdr:sp macro="" textlink="'Sheet design'!C7">
      <xdr:nvSpPr>
        <xdr:cNvPr id="21" name="TextBox 20">
          <a:extLst>
            <a:ext uri="{FF2B5EF4-FFF2-40B4-BE49-F238E27FC236}">
              <a16:creationId xmlns:a16="http://schemas.microsoft.com/office/drawing/2014/main" id="{0E4852FC-3375-4FE9-A177-D5D6F78B45DF}"/>
            </a:ext>
          </a:extLst>
        </xdr:cNvPr>
        <xdr:cNvSpPr txBox="1"/>
      </xdr:nvSpPr>
      <xdr:spPr>
        <a:xfrm>
          <a:off x="5632174" y="2056848"/>
          <a:ext cx="1200978" cy="524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19E2DAD-FE32-4F06-8F35-233FD61516FA}" type="TxLink">
            <a:rPr lang="en-US" sz="2800" b="0" i="0" u="none" strike="noStrike">
              <a:solidFill>
                <a:srgbClr val="000000"/>
              </a:solidFill>
              <a:latin typeface="Arial Black" panose="020B0A04020102020204" pitchFamily="34" charset="0"/>
              <a:ea typeface="+mn-ea"/>
              <a:cs typeface="Calibri"/>
            </a:rPr>
            <a:pPr marL="0" indent="0"/>
            <a:t>8523</a:t>
          </a:fld>
          <a:endParaRPr lang="en-NG" sz="2800" b="0" i="0" u="none" strike="noStrike">
            <a:solidFill>
              <a:srgbClr val="000000"/>
            </a:solidFill>
            <a:latin typeface="Arial Black" panose="020B0A04020102020204" pitchFamily="34" charset="0"/>
            <a:ea typeface="+mn-ea"/>
            <a:cs typeface="Calibri"/>
          </a:endParaRPr>
        </a:p>
      </xdr:txBody>
    </xdr:sp>
    <xdr:clientData/>
  </xdr:twoCellAnchor>
  <xdr:twoCellAnchor>
    <xdr:from>
      <xdr:col>8</xdr:col>
      <xdr:colOff>41962</xdr:colOff>
      <xdr:row>13</xdr:row>
      <xdr:rowOff>28714</xdr:rowOff>
    </xdr:from>
    <xdr:to>
      <xdr:col>10</xdr:col>
      <xdr:colOff>41413</xdr:colOff>
      <xdr:row>15</xdr:row>
      <xdr:rowOff>1105</xdr:rowOff>
    </xdr:to>
    <xdr:sp macro="" textlink="">
      <xdr:nvSpPr>
        <xdr:cNvPr id="22" name="TextBox 21">
          <a:extLst>
            <a:ext uri="{FF2B5EF4-FFF2-40B4-BE49-F238E27FC236}">
              <a16:creationId xmlns:a16="http://schemas.microsoft.com/office/drawing/2014/main" id="{16DA6685-4B21-4516-A0A9-088B07E76627}"/>
            </a:ext>
          </a:extLst>
        </xdr:cNvPr>
        <xdr:cNvSpPr txBox="1"/>
      </xdr:nvSpPr>
      <xdr:spPr>
        <a:xfrm>
          <a:off x="5563701" y="2541105"/>
          <a:ext cx="1379886" cy="358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NO</a:t>
          </a:r>
          <a:r>
            <a:rPr lang="en-US" sz="1600" b="1" baseline="0"/>
            <a:t> OF ITEMS</a:t>
          </a:r>
          <a:endParaRPr lang="en-NG" sz="1600" b="1"/>
        </a:p>
      </xdr:txBody>
    </xdr:sp>
    <xdr:clientData/>
  </xdr:twoCellAnchor>
  <xdr:twoCellAnchor>
    <xdr:from>
      <xdr:col>12</xdr:col>
      <xdr:colOff>151847</xdr:colOff>
      <xdr:row>10</xdr:row>
      <xdr:rowOff>96629</xdr:rowOff>
    </xdr:from>
    <xdr:to>
      <xdr:col>13</xdr:col>
      <xdr:colOff>276087</xdr:colOff>
      <xdr:row>13</xdr:row>
      <xdr:rowOff>138043</xdr:rowOff>
    </xdr:to>
    <xdr:sp macro="" textlink="'Sheet design'!D7">
      <xdr:nvSpPr>
        <xdr:cNvPr id="23" name="TextBox 22">
          <a:extLst>
            <a:ext uri="{FF2B5EF4-FFF2-40B4-BE49-F238E27FC236}">
              <a16:creationId xmlns:a16="http://schemas.microsoft.com/office/drawing/2014/main" id="{E49342CC-06CF-42FD-A54E-A24DB5A42369}"/>
            </a:ext>
          </a:extLst>
        </xdr:cNvPr>
        <xdr:cNvSpPr txBox="1"/>
      </xdr:nvSpPr>
      <xdr:spPr>
        <a:xfrm>
          <a:off x="8434456" y="2029238"/>
          <a:ext cx="814457" cy="621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8C68E1-E5CB-4C4D-BC01-F5FE57E470E9}" type="TxLink">
            <a:rPr lang="en-US" sz="2800" b="0" i="0" u="none" strike="noStrike">
              <a:solidFill>
                <a:srgbClr val="000000"/>
              </a:solidFill>
              <a:latin typeface="Arial Black" panose="020B0A04020102020204" pitchFamily="34" charset="0"/>
              <a:ea typeface="+mn-ea"/>
              <a:cs typeface="Calibri"/>
            </a:rPr>
            <a:pPr marL="0" indent="0"/>
            <a:t>4.0</a:t>
          </a:fld>
          <a:endParaRPr lang="en-NG" sz="2800" b="0" i="0" u="none" strike="noStrike">
            <a:solidFill>
              <a:srgbClr val="000000"/>
            </a:solidFill>
            <a:latin typeface="Arial Black" panose="020B0A04020102020204" pitchFamily="34" charset="0"/>
            <a:ea typeface="+mn-ea"/>
            <a:cs typeface="Calibri"/>
          </a:endParaRPr>
        </a:p>
      </xdr:txBody>
    </xdr:sp>
    <xdr:clientData/>
  </xdr:twoCellAnchor>
  <xdr:twoCellAnchor editAs="oneCell">
    <xdr:from>
      <xdr:col>14</xdr:col>
      <xdr:colOff>690217</xdr:colOff>
      <xdr:row>10</xdr:row>
      <xdr:rowOff>110434</xdr:rowOff>
    </xdr:from>
    <xdr:to>
      <xdr:col>15</xdr:col>
      <xdr:colOff>542914</xdr:colOff>
      <xdr:row>13</xdr:row>
      <xdr:rowOff>73567</xdr:rowOff>
    </xdr:to>
    <xdr:pic>
      <xdr:nvPicPr>
        <xdr:cNvPr id="25" name="Picture 24">
          <a:extLst>
            <a:ext uri="{FF2B5EF4-FFF2-40B4-BE49-F238E27FC236}">
              <a16:creationId xmlns:a16="http://schemas.microsoft.com/office/drawing/2014/main" id="{543DBDD0-2603-4073-90F6-BCFAAD6579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a:ext>
          </a:extLst>
        </a:blip>
        <a:stretch>
          <a:fillRect/>
        </a:stretch>
      </xdr:blipFill>
      <xdr:spPr>
        <a:xfrm>
          <a:off x="10353260" y="2043043"/>
          <a:ext cx="542915" cy="542915"/>
        </a:xfrm>
        <a:prstGeom prst="rect">
          <a:avLst/>
        </a:prstGeom>
      </xdr:spPr>
    </xdr:pic>
    <xdr:clientData/>
  </xdr:twoCellAnchor>
  <xdr:twoCellAnchor>
    <xdr:from>
      <xdr:col>10</xdr:col>
      <xdr:colOff>593586</xdr:colOff>
      <xdr:row>13</xdr:row>
      <xdr:rowOff>70128</xdr:rowOff>
    </xdr:from>
    <xdr:to>
      <xdr:col>14</xdr:col>
      <xdr:colOff>524566</xdr:colOff>
      <xdr:row>15</xdr:row>
      <xdr:rowOff>42519</xdr:rowOff>
    </xdr:to>
    <xdr:sp macro="" textlink="">
      <xdr:nvSpPr>
        <xdr:cNvPr id="27" name="TextBox 26">
          <a:extLst>
            <a:ext uri="{FF2B5EF4-FFF2-40B4-BE49-F238E27FC236}">
              <a16:creationId xmlns:a16="http://schemas.microsoft.com/office/drawing/2014/main" id="{0833204B-2AB3-478E-93CC-9A3BCD2B4460}"/>
            </a:ext>
          </a:extLst>
        </xdr:cNvPr>
        <xdr:cNvSpPr txBox="1"/>
      </xdr:nvSpPr>
      <xdr:spPr>
        <a:xfrm>
          <a:off x="7495760" y="2582519"/>
          <a:ext cx="2691849" cy="358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a:solidFill>
                <a:schemeClr val="dk1"/>
              </a:solidFill>
              <a:latin typeface="+mn-lt"/>
              <a:ea typeface="+mn-ea"/>
              <a:cs typeface="+mn-cs"/>
            </a:rPr>
            <a:t>	AVG RATING</a:t>
          </a:r>
          <a:endParaRPr lang="en-NG" sz="1600" b="1">
            <a:solidFill>
              <a:schemeClr val="dk1"/>
            </a:solidFill>
            <a:latin typeface="+mn-lt"/>
            <a:ea typeface="+mn-ea"/>
            <a:cs typeface="+mn-cs"/>
          </a:endParaRPr>
        </a:p>
      </xdr:txBody>
    </xdr:sp>
    <xdr:clientData/>
  </xdr:twoCellAnchor>
  <xdr:twoCellAnchor editAs="oneCell">
    <xdr:from>
      <xdr:col>10</xdr:col>
      <xdr:colOff>524565</xdr:colOff>
      <xdr:row>10</xdr:row>
      <xdr:rowOff>179456</xdr:rowOff>
    </xdr:from>
    <xdr:to>
      <xdr:col>11</xdr:col>
      <xdr:colOff>362168</xdr:colOff>
      <xdr:row>13</xdr:row>
      <xdr:rowOff>127494</xdr:rowOff>
    </xdr:to>
    <xdr:pic>
      <xdr:nvPicPr>
        <xdr:cNvPr id="29" name="Picture 28">
          <a:extLst>
            <a:ext uri="{FF2B5EF4-FFF2-40B4-BE49-F238E27FC236}">
              <a16:creationId xmlns:a16="http://schemas.microsoft.com/office/drawing/2014/main" id="{5AC0D270-CED2-4A21-AA0D-95721A00663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a:ext>
          </a:extLst>
        </a:blip>
        <a:stretch>
          <a:fillRect/>
        </a:stretch>
      </xdr:blipFill>
      <xdr:spPr>
        <a:xfrm>
          <a:off x="7426739" y="2112065"/>
          <a:ext cx="527820" cy="527820"/>
        </a:xfrm>
        <a:prstGeom prst="rect">
          <a:avLst/>
        </a:prstGeom>
        <a:noFill/>
        <a:ln>
          <a:noFill/>
        </a:ln>
      </xdr:spPr>
    </xdr:pic>
    <xdr:clientData/>
  </xdr:twoCellAnchor>
  <xdr:twoCellAnchor>
    <xdr:from>
      <xdr:col>7</xdr:col>
      <xdr:colOff>476249</xdr:colOff>
      <xdr:row>16</xdr:row>
      <xdr:rowOff>103533</xdr:rowOff>
    </xdr:from>
    <xdr:to>
      <xdr:col>15</xdr:col>
      <xdr:colOff>600489</xdr:colOff>
      <xdr:row>39</xdr:row>
      <xdr:rowOff>144946</xdr:rowOff>
    </xdr:to>
    <xdr:sp macro="" textlink="">
      <xdr:nvSpPr>
        <xdr:cNvPr id="30" name="Rectangle: Rounded Corners 29">
          <a:extLst>
            <a:ext uri="{FF2B5EF4-FFF2-40B4-BE49-F238E27FC236}">
              <a16:creationId xmlns:a16="http://schemas.microsoft.com/office/drawing/2014/main" id="{EE9DCDCE-7624-4D19-8041-B747E02D93F3}"/>
            </a:ext>
          </a:extLst>
        </xdr:cNvPr>
        <xdr:cNvSpPr/>
      </xdr:nvSpPr>
      <xdr:spPr>
        <a:xfrm>
          <a:off x="5254624" y="3405533"/>
          <a:ext cx="5585240" cy="4788038"/>
        </a:xfrm>
        <a:prstGeom prst="roundRect">
          <a:avLst>
            <a:gd name="adj" fmla="val 9339"/>
          </a:avLst>
        </a:prstGeom>
        <a:solidFill>
          <a:schemeClr val="bg1"/>
        </a:solidFill>
        <a:ln>
          <a:noFill/>
        </a:ln>
        <a:effectLst>
          <a:outerShdw blurRad="139700" dist="114300" dir="2700000" algn="tl" rotWithShape="0">
            <a:prstClr val="black">
              <a:alpha val="3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4</xdr:col>
      <xdr:colOff>84208</xdr:colOff>
      <xdr:row>10</xdr:row>
      <xdr:rowOff>19051</xdr:rowOff>
    </xdr:from>
    <xdr:to>
      <xdr:col>7</xdr:col>
      <xdr:colOff>152399</xdr:colOff>
      <xdr:row>19</xdr:row>
      <xdr:rowOff>190501</xdr:rowOff>
    </xdr:to>
    <mc:AlternateContent xmlns:mc="http://schemas.openxmlformats.org/markup-compatibility/2006" xmlns:a14="http://schemas.microsoft.com/office/drawing/2010/main">
      <mc:Choice Requires="a14">
        <xdr:graphicFrame macro="">
          <xdr:nvGraphicFramePr>
            <xdr:cNvPr id="41" name="Outlet Size 1">
              <a:extLst>
                <a:ext uri="{FF2B5EF4-FFF2-40B4-BE49-F238E27FC236}">
                  <a16:creationId xmlns:a16="http://schemas.microsoft.com/office/drawing/2014/main" id="{56245357-CA1D-4A8F-89FD-D0E509F78AB5}"/>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827408" y="2114551"/>
              <a:ext cx="2125591" cy="20574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207065</xdr:colOff>
      <xdr:row>16</xdr:row>
      <xdr:rowOff>197536</xdr:rowOff>
    </xdr:from>
    <xdr:to>
      <xdr:col>12</xdr:col>
      <xdr:colOff>165653</xdr:colOff>
      <xdr:row>30</xdr:row>
      <xdr:rowOff>1</xdr:rowOff>
    </xdr:to>
    <xdr:graphicFrame macro="">
      <xdr:nvGraphicFramePr>
        <xdr:cNvPr id="42" name="Chart 41">
          <a:extLst>
            <a:ext uri="{FF2B5EF4-FFF2-40B4-BE49-F238E27FC236}">
              <a16:creationId xmlns:a16="http://schemas.microsoft.com/office/drawing/2014/main" id="{8CE78F73-ED3B-4AA0-BAF0-5FD633F96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517664</xdr:colOff>
      <xdr:row>16</xdr:row>
      <xdr:rowOff>103533</xdr:rowOff>
    </xdr:from>
    <xdr:to>
      <xdr:col>11</xdr:col>
      <xdr:colOff>538370</xdr:colOff>
      <xdr:row>39</xdr:row>
      <xdr:rowOff>103534</xdr:rowOff>
    </xdr:to>
    <xdr:cxnSp macro="">
      <xdr:nvCxnSpPr>
        <xdr:cNvPr id="19" name="Straight Connector 18">
          <a:extLst>
            <a:ext uri="{FF2B5EF4-FFF2-40B4-BE49-F238E27FC236}">
              <a16:creationId xmlns:a16="http://schemas.microsoft.com/office/drawing/2014/main" id="{83411C22-A735-4B2B-9199-A040B75781DD}"/>
            </a:ext>
          </a:extLst>
        </xdr:cNvPr>
        <xdr:cNvCxnSpPr>
          <a:endCxn id="30" idx="0"/>
        </xdr:cNvCxnSpPr>
      </xdr:nvCxnSpPr>
      <xdr:spPr>
        <a:xfrm flipV="1">
          <a:off x="8026539" y="3405533"/>
          <a:ext cx="20706" cy="4746626"/>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431940</xdr:colOff>
      <xdr:row>28</xdr:row>
      <xdr:rowOff>183461</xdr:rowOff>
    </xdr:from>
    <xdr:to>
      <xdr:col>11</xdr:col>
      <xdr:colOff>538373</xdr:colOff>
      <xdr:row>28</xdr:row>
      <xdr:rowOff>186359</xdr:rowOff>
    </xdr:to>
    <xdr:cxnSp macro="">
      <xdr:nvCxnSpPr>
        <xdr:cNvPr id="32" name="Straight Connector 31">
          <a:extLst>
            <a:ext uri="{FF2B5EF4-FFF2-40B4-BE49-F238E27FC236}">
              <a16:creationId xmlns:a16="http://schemas.microsoft.com/office/drawing/2014/main" id="{9B6C0E82-6FF7-488B-856D-C84D3E5FCD03}"/>
            </a:ext>
          </a:extLst>
        </xdr:cNvPr>
        <xdr:cNvCxnSpPr/>
      </xdr:nvCxnSpPr>
      <xdr:spPr>
        <a:xfrm flipH="1" flipV="1">
          <a:off x="5215147" y="5981287"/>
          <a:ext cx="2839693" cy="2898"/>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576738</xdr:colOff>
      <xdr:row>16</xdr:row>
      <xdr:rowOff>91817</xdr:rowOff>
    </xdr:from>
    <xdr:to>
      <xdr:col>9</xdr:col>
      <xdr:colOff>576189</xdr:colOff>
      <xdr:row>18</xdr:row>
      <xdr:rowOff>64207</xdr:rowOff>
    </xdr:to>
    <xdr:sp macro="" textlink="">
      <xdr:nvSpPr>
        <xdr:cNvPr id="36" name="TextBox 35">
          <a:extLst>
            <a:ext uri="{FF2B5EF4-FFF2-40B4-BE49-F238E27FC236}">
              <a16:creationId xmlns:a16="http://schemas.microsoft.com/office/drawing/2014/main" id="{2B9A4FCE-EC68-47EE-A8ED-03465D6F9849}"/>
            </a:ext>
          </a:extLst>
        </xdr:cNvPr>
        <xdr:cNvSpPr txBox="1"/>
      </xdr:nvSpPr>
      <xdr:spPr>
        <a:xfrm>
          <a:off x="5377338" y="3444617"/>
          <a:ext cx="1371051" cy="3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FAT CONTENT</a:t>
          </a:r>
          <a:endParaRPr lang="en-NG" sz="1600" b="1"/>
        </a:p>
      </xdr:txBody>
    </xdr:sp>
    <xdr:clientData/>
  </xdr:twoCellAnchor>
  <xdr:twoCellAnchor>
    <xdr:from>
      <xdr:col>11</xdr:col>
      <xdr:colOff>577021</xdr:colOff>
      <xdr:row>17</xdr:row>
      <xdr:rowOff>123318</xdr:rowOff>
    </xdr:from>
    <xdr:to>
      <xdr:col>15</xdr:col>
      <xdr:colOff>444499</xdr:colOff>
      <xdr:row>38</xdr:row>
      <xdr:rowOff>174625</xdr:rowOff>
    </xdr:to>
    <xdr:graphicFrame macro="">
      <xdr:nvGraphicFramePr>
        <xdr:cNvPr id="33" name="Chart 32">
          <a:extLst>
            <a:ext uri="{FF2B5EF4-FFF2-40B4-BE49-F238E27FC236}">
              <a16:creationId xmlns:a16="http://schemas.microsoft.com/office/drawing/2014/main" id="{843BF893-1D35-47C5-B56D-7F3C35313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59213</xdr:colOff>
      <xdr:row>16</xdr:row>
      <xdr:rowOff>91817</xdr:rowOff>
    </xdr:from>
    <xdr:to>
      <xdr:col>14</xdr:col>
      <xdr:colOff>58664</xdr:colOff>
      <xdr:row>18</xdr:row>
      <xdr:rowOff>64207</xdr:rowOff>
    </xdr:to>
    <xdr:sp macro="" textlink="">
      <xdr:nvSpPr>
        <xdr:cNvPr id="34" name="TextBox 33">
          <a:extLst>
            <a:ext uri="{FF2B5EF4-FFF2-40B4-BE49-F238E27FC236}">
              <a16:creationId xmlns:a16="http://schemas.microsoft.com/office/drawing/2014/main" id="{72FF1C7D-8297-4BFC-B290-D1FFFB591454}"/>
            </a:ext>
          </a:extLst>
        </xdr:cNvPr>
        <xdr:cNvSpPr txBox="1"/>
      </xdr:nvSpPr>
      <xdr:spPr>
        <a:xfrm>
          <a:off x="8288813" y="3444617"/>
          <a:ext cx="1371051" cy="3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ITEM</a:t>
          </a:r>
          <a:r>
            <a:rPr lang="en-US" sz="1600" b="1" baseline="0"/>
            <a:t> TYPE</a:t>
          </a:r>
          <a:endParaRPr lang="en-NG" sz="1600" b="1"/>
        </a:p>
      </xdr:txBody>
    </xdr:sp>
    <xdr:clientData/>
  </xdr:twoCellAnchor>
  <xdr:twoCellAnchor>
    <xdr:from>
      <xdr:col>7</xdr:col>
      <xdr:colOff>650875</xdr:colOff>
      <xdr:row>30</xdr:row>
      <xdr:rowOff>0</xdr:rowOff>
    </xdr:from>
    <xdr:to>
      <xdr:col>11</xdr:col>
      <xdr:colOff>269875</xdr:colOff>
      <xdr:row>40</xdr:row>
      <xdr:rowOff>92074</xdr:rowOff>
    </xdr:to>
    <xdr:graphicFrame macro="">
      <xdr:nvGraphicFramePr>
        <xdr:cNvPr id="35" name="Chart 34">
          <a:extLst>
            <a:ext uri="{FF2B5EF4-FFF2-40B4-BE49-F238E27FC236}">
              <a16:creationId xmlns:a16="http://schemas.microsoft.com/office/drawing/2014/main" id="{54BFC70B-F6E9-4669-8CFA-95B22F4A2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576738</xdr:colOff>
      <xdr:row>29</xdr:row>
      <xdr:rowOff>9482</xdr:rowOff>
    </xdr:from>
    <xdr:to>
      <xdr:col>10</xdr:col>
      <xdr:colOff>127000</xdr:colOff>
      <xdr:row>30</xdr:row>
      <xdr:rowOff>191422</xdr:rowOff>
    </xdr:to>
    <xdr:sp macro="" textlink="">
      <xdr:nvSpPr>
        <xdr:cNvPr id="37" name="TextBox 36">
          <a:extLst>
            <a:ext uri="{FF2B5EF4-FFF2-40B4-BE49-F238E27FC236}">
              <a16:creationId xmlns:a16="http://schemas.microsoft.com/office/drawing/2014/main" id="{0CD68F0B-367F-4FD5-B80C-871AE49809D2}"/>
            </a:ext>
          </a:extLst>
        </xdr:cNvPr>
        <xdr:cNvSpPr txBox="1"/>
      </xdr:nvSpPr>
      <xdr:spPr>
        <a:xfrm>
          <a:off x="5377338" y="6086432"/>
          <a:ext cx="1607662" cy="3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FAT BY OUTLET</a:t>
          </a:r>
          <a:endParaRPr lang="en-NG" sz="1600" b="1"/>
        </a:p>
      </xdr:txBody>
    </xdr:sp>
    <xdr:clientData/>
  </xdr:twoCellAnchor>
  <xdr:twoCellAnchor>
    <xdr:from>
      <xdr:col>16</xdr:col>
      <xdr:colOff>242886</xdr:colOff>
      <xdr:row>1</xdr:row>
      <xdr:rowOff>73369</xdr:rowOff>
    </xdr:from>
    <xdr:to>
      <xdr:col>25</xdr:col>
      <xdr:colOff>246106</xdr:colOff>
      <xdr:row>16</xdr:row>
      <xdr:rowOff>77230</xdr:rowOff>
    </xdr:to>
    <xdr:graphicFrame macro="">
      <xdr:nvGraphicFramePr>
        <xdr:cNvPr id="38" name="Chart 37">
          <a:extLst>
            <a:ext uri="{FF2B5EF4-FFF2-40B4-BE49-F238E27FC236}">
              <a16:creationId xmlns:a16="http://schemas.microsoft.com/office/drawing/2014/main" id="{740389C7-A44D-4D00-A42E-239F01AC7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322899</xdr:colOff>
      <xdr:row>16</xdr:row>
      <xdr:rowOff>181344</xdr:rowOff>
    </xdr:from>
    <xdr:to>
      <xdr:col>25</xdr:col>
      <xdr:colOff>127687</xdr:colOff>
      <xdr:row>17</xdr:row>
      <xdr:rowOff>4891</xdr:rowOff>
    </xdr:to>
    <xdr:cxnSp macro="">
      <xdr:nvCxnSpPr>
        <xdr:cNvPr id="39" name="Straight Connector 38">
          <a:extLst>
            <a:ext uri="{FF2B5EF4-FFF2-40B4-BE49-F238E27FC236}">
              <a16:creationId xmlns:a16="http://schemas.microsoft.com/office/drawing/2014/main" id="{DCB9CDFF-CD98-415B-9D81-DCEB96529C4B}"/>
            </a:ext>
          </a:extLst>
        </xdr:cNvPr>
        <xdr:cNvCxnSpPr/>
      </xdr:nvCxnSpPr>
      <xdr:spPr>
        <a:xfrm flipV="1">
          <a:off x="11295699" y="3534144"/>
          <a:ext cx="5976988" cy="33097"/>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17</xdr:row>
      <xdr:rowOff>19050</xdr:rowOff>
    </xdr:from>
    <xdr:to>
      <xdr:col>21</xdr:col>
      <xdr:colOff>71566</xdr:colOff>
      <xdr:row>28</xdr:row>
      <xdr:rowOff>180203</xdr:rowOff>
    </xdr:to>
    <xdr:cxnSp macro="">
      <xdr:nvCxnSpPr>
        <xdr:cNvPr id="40" name="Straight Connector 39">
          <a:extLst>
            <a:ext uri="{FF2B5EF4-FFF2-40B4-BE49-F238E27FC236}">
              <a16:creationId xmlns:a16="http://schemas.microsoft.com/office/drawing/2014/main" id="{CE6ECCD2-3537-41E2-9454-E970B71908FD}"/>
            </a:ext>
          </a:extLst>
        </xdr:cNvPr>
        <xdr:cNvCxnSpPr/>
      </xdr:nvCxnSpPr>
      <xdr:spPr>
        <a:xfrm flipH="1" flipV="1">
          <a:off x="14401800" y="3581400"/>
          <a:ext cx="71566" cy="2466203"/>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303552</xdr:colOff>
      <xdr:row>28</xdr:row>
      <xdr:rowOff>180203</xdr:rowOff>
    </xdr:from>
    <xdr:to>
      <xdr:col>25</xdr:col>
      <xdr:colOff>147034</xdr:colOff>
      <xdr:row>28</xdr:row>
      <xdr:rowOff>182885</xdr:rowOff>
    </xdr:to>
    <xdr:cxnSp macro="">
      <xdr:nvCxnSpPr>
        <xdr:cNvPr id="43" name="Straight Connector 42">
          <a:extLst>
            <a:ext uri="{FF2B5EF4-FFF2-40B4-BE49-F238E27FC236}">
              <a16:creationId xmlns:a16="http://schemas.microsoft.com/office/drawing/2014/main" id="{D6100B9A-DFA3-48B8-A51D-89017A0B6A5E}"/>
            </a:ext>
          </a:extLst>
        </xdr:cNvPr>
        <xdr:cNvCxnSpPr/>
      </xdr:nvCxnSpPr>
      <xdr:spPr>
        <a:xfrm rot="10800000" flipH="1">
          <a:off x="11424633" y="5946689"/>
          <a:ext cx="6099090" cy="2682"/>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426314</xdr:colOff>
      <xdr:row>3</xdr:row>
      <xdr:rowOff>89430</xdr:rowOff>
    </xdr:from>
    <xdr:to>
      <xdr:col>20</xdr:col>
      <xdr:colOff>459896</xdr:colOff>
      <xdr:row>5</xdr:row>
      <xdr:rowOff>180202</xdr:rowOff>
    </xdr:to>
    <xdr:sp macro="" textlink="">
      <xdr:nvSpPr>
        <xdr:cNvPr id="44" name="TextBox 43">
          <a:extLst>
            <a:ext uri="{FF2B5EF4-FFF2-40B4-BE49-F238E27FC236}">
              <a16:creationId xmlns:a16="http://schemas.microsoft.com/office/drawing/2014/main" id="{1E26E9A9-B125-431D-8A59-D5D7A46424C7}"/>
            </a:ext>
          </a:extLst>
        </xdr:cNvPr>
        <xdr:cNvSpPr txBox="1"/>
      </xdr:nvSpPr>
      <xdr:spPr>
        <a:xfrm>
          <a:off x="11399114" y="718080"/>
          <a:ext cx="2776782" cy="50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OUTLET</a:t>
          </a:r>
          <a:r>
            <a:rPr lang="en-US" sz="1800" b="1" baseline="0"/>
            <a:t> ESTERBISHMENT</a:t>
          </a:r>
        </a:p>
      </xdr:txBody>
    </xdr:sp>
    <xdr:clientData/>
  </xdr:twoCellAnchor>
  <xdr:twoCellAnchor>
    <xdr:from>
      <xdr:col>16</xdr:col>
      <xdr:colOff>426314</xdr:colOff>
      <xdr:row>16</xdr:row>
      <xdr:rowOff>179344</xdr:rowOff>
    </xdr:from>
    <xdr:to>
      <xdr:col>18</xdr:col>
      <xdr:colOff>416240</xdr:colOff>
      <xdr:row>18</xdr:row>
      <xdr:rowOff>157655</xdr:rowOff>
    </xdr:to>
    <xdr:sp macro="" textlink="">
      <xdr:nvSpPr>
        <xdr:cNvPr id="45" name="TextBox 44">
          <a:extLst>
            <a:ext uri="{FF2B5EF4-FFF2-40B4-BE49-F238E27FC236}">
              <a16:creationId xmlns:a16="http://schemas.microsoft.com/office/drawing/2014/main" id="{3BBC8BB4-A2AA-42EE-8F9F-C84221170C23}"/>
            </a:ext>
          </a:extLst>
        </xdr:cNvPr>
        <xdr:cNvSpPr txBox="1"/>
      </xdr:nvSpPr>
      <xdr:spPr>
        <a:xfrm>
          <a:off x="11399114" y="3532144"/>
          <a:ext cx="1361526" cy="397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OUTLET</a:t>
          </a:r>
          <a:r>
            <a:rPr lang="en-US" sz="1600" b="1" baseline="0"/>
            <a:t> SIZE</a:t>
          </a:r>
          <a:endParaRPr lang="en-NG" sz="1600" b="1"/>
        </a:p>
      </xdr:txBody>
    </xdr:sp>
    <xdr:clientData/>
  </xdr:twoCellAnchor>
  <xdr:twoCellAnchor>
    <xdr:from>
      <xdr:col>16</xdr:col>
      <xdr:colOff>120997</xdr:colOff>
      <xdr:row>16</xdr:row>
      <xdr:rowOff>27805</xdr:rowOff>
    </xdr:from>
    <xdr:to>
      <xdr:col>20</xdr:col>
      <xdr:colOff>610115</xdr:colOff>
      <xdr:row>29</xdr:row>
      <xdr:rowOff>160123</xdr:rowOff>
    </xdr:to>
    <xdr:graphicFrame macro="">
      <xdr:nvGraphicFramePr>
        <xdr:cNvPr id="46" name="Chart 45">
          <a:extLst>
            <a:ext uri="{FF2B5EF4-FFF2-40B4-BE49-F238E27FC236}">
              <a16:creationId xmlns:a16="http://schemas.microsoft.com/office/drawing/2014/main" id="{661F5472-9191-4D42-90FD-545494978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190500</xdr:colOff>
      <xdr:row>18</xdr:row>
      <xdr:rowOff>171450</xdr:rowOff>
    </xdr:from>
    <xdr:to>
      <xdr:col>25</xdr:col>
      <xdr:colOff>133350</xdr:colOff>
      <xdr:row>27</xdr:row>
      <xdr:rowOff>190500</xdr:rowOff>
    </xdr:to>
    <mc:AlternateContent xmlns:mc="http://schemas.openxmlformats.org/markup-compatibility/2006">
      <mc:Choice xmlns:cx2="http://schemas.microsoft.com/office/drawing/2015/10/21/chartex" Requires="cx2">
        <xdr:graphicFrame macro="">
          <xdr:nvGraphicFramePr>
            <xdr:cNvPr id="47" name="Chart 46">
              <a:extLst>
                <a:ext uri="{FF2B5EF4-FFF2-40B4-BE49-F238E27FC236}">
                  <a16:creationId xmlns:a16="http://schemas.microsoft.com/office/drawing/2014/main" id="{09114FAD-8248-453E-80A6-BBAA2C02BF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592300" y="3771900"/>
              <a:ext cx="2686050" cy="1819275"/>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178664</xdr:colOff>
      <xdr:row>17</xdr:row>
      <xdr:rowOff>5162</xdr:rowOff>
    </xdr:from>
    <xdr:to>
      <xdr:col>24</xdr:col>
      <xdr:colOff>95250</xdr:colOff>
      <xdr:row>18</xdr:row>
      <xdr:rowOff>131813</xdr:rowOff>
    </xdr:to>
    <xdr:sp macro="" textlink="">
      <xdr:nvSpPr>
        <xdr:cNvPr id="48" name="TextBox 47">
          <a:extLst>
            <a:ext uri="{FF2B5EF4-FFF2-40B4-BE49-F238E27FC236}">
              <a16:creationId xmlns:a16="http://schemas.microsoft.com/office/drawing/2014/main" id="{9ECE9DFD-315E-4FF1-BD8D-061FB2DFE482}"/>
            </a:ext>
          </a:extLst>
        </xdr:cNvPr>
        <xdr:cNvSpPr txBox="1"/>
      </xdr:nvSpPr>
      <xdr:spPr>
        <a:xfrm>
          <a:off x="14580464" y="3567512"/>
          <a:ext cx="1973986" cy="336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OUTLET</a:t>
          </a:r>
          <a:r>
            <a:rPr lang="en-US" sz="1600" b="1" baseline="0"/>
            <a:t> LOCATION</a:t>
          </a:r>
          <a:endParaRPr lang="en-NG" sz="1600" b="1"/>
        </a:p>
      </xdr:txBody>
    </xdr:sp>
    <xdr:clientData/>
  </xdr:twoCellAnchor>
  <xdr:twoCellAnchor>
    <xdr:from>
      <xdr:col>15</xdr:col>
      <xdr:colOff>590550</xdr:colOff>
      <xdr:row>30</xdr:row>
      <xdr:rowOff>61875</xdr:rowOff>
    </xdr:from>
    <xdr:to>
      <xdr:col>19</xdr:col>
      <xdr:colOff>162150</xdr:colOff>
      <xdr:row>39</xdr:row>
      <xdr:rowOff>157200</xdr:rowOff>
    </xdr:to>
    <xdr:graphicFrame macro="">
      <xdr:nvGraphicFramePr>
        <xdr:cNvPr id="50" name="Chart 49">
          <a:extLst>
            <a:ext uri="{FF2B5EF4-FFF2-40B4-BE49-F238E27FC236}">
              <a16:creationId xmlns:a16="http://schemas.microsoft.com/office/drawing/2014/main" id="{33FE4C7F-567D-4D49-8B76-7FE05509F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606122</xdr:colOff>
      <xdr:row>30</xdr:row>
      <xdr:rowOff>61875</xdr:rowOff>
    </xdr:from>
    <xdr:to>
      <xdr:col>22</xdr:col>
      <xdr:colOff>177722</xdr:colOff>
      <xdr:row>39</xdr:row>
      <xdr:rowOff>157200</xdr:rowOff>
    </xdr:to>
    <xdr:graphicFrame macro="">
      <xdr:nvGraphicFramePr>
        <xdr:cNvPr id="51" name="Chart 50">
          <a:extLst>
            <a:ext uri="{FF2B5EF4-FFF2-40B4-BE49-F238E27FC236}">
              <a16:creationId xmlns:a16="http://schemas.microsoft.com/office/drawing/2014/main" id="{EBF6BB09-AE77-4451-BAD7-5DB5DC341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656932</xdr:colOff>
      <xdr:row>30</xdr:row>
      <xdr:rowOff>61913</xdr:rowOff>
    </xdr:from>
    <xdr:to>
      <xdr:col>25</xdr:col>
      <xdr:colOff>228600</xdr:colOff>
      <xdr:row>39</xdr:row>
      <xdr:rowOff>157163</xdr:rowOff>
    </xdr:to>
    <xdr:graphicFrame macro="">
      <xdr:nvGraphicFramePr>
        <xdr:cNvPr id="53" name="Chart 52">
          <a:extLst>
            <a:ext uri="{FF2B5EF4-FFF2-40B4-BE49-F238E27FC236}">
              <a16:creationId xmlns:a16="http://schemas.microsoft.com/office/drawing/2014/main" id="{55ECD779-5F16-46F1-ACE1-0476E646F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666750</xdr:colOff>
      <xdr:row>45</xdr:row>
      <xdr:rowOff>114300</xdr:rowOff>
    </xdr:from>
    <xdr:to>
      <xdr:col>22</xdr:col>
      <xdr:colOff>38100</xdr:colOff>
      <xdr:row>82</xdr:row>
      <xdr:rowOff>140471</xdr:rowOff>
    </xdr:to>
    <xdr:pic>
      <xdr:nvPicPr>
        <xdr:cNvPr id="9" name="Picture 8">
          <a:extLst>
            <a:ext uri="{FF2B5EF4-FFF2-40B4-BE49-F238E27FC236}">
              <a16:creationId xmlns:a16="http://schemas.microsoft.com/office/drawing/2014/main" id="{9E37D64C-8520-49D9-BDC8-6F3780563A55}"/>
            </a:ext>
          </a:extLst>
        </xdr:cNvPr>
        <xdr:cNvPicPr>
          <a:picLocks noChangeAspect="1"/>
        </xdr:cNvPicPr>
      </xdr:nvPicPr>
      <xdr:blipFill rotWithShape="1">
        <a:blip xmlns:r="http://schemas.openxmlformats.org/officeDocument/2006/relationships" r:embed="rId14" cstate="hqprint">
          <a:extLst>
            <a:ext uri="{28A0092B-C50C-407E-A947-70E740481C1C}">
              <a14:useLocalDpi xmlns:a14="http://schemas.microsoft.com/office/drawing/2010/main"/>
            </a:ext>
          </a:extLst>
        </a:blip>
        <a:srcRect/>
        <a:stretch/>
      </xdr:blipFill>
      <xdr:spPr>
        <a:xfrm>
          <a:off x="1352550" y="9544050"/>
          <a:ext cx="13773150" cy="7779521"/>
        </a:xfrm>
        <a:prstGeom prst="rect">
          <a:avLst/>
        </a:prstGeom>
      </xdr:spPr>
    </xdr:pic>
    <xdr:clientData/>
  </xdr:twoCellAnchor>
  <xdr:twoCellAnchor>
    <xdr:from>
      <xdr:col>16</xdr:col>
      <xdr:colOff>426314</xdr:colOff>
      <xdr:row>29</xdr:row>
      <xdr:rowOff>16047</xdr:rowOff>
    </xdr:from>
    <xdr:to>
      <xdr:col>18</xdr:col>
      <xdr:colOff>416240</xdr:colOff>
      <xdr:row>30</xdr:row>
      <xdr:rowOff>184858</xdr:rowOff>
    </xdr:to>
    <xdr:sp macro="" textlink="">
      <xdr:nvSpPr>
        <xdr:cNvPr id="54" name="TextBox 53">
          <a:extLst>
            <a:ext uri="{FF2B5EF4-FFF2-40B4-BE49-F238E27FC236}">
              <a16:creationId xmlns:a16="http://schemas.microsoft.com/office/drawing/2014/main" id="{D501BE73-1AE6-430D-9B4F-45CEF834CFC6}"/>
            </a:ext>
          </a:extLst>
        </xdr:cNvPr>
        <xdr:cNvSpPr txBox="1"/>
      </xdr:nvSpPr>
      <xdr:spPr>
        <a:xfrm>
          <a:off x="11399114" y="6092997"/>
          <a:ext cx="1361526" cy="378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OUTLET</a:t>
          </a:r>
          <a:r>
            <a:rPr lang="en-US" sz="1600" b="1" baseline="0"/>
            <a:t> TYPE</a:t>
          </a:r>
          <a:endParaRPr lang="en-NG" sz="1600" b="1"/>
        </a:p>
      </xdr:txBody>
    </xdr:sp>
    <xdr:clientData/>
  </xdr:twoCellAnchor>
  <xdr:twoCellAnchor editAs="oneCell">
    <xdr:from>
      <xdr:col>4</xdr:col>
      <xdr:colOff>304800</xdr:colOff>
      <xdr:row>7</xdr:row>
      <xdr:rowOff>133350</xdr:rowOff>
    </xdr:from>
    <xdr:to>
      <xdr:col>4</xdr:col>
      <xdr:colOff>667431</xdr:colOff>
      <xdr:row>9</xdr:row>
      <xdr:rowOff>76881</xdr:rowOff>
    </xdr:to>
    <xdr:pic>
      <xdr:nvPicPr>
        <xdr:cNvPr id="12" name="Picture 11">
          <a:extLst>
            <a:ext uri="{FF2B5EF4-FFF2-40B4-BE49-F238E27FC236}">
              <a16:creationId xmlns:a16="http://schemas.microsoft.com/office/drawing/2014/main" id="{CE9C6048-7B89-4700-A2D8-9C724F720046}"/>
            </a:ext>
          </a:extLst>
        </xdr:cNvPr>
        <xdr:cNvPicPr>
          <a:picLocks noChangeAspect="1"/>
        </xdr:cNvPicPr>
      </xdr:nvPicPr>
      <xdr:blipFill>
        <a:blip xmlns:r="http://schemas.openxmlformats.org/officeDocument/2006/relationships" r:embed="rId15" cstate="hqprint">
          <a:extLst>
            <a:ext uri="{28A0092B-C50C-407E-A947-70E740481C1C}">
              <a14:useLocalDpi xmlns:a14="http://schemas.microsoft.com/office/drawing/2010/main"/>
            </a:ext>
          </a:extLst>
        </a:blip>
        <a:stretch>
          <a:fillRect/>
        </a:stretch>
      </xdr:blipFill>
      <xdr:spPr>
        <a:xfrm>
          <a:off x="3048000" y="1600200"/>
          <a:ext cx="362631" cy="362631"/>
        </a:xfrm>
        <a:prstGeom prst="rect">
          <a:avLst/>
        </a:prstGeom>
      </xdr:spPr>
    </xdr:pic>
    <xdr:clientData/>
  </xdr:twoCellAnchor>
  <xdr:twoCellAnchor>
    <xdr:from>
      <xdr:col>4</xdr:col>
      <xdr:colOff>633888</xdr:colOff>
      <xdr:row>7</xdr:row>
      <xdr:rowOff>120393</xdr:rowOff>
    </xdr:from>
    <xdr:to>
      <xdr:col>7</xdr:col>
      <xdr:colOff>133350</xdr:colOff>
      <xdr:row>9</xdr:row>
      <xdr:rowOff>95251</xdr:rowOff>
    </xdr:to>
    <xdr:sp macro="" textlink="">
      <xdr:nvSpPr>
        <xdr:cNvPr id="55" name="TextBox 54">
          <a:extLst>
            <a:ext uri="{FF2B5EF4-FFF2-40B4-BE49-F238E27FC236}">
              <a16:creationId xmlns:a16="http://schemas.microsoft.com/office/drawing/2014/main" id="{28DDFB2A-53D9-432A-8323-51BEF000D354}"/>
            </a:ext>
          </a:extLst>
        </xdr:cNvPr>
        <xdr:cNvSpPr txBox="1"/>
      </xdr:nvSpPr>
      <xdr:spPr>
        <a:xfrm>
          <a:off x="3377088" y="1587243"/>
          <a:ext cx="1556862" cy="393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FILTER</a:t>
          </a:r>
          <a:r>
            <a:rPr lang="en-US" sz="1800" b="1" baseline="0"/>
            <a:t> PANEL</a:t>
          </a:r>
          <a:endParaRPr lang="en-NG" sz="1800" b="1"/>
        </a:p>
      </xdr:txBody>
    </xdr:sp>
    <xdr:clientData/>
  </xdr:twoCellAnchor>
  <xdr:twoCellAnchor editAs="oneCell">
    <xdr:from>
      <xdr:col>6</xdr:col>
      <xdr:colOff>95250</xdr:colOff>
      <xdr:row>37</xdr:row>
      <xdr:rowOff>76200</xdr:rowOff>
    </xdr:from>
    <xdr:to>
      <xdr:col>6</xdr:col>
      <xdr:colOff>592271</xdr:colOff>
      <xdr:row>39</xdr:row>
      <xdr:rowOff>154121</xdr:rowOff>
    </xdr:to>
    <xdr:pic>
      <xdr:nvPicPr>
        <xdr:cNvPr id="24" name="Picture 23">
          <a:hlinkClick xmlns:r="http://schemas.openxmlformats.org/officeDocument/2006/relationships" r:id="rId16"/>
          <a:extLst>
            <a:ext uri="{FF2B5EF4-FFF2-40B4-BE49-F238E27FC236}">
              <a16:creationId xmlns:a16="http://schemas.microsoft.com/office/drawing/2014/main" id="{42B72F18-C4F3-4115-91B7-FEF284097188}"/>
            </a:ext>
          </a:extLst>
        </xdr:cNvPr>
        <xdr:cNvPicPr>
          <a:picLocks noChangeAspect="1"/>
        </xdr:cNvPicPr>
      </xdr:nvPicPr>
      <xdr:blipFill>
        <a:blip xmlns:r="http://schemas.openxmlformats.org/officeDocument/2006/relationships" r:embed="rId17" cstate="hqprint">
          <a:extLst>
            <a:ext uri="{28A0092B-C50C-407E-A947-70E740481C1C}">
              <a14:useLocalDpi xmlns:a14="http://schemas.microsoft.com/office/drawing/2010/main"/>
            </a:ext>
          </a:extLst>
        </a:blip>
        <a:stretch>
          <a:fillRect/>
        </a:stretch>
      </xdr:blipFill>
      <xdr:spPr>
        <a:xfrm>
          <a:off x="4210050" y="7829550"/>
          <a:ext cx="497021" cy="497021"/>
        </a:xfrm>
        <a:prstGeom prst="rect">
          <a:avLst/>
        </a:prstGeom>
      </xdr:spPr>
    </xdr:pic>
    <xdr:clientData/>
  </xdr:twoCellAnchor>
  <xdr:twoCellAnchor editAs="oneCell">
    <xdr:from>
      <xdr:col>4</xdr:col>
      <xdr:colOff>133350</xdr:colOff>
      <xdr:row>37</xdr:row>
      <xdr:rowOff>30975</xdr:rowOff>
    </xdr:from>
    <xdr:to>
      <xdr:col>5</xdr:col>
      <xdr:colOff>28785</xdr:colOff>
      <xdr:row>39</xdr:row>
      <xdr:rowOff>197835</xdr:rowOff>
    </xdr:to>
    <xdr:pic>
      <xdr:nvPicPr>
        <xdr:cNvPr id="28" name="Picture 27">
          <a:hlinkClick xmlns:r="http://schemas.openxmlformats.org/officeDocument/2006/relationships" r:id="rId18"/>
          <a:extLst>
            <a:ext uri="{FF2B5EF4-FFF2-40B4-BE49-F238E27FC236}">
              <a16:creationId xmlns:a16="http://schemas.microsoft.com/office/drawing/2014/main" id="{6CD4CAEB-8467-4051-80DF-68CA502A56EF}"/>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a:ext>
          </a:extLst>
        </a:blip>
        <a:stretch>
          <a:fillRect/>
        </a:stretch>
      </xdr:blipFill>
      <xdr:spPr>
        <a:xfrm>
          <a:off x="2876550" y="7784325"/>
          <a:ext cx="581235" cy="585960"/>
        </a:xfrm>
        <a:prstGeom prst="rect">
          <a:avLst/>
        </a:prstGeom>
      </xdr:spPr>
    </xdr:pic>
    <xdr:clientData/>
  </xdr:twoCellAnchor>
  <xdr:twoCellAnchor editAs="oneCell">
    <xdr:from>
      <xdr:col>4</xdr:col>
      <xdr:colOff>76200</xdr:colOff>
      <xdr:row>18</xdr:row>
      <xdr:rowOff>190500</xdr:rowOff>
    </xdr:from>
    <xdr:to>
      <xdr:col>7</xdr:col>
      <xdr:colOff>142800</xdr:colOff>
      <xdr:row>28</xdr:row>
      <xdr:rowOff>114300</xdr:rowOff>
    </xdr:to>
    <mc:AlternateContent xmlns:mc="http://schemas.openxmlformats.org/markup-compatibility/2006" xmlns:a14="http://schemas.microsoft.com/office/drawing/2010/main">
      <mc:Choice Requires="a14">
        <xdr:graphicFrame macro="">
          <xdr:nvGraphicFramePr>
            <xdr:cNvPr id="56" name="Outlet Location Type 1">
              <a:extLst>
                <a:ext uri="{FF2B5EF4-FFF2-40B4-BE49-F238E27FC236}">
                  <a16:creationId xmlns:a16="http://schemas.microsoft.com/office/drawing/2014/main" id="{1DC1D6DC-22E9-4105-BA62-6A215A02E1F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819400" y="3962400"/>
              <a:ext cx="2124000" cy="2019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78150</xdr:colOff>
      <xdr:row>27</xdr:row>
      <xdr:rowOff>171450</xdr:rowOff>
    </xdr:from>
    <xdr:to>
      <xdr:col>7</xdr:col>
      <xdr:colOff>144750</xdr:colOff>
      <xdr:row>37</xdr:row>
      <xdr:rowOff>19050</xdr:rowOff>
    </xdr:to>
    <mc:AlternateContent xmlns:mc="http://schemas.openxmlformats.org/markup-compatibility/2006" xmlns:a14="http://schemas.microsoft.com/office/drawing/2010/main">
      <mc:Choice Requires="a14">
        <xdr:graphicFrame macro="">
          <xdr:nvGraphicFramePr>
            <xdr:cNvPr id="57" name="Item Type 1">
              <a:extLst>
                <a:ext uri="{FF2B5EF4-FFF2-40B4-BE49-F238E27FC236}">
                  <a16:creationId xmlns:a16="http://schemas.microsoft.com/office/drawing/2014/main" id="{36EC1E4C-88BF-4A6A-81CE-E99C7550A04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821350" y="5829300"/>
              <a:ext cx="2124000" cy="19431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pe Aroninuola" refreshedDate="45906.554819444442" createdVersion="6" refreshedVersion="6" minRefreshableVersion="3" recordCount="8523" xr:uid="{A16DD9E6-2102-4448-86B8-711176655142}">
  <cacheSource type="worksheet">
    <worksheetSource name="Table1"/>
  </cacheSource>
  <cacheFields count="13">
    <cacheField name="Item Fat Content" numFmtId="0">
      <sharedItems count="2">
        <s v="Regular"/>
        <s v="Low Fat"/>
      </sharedItems>
    </cacheField>
    <cacheField name="S/N"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897482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D0B9C9-ECF0-411B-BE0B-0B78E5CBEB0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of Sales" fld="11" subtotal="average" baseField="0" baseItem="1"/>
    <dataField name="Number of items" fld="1" subtotal="count" baseField="0" baseItem="1"/>
    <dataField name="Average of Rating" fld="12" subtotal="average" baseField="0" baseItem="1"/>
  </dataFields>
  <formats count="6">
    <format dxfId="5">
      <pivotArea type="all" dataOnly="0" outline="0" fieldPosition="0"/>
    </format>
    <format dxfId="4">
      <pivotArea outline="0" collapsedLevelsAreSubtotals="1" fieldPosition="0"/>
    </format>
    <format dxfId="3">
      <pivotArea dataOnly="0" labelOnly="1" outline="0" fieldPosition="0">
        <references count="1">
          <reference field="4294967294" count="4">
            <x v="0"/>
            <x v="1"/>
            <x v="2"/>
            <x v="3"/>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65ABBC-61E8-4A62-AD46-8B93EB67A2EE}"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A91:B95"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v="2"/>
    </i>
    <i>
      <x/>
    </i>
    <i>
      <x v="1"/>
    </i>
  </rowItems>
  <colItems count="1">
    <i/>
  </colItems>
  <dataFields count="1">
    <dataField name="Total sales" fld="11" baseField="0" baseItem="0" numFmtId="169"/>
  </dataFields>
  <formats count="15">
    <format dxfId="20">
      <pivotArea type="all" dataOnly="0" outline="0" fieldPosition="0"/>
    </format>
    <format dxfId="19">
      <pivotArea dataOnly="0" labelOnly="1" outline="0" fieldPosition="0">
        <references count="1">
          <reference field="4294967294" count="1">
            <x v="0"/>
          </reference>
        </references>
      </pivotArea>
    </format>
    <format dxfId="18">
      <pivotArea type="all" dataOnly="0" outline="0" fieldPosition="0"/>
    </format>
    <format dxfId="17">
      <pivotArea dataOnly="0" labelOnly="1" grandRow="1" outline="0" fieldPosition="0"/>
    </format>
    <format dxfId="16">
      <pivotArea outline="0" fieldPosition="0">
        <references count="1">
          <reference field="4294967294" count="1">
            <x v="0"/>
          </reference>
        </references>
      </pivotArea>
    </format>
    <format dxfId="15">
      <pivotArea type="all" dataOnly="0" outline="0" fieldPosition="0"/>
    </format>
    <format dxfId="14">
      <pivotArea outline="0" collapsedLevelsAreSubtotals="1" fieldPosition="0"/>
    </format>
    <format dxfId="13">
      <pivotArea field="6" type="button" dataOnly="0" labelOnly="1" outline="0"/>
    </format>
    <format dxfId="12">
      <pivotArea collapsedLevelsAreSubtotals="1" fieldPosition="0">
        <references count="1">
          <reference field="8" count="1">
            <x v="2"/>
          </reference>
        </references>
      </pivotArea>
    </format>
    <format dxfId="11">
      <pivotArea outline="0" collapsedLevelsAreSubtotals="1" fieldPosition="0"/>
    </format>
    <format dxfId="10">
      <pivotArea type="all" dataOnly="0" outline="0" fieldPosition="0"/>
    </format>
    <format dxfId="9">
      <pivotArea outline="0" collapsedLevelsAreSubtotals="1" fieldPosition="0"/>
    </format>
    <format dxfId="8">
      <pivotArea field="8" type="button" dataOnly="0" labelOnly="1" outline="0" axis="axisRow" fieldPosition="0"/>
    </format>
    <format dxfId="7">
      <pivotArea dataOnly="0" labelOnly="1" fieldPosition="0">
        <references count="1">
          <reference field="8" count="0"/>
        </references>
      </pivotArea>
    </format>
    <format dxfId="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8DE0EA-37E6-409E-86E4-1CA59602FB7C}" name="PivotTable3"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location ref="A46:C5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Total sales" fld="11" baseField="0" baseItem="0" numFmtId="167"/>
  </dataFields>
  <formats count="14">
    <format dxfId="34">
      <pivotArea type="all" dataOnly="0" outline="0" fieldPosition="0"/>
    </format>
    <format dxfId="33">
      <pivotArea dataOnly="0" labelOnly="1" outline="0" fieldPosition="0">
        <references count="1">
          <reference field="4294967294" count="1">
            <x v="0"/>
          </reference>
        </references>
      </pivotArea>
    </format>
    <format dxfId="32">
      <pivotArea type="all" dataOnly="0" outline="0" fieldPosition="0"/>
    </format>
    <format dxfId="31">
      <pivotArea dataOnly="0" labelOnly="1" grandRow="1" outline="0" fieldPosition="0"/>
    </format>
    <format dxfId="30">
      <pivotArea dataOnly="0" labelOnly="1" outline="0" axis="axisValues" fieldPosition="0"/>
    </format>
    <format dxfId="29">
      <pivotArea outline="0" fieldPosition="0">
        <references count="1">
          <reference field="4294967294" count="1">
            <x v="0"/>
          </reference>
        </references>
      </pivotArea>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0" type="button" dataOnly="0" labelOnly="1" outline="0" axis="axisCol" fieldPosition="0"/>
    </format>
    <format dxfId="24">
      <pivotArea type="topRight" dataOnly="0" labelOnly="1" outline="0" fieldPosition="0"/>
    </format>
    <format dxfId="23">
      <pivotArea field="6" type="button" dataOnly="0" labelOnly="1" outline="0" axis="axisRow" fieldPosition="0"/>
    </format>
    <format dxfId="22">
      <pivotArea dataOnly="0" labelOnly="1" fieldPosition="0">
        <references count="1">
          <reference field="6" count="0"/>
        </references>
      </pivotArea>
    </format>
    <format dxfId="21">
      <pivotArea dataOnly="0" labelOnly="1" fieldPosition="0">
        <references count="1">
          <reference field="0" count="0"/>
        </references>
      </pivotArea>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1"/>
          </reference>
        </references>
      </pivotArea>
    </chartFormat>
    <chartFormat chart="5" format="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4F70C-8CB7-4754-923C-B4923BB302B8}" name="PivotTable2"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location ref="A25:B41"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Total sales" fld="11" baseField="0" baseItem="0" numFmtId="167"/>
  </dataFields>
  <formats count="19">
    <format dxfId="53">
      <pivotArea type="all" dataOnly="0" outline="0" fieldPosition="0"/>
    </format>
    <format dxfId="52">
      <pivotArea outline="0" collapsedLevelsAreSubtotals="1" fieldPosition="0"/>
    </format>
    <format dxfId="51">
      <pivotArea dataOnly="0" labelOnly="1" outline="0" fieldPosition="0">
        <references count="1">
          <reference field="4294967294" count="1">
            <x v="0"/>
          </reference>
        </references>
      </pivotArea>
    </format>
    <format dxfId="50">
      <pivotArea type="all" dataOnly="0" outline="0" fieldPosition="0"/>
    </format>
    <format dxfId="49">
      <pivotArea outline="0" collapsedLevelsAreSubtotals="1" fieldPosition="0"/>
    </format>
    <format dxfId="48">
      <pivotArea field="0" type="button" dataOnly="0" labelOnly="1" outline="0"/>
    </format>
    <format dxfId="47">
      <pivotArea dataOnly="0" labelOnly="1" grandRow="1" outline="0" fieldPosition="0"/>
    </format>
    <format dxfId="46">
      <pivotArea dataOnly="0" labelOnly="1" outline="0" axis="axisValues" fieldPosition="0"/>
    </format>
    <format dxfId="45">
      <pivotArea outline="0" fieldPosition="0">
        <references count="1">
          <reference field="4294967294" count="1">
            <x v="0"/>
          </reference>
        </references>
      </pivotArea>
    </format>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fieldPosition="0">
        <references count="1">
          <reference field="3" count="0"/>
        </references>
      </pivotArea>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570890-BFCF-4E9A-99DB-152F824F6FD3}" name="PivotTable6"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3">
  <location ref="A14:B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Total sales" fld="11" baseField="0" baseItem="0" numFmtId="167"/>
  </dataFields>
  <formats count="10">
    <format dxfId="63">
      <pivotArea type="all" dataOnly="0" outline="0" fieldPosition="0"/>
    </format>
    <format dxfId="62">
      <pivotArea outline="0" collapsedLevelsAreSubtotals="1" fieldPosition="0"/>
    </format>
    <format dxfId="61">
      <pivotArea dataOnly="0" labelOnly="1" outline="0" fieldPosition="0">
        <references count="1">
          <reference field="4294967294" count="1">
            <x v="0"/>
          </reference>
        </references>
      </pivotArea>
    </format>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axis="axisValues" fieldPosition="0"/>
    </format>
    <format dxfId="54">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3F7F01-38B7-45CE-9A14-224B3D153A59}"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A105:B10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1"/>
    </i>
    <i>
      <x/>
    </i>
    <i>
      <x v="3"/>
    </i>
    <i>
      <x v="2"/>
    </i>
  </rowItems>
  <colItems count="1">
    <i/>
  </colItems>
  <dataFields count="1">
    <dataField name="Count of Sales" fld="11" subtotal="count" baseField="8" baseItem="0" numFmtId="1"/>
  </dataFields>
  <formats count="14">
    <format dxfId="77">
      <pivotArea type="all" dataOnly="0" outline="0" fieldPosition="0"/>
    </format>
    <format dxfId="76">
      <pivotArea dataOnly="0" labelOnly="1" outline="0" fieldPosition="0">
        <references count="1">
          <reference field="4294967294" count="1">
            <x v="0"/>
          </reference>
        </references>
      </pivotArea>
    </format>
    <format dxfId="75">
      <pivotArea type="all" dataOnly="0" outline="0" fieldPosition="0"/>
    </format>
    <format dxfId="74">
      <pivotArea dataOnly="0" labelOnly="1" grandRow="1" outline="0" fieldPosition="0"/>
    </format>
    <format dxfId="73">
      <pivotArea outline="0" fieldPosition="0">
        <references count="1">
          <reference field="4294967294" count="1">
            <x v="0"/>
          </reference>
        </references>
      </pivotArea>
    </format>
    <format dxfId="72">
      <pivotArea type="all" dataOnly="0" outline="0" fieldPosition="0"/>
    </format>
    <format dxfId="71">
      <pivotArea outline="0" collapsedLevelsAreSubtotals="1" fieldPosition="0"/>
    </format>
    <format dxfId="70">
      <pivotArea field="6" type="button" dataOnly="0" labelOnly="1" outline="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8" type="button" dataOnly="0" labelOnly="1" outline="0" axis="axisRow" fieldPosition="0"/>
    </format>
    <format dxfId="65">
      <pivotArea dataOnly="0" labelOnly="1" fieldPosition="0">
        <references count="1">
          <reference field="8" count="0"/>
        </references>
      </pivotArea>
    </format>
    <format dxfId="6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CD187E-8A4B-4B73-9EDA-5346101E0689}" name="PivotTable5"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79:B8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Total sales" fld="11" baseField="0" baseItem="0" numFmtId="167"/>
  </dataFields>
  <formats count="10">
    <format dxfId="87">
      <pivotArea type="all" dataOnly="0" outline="0" fieldPosition="0"/>
    </format>
    <format dxfId="86">
      <pivotArea dataOnly="0" labelOnly="1" outline="0" fieldPosition="0">
        <references count="1">
          <reference field="4294967294" count="1">
            <x v="0"/>
          </reference>
        </references>
      </pivotArea>
    </format>
    <format dxfId="85">
      <pivotArea type="all" dataOnly="0" outline="0" fieldPosition="0"/>
    </format>
    <format dxfId="84">
      <pivotArea dataOnly="0" labelOnly="1" grandRow="1" outline="0" fieldPosition="0"/>
    </format>
    <format dxfId="83">
      <pivotArea outline="0" fieldPosition="0">
        <references count="1">
          <reference field="4294967294" count="1">
            <x v="0"/>
          </reference>
        </references>
      </pivotArea>
    </format>
    <format dxfId="82">
      <pivotArea type="all" dataOnly="0" outline="0" fieldPosition="0"/>
    </format>
    <format dxfId="81">
      <pivotArea outline="0" collapsedLevelsAreSubtotals="1" fieldPosition="0"/>
    </format>
    <format dxfId="80">
      <pivotArea field="6" type="button" dataOnly="0" labelOnly="1" outline="0" axis="axisRow" fieldPosition="0"/>
    </format>
    <format dxfId="79">
      <pivotArea dataOnly="0" labelOnly="1" fieldPosition="0">
        <references count="1">
          <reference field="6" count="0"/>
        </references>
      </pivotArea>
    </format>
    <format dxfId="7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014898-B4F6-44E0-BB0F-89CC111E8DE2}"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location ref="A98:B102"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3"/>
    </i>
    <i>
      <x/>
    </i>
    <i>
      <x v="1"/>
    </i>
    <i>
      <x v="2"/>
    </i>
  </rowItems>
  <colItems count="1">
    <i/>
  </colItems>
  <dataFields count="1">
    <dataField name="Average of Sales" fld="11" subtotal="average" baseField="8" baseItem="0" numFmtId="168"/>
  </dataFields>
  <formats count="14">
    <format dxfId="101">
      <pivotArea type="all" dataOnly="0" outline="0" fieldPosition="0"/>
    </format>
    <format dxfId="100">
      <pivotArea dataOnly="0" labelOnly="1" outline="0" fieldPosition="0">
        <references count="1">
          <reference field="4294967294" count="1">
            <x v="0"/>
          </reference>
        </references>
      </pivotArea>
    </format>
    <format dxfId="99">
      <pivotArea type="all" dataOnly="0" outline="0" fieldPosition="0"/>
    </format>
    <format dxfId="98">
      <pivotArea dataOnly="0" labelOnly="1" grandRow="1" outline="0" fieldPosition="0"/>
    </format>
    <format dxfId="97">
      <pivotArea outline="0" fieldPosition="0">
        <references count="1">
          <reference field="4294967294" count="1">
            <x v="0"/>
          </reference>
        </references>
      </pivotArea>
    </format>
    <format dxfId="96">
      <pivotArea type="all" dataOnly="0" outline="0" fieldPosition="0"/>
    </format>
    <format dxfId="95">
      <pivotArea outline="0" collapsedLevelsAreSubtotals="1" fieldPosition="0"/>
    </format>
    <format dxfId="94">
      <pivotArea field="6" type="button" dataOnly="0" labelOnly="1" outline="0"/>
    </format>
    <format dxfId="93">
      <pivotArea outline="0" collapsedLevelsAreSubtotals="1" fieldPosition="0"/>
    </format>
    <format dxfId="92">
      <pivotArea type="all" dataOnly="0" outline="0" fieldPosition="0"/>
    </format>
    <format dxfId="91">
      <pivotArea outline="0" collapsedLevelsAreSubtotals="1" fieldPosition="0"/>
    </format>
    <format dxfId="90">
      <pivotArea field="8" type="button" dataOnly="0" labelOnly="1" outline="0" axis="axisRow" fieldPosition="0"/>
    </format>
    <format dxfId="89">
      <pivotArea dataOnly="0" labelOnly="1" fieldPosition="0">
        <references count="1">
          <reference field="8" count="0"/>
        </references>
      </pivotArea>
    </format>
    <format dxfId="8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AB9B4D-1303-446F-9DF3-A6DFC34F204A}" name="PivotTable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57:B66"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Total sales" fld="11" baseField="0" baseItem="0" numFmtId="167"/>
  </dataFields>
  <formats count="22">
    <format dxfId="123">
      <pivotArea type="all" dataOnly="0" outline="0" fieldPosition="0"/>
    </format>
    <format dxfId="122">
      <pivotArea dataOnly="0" labelOnly="1" outline="0" fieldPosition="0">
        <references count="1">
          <reference field="4294967294" count="1">
            <x v="0"/>
          </reference>
        </references>
      </pivotArea>
    </format>
    <format dxfId="121">
      <pivotArea type="all" dataOnly="0" outline="0" fieldPosition="0"/>
    </format>
    <format dxfId="120">
      <pivotArea dataOnly="0" labelOnly="1" grandRow="1" outline="0" fieldPosition="0"/>
    </format>
    <format dxfId="119">
      <pivotArea dataOnly="0" labelOnly="1" outline="0" axis="axisValues" fieldPosition="0"/>
    </format>
    <format dxfId="118">
      <pivotArea outline="0" fieldPosition="0">
        <references count="1">
          <reference field="4294967294" count="1">
            <x v="0"/>
          </reference>
        </references>
      </pivotArea>
    </format>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0" type="button" dataOnly="0" labelOnly="1" outline="0"/>
    </format>
    <format dxfId="113">
      <pivotArea type="topRight" dataOnly="0" labelOnly="1" outline="0" fieldPosition="0"/>
    </format>
    <format dxfId="112">
      <pivotArea field="6" type="button" dataOnly="0" labelOnly="1" outline="0"/>
    </format>
    <format dxfId="111">
      <pivotArea type="all" dataOnly="0" outline="0" fieldPosition="0"/>
    </format>
    <format dxfId="110">
      <pivotArea outline="0" collapsedLevelsAreSubtotals="1" fieldPosition="0"/>
    </format>
    <format dxfId="109">
      <pivotArea field="4" type="button" dataOnly="0" labelOnly="1" outline="0" axis="axisRow" fieldPosition="0"/>
    </format>
    <format dxfId="108">
      <pivotArea dataOnly="0" labelOnly="1" fieldPosition="0">
        <references count="1">
          <reference field="4" count="0"/>
        </references>
      </pivotArea>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4" type="button" dataOnly="0" labelOnly="1" outline="0" axis="axisRow" fieldPosition="0"/>
    </format>
    <format dxfId="103">
      <pivotArea dataOnly="0" labelOnly="1" fieldPosition="0">
        <references count="1">
          <reference field="4" count="0"/>
        </references>
      </pivotArea>
    </format>
    <format dxfId="10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4" count="1" selected="0">
            <x v="0"/>
          </reference>
        </references>
      </pivotArea>
    </chartFormat>
    <chartFormat chart="8" format="4">
      <pivotArea type="data" outline="0" fieldPosition="0">
        <references count="2">
          <reference field="4294967294" count="1" selected="0">
            <x v="0"/>
          </reference>
          <reference field="4" count="1" selected="0">
            <x v="1"/>
          </reference>
        </references>
      </pivotArea>
    </chartFormat>
    <chartFormat chart="8" format="5">
      <pivotArea type="data" outline="0" fieldPosition="0">
        <references count="2">
          <reference field="4294967294" count="1" selected="0">
            <x v="0"/>
          </reference>
          <reference field="4" count="1" selected="0">
            <x v="2"/>
          </reference>
        </references>
      </pivotArea>
    </chartFormat>
    <chartFormat chart="8" format="6">
      <pivotArea type="data" outline="0" fieldPosition="0">
        <references count="2">
          <reference field="4294967294" count="1" selected="0">
            <x v="0"/>
          </reference>
          <reference field="4" count="1" selected="0">
            <x v="3"/>
          </reference>
        </references>
      </pivotArea>
    </chartFormat>
    <chartFormat chart="8" format="7">
      <pivotArea type="data" outline="0" fieldPosition="0">
        <references count="2">
          <reference field="4294967294" count="1" selected="0">
            <x v="0"/>
          </reference>
          <reference field="4" count="1" selected="0">
            <x v="4"/>
          </reference>
        </references>
      </pivotArea>
    </chartFormat>
    <chartFormat chart="8" format="8">
      <pivotArea type="data" outline="0" fieldPosition="0">
        <references count="2">
          <reference field="4294967294" count="1" selected="0">
            <x v="0"/>
          </reference>
          <reference field="4" count="1" selected="0">
            <x v="5"/>
          </reference>
        </references>
      </pivotArea>
    </chartFormat>
    <chartFormat chart="8" format="9">
      <pivotArea type="data" outline="0" fieldPosition="0">
        <references count="2">
          <reference field="4294967294" count="1" selected="0">
            <x v="0"/>
          </reference>
          <reference field="4" count="1" selected="0">
            <x v="6"/>
          </reference>
        </references>
      </pivotArea>
    </chartFormat>
    <chartFormat chart="8" format="10">
      <pivotArea type="data" outline="0" fieldPosition="0">
        <references count="2">
          <reference field="4294967294" count="1" selected="0">
            <x v="0"/>
          </reference>
          <reference field="4" count="1" selected="0">
            <x v="7"/>
          </reference>
        </references>
      </pivotArea>
    </chartFormat>
    <chartFormat chart="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556DD2-62C0-441C-BFF0-2E9A59AA0B0B}"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70:B73"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Total sales" fld="11" baseField="0" baseItem="0" numFmtId="167"/>
  </dataFields>
  <formats count="10">
    <format dxfId="133">
      <pivotArea type="all" dataOnly="0" outline="0" fieldPosition="0"/>
    </format>
    <format dxfId="132">
      <pivotArea dataOnly="0" labelOnly="1" outline="0" fieldPosition="0">
        <references count="1">
          <reference field="4294967294" count="1">
            <x v="0"/>
          </reference>
        </references>
      </pivotArea>
    </format>
    <format dxfId="131">
      <pivotArea type="all" dataOnly="0" outline="0" fieldPosition="0"/>
    </format>
    <format dxfId="130">
      <pivotArea dataOnly="0" labelOnly="1" grandRow="1" outline="0" fieldPosition="0"/>
    </format>
    <format dxfId="129">
      <pivotArea outline="0" fieldPosition="0">
        <references count="1">
          <reference field="4294967294" count="1">
            <x v="0"/>
          </reference>
        </references>
      </pivotArea>
    </format>
    <format dxfId="128">
      <pivotArea type="all" dataOnly="0" outline="0" fieldPosition="0"/>
    </format>
    <format dxfId="127">
      <pivotArea outline="0" collapsedLevelsAreSubtotals="1" fieldPosition="0"/>
    </format>
    <format dxfId="126">
      <pivotArea field="7" type="button" dataOnly="0" labelOnly="1" outline="0" axis="axisRow" fieldPosition="0"/>
    </format>
    <format dxfId="125">
      <pivotArea dataOnly="0" labelOnly="1" fieldPosition="0">
        <references count="1">
          <reference field="7" count="0"/>
        </references>
      </pivotArea>
    </format>
    <format dxfId="124">
      <pivotArea dataOnly="0" labelOnly="1" outline="0" axis="axisValues" fieldPosition="0"/>
    </format>
  </formats>
  <chartFormats count="1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0" format="4">
      <pivotArea type="data" outline="0" fieldPosition="0">
        <references count="2">
          <reference field="4294967294" count="1" selected="0">
            <x v="0"/>
          </reference>
          <reference field="7"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 chart="9" format="1">
      <pivotArea type="data" outline="0" fieldPosition="0">
        <references count="2">
          <reference field="4294967294" count="1" selected="0">
            <x v="0"/>
          </reference>
          <reference field="7" count="1" selected="0">
            <x v="0"/>
          </reference>
        </references>
      </pivotArea>
    </chartFormat>
    <chartFormat chart="9" format="2">
      <pivotArea type="data" outline="0" fieldPosition="0">
        <references count="2">
          <reference field="4294967294" count="1" selected="0">
            <x v="0"/>
          </reference>
          <reference field="7" count="1" selected="0">
            <x v="1"/>
          </reference>
        </references>
      </pivotArea>
    </chartFormat>
    <chartFormat chart="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EE8C2B97-FC7E-4FE9-B920-B0A814CCCE48}" sourceName="Outlet Size">
  <pivotTables>
    <pivotTable tabId="2" name="PivotTable1"/>
    <pivotTable tabId="2" name="PivotTable6"/>
    <pivotTable tabId="2" name="PivotTable2"/>
    <pivotTable tabId="2" name="PivotTable3"/>
    <pivotTable tabId="2" name="PivotTable4"/>
    <pivotTable tabId="2" name="PivotTable7"/>
    <pivotTable tabId="2" name="PivotTable5"/>
    <pivotTable tabId="2" name="PivotTable8"/>
    <pivotTable tabId="2" name="PivotTable9"/>
    <pivotTable tabId="2" name="PivotTable10"/>
  </pivotTables>
  <data>
    <tabular pivotCacheId="89748261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5873162-CBBC-4746-9237-E6602B8FD4E1}" sourceName="Outlet Location Type">
  <pivotTables>
    <pivotTable tabId="2" name="PivotTable5"/>
    <pivotTable tabId="2" name="PivotTable1"/>
    <pivotTable tabId="2" name="PivotTable10"/>
    <pivotTable tabId="2" name="PivotTable2"/>
    <pivotTable tabId="2" name="PivotTable3"/>
    <pivotTable tabId="2" name="PivotTable4"/>
    <pivotTable tabId="2" name="PivotTable6"/>
    <pivotTable tabId="2" name="PivotTable7"/>
    <pivotTable tabId="2" name="PivotTable8"/>
    <pivotTable tabId="2" name="PivotTable9"/>
  </pivotTables>
  <data>
    <tabular pivotCacheId="89748261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D52F340-F8C0-4095-9569-01176A03EE1D}" sourceName="Item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89748261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19A883B-1A4B-4112-905F-69C82B979AB9}" cache="Slicer_Outlet_Size" caption="Outlet Size" rowHeight="257175"/>
  <slicer name="Outlet Location Type" xr10:uid="{4BD01961-392A-4A25-BC71-6DDEB4CAF93E}" cache="Slicer_Outlet_Location_Type" caption="Outlet Location Type" rowHeight="257175"/>
  <slicer name="Item Type" xr10:uid="{A16726D5-EA4B-4025-9041-1D0EA7C6A1DB}"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0FD94471-7294-4ECC-9917-96C6CF7AFE46}" cache="Slicer_Outlet_Size" caption="Outlet Size" style="Blinkit" rowHeight="432000"/>
  <slicer name="Outlet Location Type 1" xr10:uid="{B63BBE01-BDBC-4557-9CCC-4F51F7C1A528}" cache="Slicer_Outlet_Location_Type" caption="Outlet Location Type" style="Blinkit" rowHeight="432000"/>
  <slicer name="Item Type 1" xr10:uid="{18438817-3DC9-4764-B483-FD58E04F9058}" cache="Slicer_Item_Type" caption="Item Type" startItem="6" style="Blinkit"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ACFBA909-86E4-43B8-A90D-5FADFC5AF326}" name="S/N"/>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1610</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81722-C2D0-41E4-BDBA-3937D1A93B95}">
  <dimension ref="A1:H110"/>
  <sheetViews>
    <sheetView topLeftCell="A20" workbookViewId="0">
      <selection activeCell="B30" sqref="B30"/>
    </sheetView>
  </sheetViews>
  <sheetFormatPr defaultRowHeight="15.75" x14ac:dyDescent="0.25"/>
  <cols>
    <col min="1" max="1" width="16.5" bestFit="1" customWidth="1"/>
    <col min="2" max="2" width="15" bestFit="1" customWidth="1"/>
    <col min="3" max="3" width="7.5" bestFit="1" customWidth="1"/>
    <col min="4" max="4" width="16.25" bestFit="1" customWidth="1"/>
    <col min="5" max="5" width="9.875" bestFit="1" customWidth="1"/>
    <col min="6" max="6" width="11.875" bestFit="1" customWidth="1"/>
    <col min="7" max="7" width="12" bestFit="1" customWidth="1"/>
    <col min="8" max="8" width="19.375" bestFit="1" customWidth="1"/>
    <col min="9" max="9" width="10.875" bestFit="1" customWidth="1"/>
    <col min="10" max="10" width="17.875" bestFit="1" customWidth="1"/>
    <col min="11" max="11" width="11.875" bestFit="1" customWidth="1"/>
    <col min="12" max="13" width="10.875" bestFit="1" customWidth="1"/>
    <col min="14" max="14" width="7.875" bestFit="1" customWidth="1"/>
    <col min="15" max="15" width="11.875" bestFit="1" customWidth="1"/>
    <col min="16" max="16" width="10.25" bestFit="1" customWidth="1"/>
    <col min="17" max="17" width="13" bestFit="1" customWidth="1"/>
    <col min="18" max="18" width="11.875" bestFit="1" customWidth="1"/>
  </cols>
  <sheetData>
    <row r="1" spans="1:8" x14ac:dyDescent="0.25">
      <c r="A1" s="4"/>
      <c r="B1" s="5"/>
      <c r="C1" s="5"/>
      <c r="D1" s="6"/>
    </row>
    <row r="2" spans="1:8" x14ac:dyDescent="0.25">
      <c r="A2" s="55" t="s">
        <v>1616</v>
      </c>
      <c r="B2" s="56"/>
      <c r="C2" s="56"/>
      <c r="D2" s="57"/>
      <c r="E2" s="5"/>
      <c r="F2" s="5"/>
      <c r="G2" s="5"/>
      <c r="H2" s="6"/>
    </row>
    <row r="3" spans="1:8" x14ac:dyDescent="0.25">
      <c r="A3" s="18" t="s">
        <v>1613</v>
      </c>
      <c r="B3" s="19" t="s">
        <v>1612</v>
      </c>
      <c r="C3" s="19" t="s">
        <v>1614</v>
      </c>
      <c r="D3" s="20" t="s">
        <v>1615</v>
      </c>
      <c r="E3" s="2"/>
      <c r="F3" s="2"/>
      <c r="G3" s="2"/>
      <c r="H3" s="8"/>
    </row>
    <row r="4" spans="1:8" x14ac:dyDescent="0.25">
      <c r="A4" s="15">
        <v>1201681.4928000034</v>
      </c>
      <c r="B4" s="16">
        <v>140.99278338613203</v>
      </c>
      <c r="C4" s="16">
        <v>8523</v>
      </c>
      <c r="D4" s="17">
        <v>3.9658570925731196</v>
      </c>
      <c r="E4" s="2"/>
      <c r="F4" s="2"/>
      <c r="G4" s="2"/>
      <c r="H4" s="8"/>
    </row>
    <row r="5" spans="1:8" x14ac:dyDescent="0.25">
      <c r="A5" s="9"/>
      <c r="B5" s="3"/>
      <c r="C5" s="3"/>
      <c r="D5" s="10"/>
      <c r="E5" s="2"/>
      <c r="F5" s="2"/>
      <c r="G5" s="2"/>
      <c r="H5" s="8"/>
    </row>
    <row r="6" spans="1:8" x14ac:dyDescent="0.25">
      <c r="A6" s="7" t="s">
        <v>1617</v>
      </c>
      <c r="B6" s="2" t="s">
        <v>1618</v>
      </c>
      <c r="C6" s="2" t="s">
        <v>1614</v>
      </c>
      <c r="D6" s="8" t="s">
        <v>1619</v>
      </c>
      <c r="E6" s="2"/>
      <c r="F6" s="2"/>
      <c r="G6" s="2"/>
      <c r="H6" s="8"/>
    </row>
    <row r="7" spans="1:8" x14ac:dyDescent="0.25">
      <c r="A7" s="11">
        <f>GETPIVOTDATA("Total sales",$A$3)</f>
        <v>1201681.4928000034</v>
      </c>
      <c r="B7" s="12">
        <f>GETPIVOTDATA("Average of Sales",$A$3)</f>
        <v>140.99278338613203</v>
      </c>
      <c r="C7" s="13">
        <f>GETPIVOTDATA("Number of items",$A$3)</f>
        <v>8523</v>
      </c>
      <c r="D7" s="14">
        <f>GETPIVOTDATA("Average of Rating",$A$3)</f>
        <v>3.9658570925731196</v>
      </c>
      <c r="E7" s="2"/>
      <c r="F7" s="2"/>
      <c r="G7" s="2"/>
      <c r="H7" s="8"/>
    </row>
    <row r="8" spans="1:8" x14ac:dyDescent="0.25">
      <c r="A8" s="21"/>
      <c r="B8" s="13"/>
      <c r="C8" s="13"/>
      <c r="D8" s="13"/>
      <c r="E8" s="13"/>
      <c r="F8" s="13"/>
      <c r="G8" s="13"/>
      <c r="H8" s="22"/>
    </row>
    <row r="10" spans="1:8" x14ac:dyDescent="0.25">
      <c r="A10" s="7"/>
      <c r="B10" s="2"/>
      <c r="C10" s="2"/>
      <c r="D10" s="2"/>
      <c r="E10" s="2"/>
      <c r="F10" s="2"/>
      <c r="G10" s="2"/>
      <c r="H10" s="2"/>
    </row>
    <row r="11" spans="1:8" x14ac:dyDescent="0.25">
      <c r="A11" s="4"/>
      <c r="B11" s="5"/>
      <c r="C11" s="5"/>
      <c r="D11" s="6"/>
    </row>
    <row r="12" spans="1:8" x14ac:dyDescent="0.25">
      <c r="A12" s="55" t="s">
        <v>1620</v>
      </c>
      <c r="B12" s="56"/>
      <c r="C12" s="56"/>
      <c r="D12" s="8"/>
    </row>
    <row r="13" spans="1:8" x14ac:dyDescent="0.25">
      <c r="A13" s="7"/>
      <c r="B13" s="2"/>
      <c r="C13" s="2"/>
      <c r="D13" s="8"/>
    </row>
    <row r="14" spans="1:8" x14ac:dyDescent="0.25">
      <c r="A14" s="23" t="s">
        <v>1611</v>
      </c>
      <c r="B14" s="1" t="s">
        <v>1613</v>
      </c>
      <c r="C14" s="2"/>
      <c r="D14" s="8"/>
    </row>
    <row r="15" spans="1:8" x14ac:dyDescent="0.25">
      <c r="A15" s="24" t="s">
        <v>17</v>
      </c>
      <c r="B15" s="28">
        <v>776319.68840000057</v>
      </c>
      <c r="C15" s="2"/>
      <c r="D15" s="8"/>
    </row>
    <row r="16" spans="1:8" x14ac:dyDescent="0.25">
      <c r="A16" s="25" t="s">
        <v>10</v>
      </c>
      <c r="B16" s="29">
        <v>425361.8043999995</v>
      </c>
      <c r="C16" s="2"/>
      <c r="D16" s="8"/>
    </row>
    <row r="17" spans="1:6" x14ac:dyDescent="0.25">
      <c r="C17" s="2"/>
      <c r="D17" s="8"/>
    </row>
    <row r="18" spans="1:6" x14ac:dyDescent="0.25">
      <c r="A18" s="7"/>
      <c r="B18" s="2"/>
      <c r="C18" s="2"/>
      <c r="D18" s="8"/>
    </row>
    <row r="19" spans="1:6" x14ac:dyDescent="0.25">
      <c r="A19" s="7"/>
      <c r="B19" s="2"/>
      <c r="C19" s="2"/>
      <c r="D19" s="8"/>
    </row>
    <row r="20" spans="1:6" x14ac:dyDescent="0.25">
      <c r="A20" s="21"/>
      <c r="B20" s="13"/>
      <c r="C20" s="13"/>
      <c r="D20" s="22"/>
    </row>
    <row r="24" spans="1:6" x14ac:dyDescent="0.25">
      <c r="A24" s="55" t="s">
        <v>1621</v>
      </c>
      <c r="B24" s="56"/>
      <c r="C24" s="56"/>
      <c r="D24" s="26"/>
      <c r="E24" s="5"/>
      <c r="F24" s="6"/>
    </row>
    <row r="25" spans="1:6" x14ac:dyDescent="0.25">
      <c r="A25" s="23" t="s">
        <v>1611</v>
      </c>
      <c r="B25" s="1" t="s">
        <v>1613</v>
      </c>
      <c r="C25" s="33"/>
      <c r="D25" s="33"/>
      <c r="E25" s="2"/>
      <c r="F25" s="8"/>
    </row>
    <row r="26" spans="1:6" x14ac:dyDescent="0.25">
      <c r="A26" s="38" t="s">
        <v>153</v>
      </c>
      <c r="B26" s="28">
        <v>9077.869999999999</v>
      </c>
      <c r="C26" s="2"/>
      <c r="D26" s="2"/>
      <c r="E26" s="2"/>
      <c r="F26" s="8"/>
    </row>
    <row r="27" spans="1:6" x14ac:dyDescent="0.25">
      <c r="A27" s="24" t="s">
        <v>74</v>
      </c>
      <c r="B27" s="30">
        <v>15596.696600000001</v>
      </c>
      <c r="C27" s="2"/>
      <c r="D27" s="2"/>
      <c r="E27" s="2"/>
      <c r="F27" s="8"/>
    </row>
    <row r="28" spans="1:6" x14ac:dyDescent="0.25">
      <c r="A28" s="24" t="s">
        <v>159</v>
      </c>
      <c r="B28" s="30">
        <v>21880.027399999992</v>
      </c>
      <c r="C28" s="2"/>
      <c r="D28" s="2"/>
      <c r="E28" s="2"/>
      <c r="F28" s="8"/>
    </row>
    <row r="29" spans="1:6" x14ac:dyDescent="0.25">
      <c r="A29" s="24" t="s">
        <v>64</v>
      </c>
      <c r="B29" s="30">
        <v>22451.891599999999</v>
      </c>
      <c r="C29" s="2"/>
      <c r="D29" s="2"/>
      <c r="E29" s="2"/>
      <c r="F29" s="8"/>
    </row>
    <row r="30" spans="1:6" x14ac:dyDescent="0.25">
      <c r="A30" s="24" t="s">
        <v>61</v>
      </c>
      <c r="B30" s="30">
        <v>29334.680599999996</v>
      </c>
      <c r="C30" s="2"/>
      <c r="D30" s="2"/>
      <c r="E30" s="2"/>
      <c r="F30" s="8"/>
    </row>
    <row r="31" spans="1:6" x14ac:dyDescent="0.25">
      <c r="A31" s="24" t="s">
        <v>57</v>
      </c>
      <c r="B31" s="30">
        <v>35379.119800000015</v>
      </c>
      <c r="C31" s="2"/>
      <c r="D31" s="2"/>
      <c r="E31" s="2"/>
      <c r="F31" s="8"/>
    </row>
    <row r="32" spans="1:6" x14ac:dyDescent="0.25">
      <c r="A32" s="24" t="s">
        <v>32</v>
      </c>
      <c r="B32" s="30">
        <v>58514.166999999987</v>
      </c>
      <c r="C32" s="2"/>
      <c r="D32" s="2"/>
      <c r="E32" s="2"/>
      <c r="F32" s="8"/>
    </row>
    <row r="33" spans="1:7" x14ac:dyDescent="0.25">
      <c r="A33" s="24" t="s">
        <v>54</v>
      </c>
      <c r="B33" s="30">
        <v>59449.863799999992</v>
      </c>
      <c r="C33" s="2"/>
      <c r="D33" s="2"/>
      <c r="E33" s="2"/>
      <c r="F33" s="8"/>
    </row>
    <row r="34" spans="1:7" x14ac:dyDescent="0.25">
      <c r="A34" s="24" t="s">
        <v>19</v>
      </c>
      <c r="B34" s="30">
        <v>68025.838800000012</v>
      </c>
      <c r="C34" s="2"/>
      <c r="D34" s="2"/>
      <c r="E34" s="2"/>
      <c r="F34" s="8"/>
    </row>
    <row r="35" spans="1:7" x14ac:dyDescent="0.25">
      <c r="A35" s="24" t="s">
        <v>95</v>
      </c>
      <c r="B35" s="30">
        <v>81894.736400000009</v>
      </c>
      <c r="C35" s="2"/>
      <c r="D35" s="2"/>
      <c r="E35" s="2"/>
      <c r="F35" s="8"/>
    </row>
    <row r="36" spans="1:7" x14ac:dyDescent="0.25">
      <c r="A36" s="24" t="s">
        <v>28</v>
      </c>
      <c r="B36" s="30">
        <v>90706.728999999992</v>
      </c>
      <c r="C36" s="2"/>
      <c r="D36" s="2"/>
      <c r="E36" s="2"/>
      <c r="F36" s="8"/>
    </row>
    <row r="37" spans="1:7" x14ac:dyDescent="0.25">
      <c r="A37" s="24" t="s">
        <v>67</v>
      </c>
      <c r="B37" s="30">
        <v>101276.46159999995</v>
      </c>
      <c r="C37" s="2"/>
      <c r="D37" s="2"/>
      <c r="E37" s="2"/>
      <c r="F37" s="8"/>
    </row>
    <row r="38" spans="1:7" x14ac:dyDescent="0.25">
      <c r="A38" s="24" t="s">
        <v>24</v>
      </c>
      <c r="B38" s="30">
        <v>118558.88140000009</v>
      </c>
      <c r="C38" s="2"/>
      <c r="D38" s="2"/>
      <c r="E38" s="2"/>
      <c r="F38" s="8"/>
    </row>
    <row r="39" spans="1:7" x14ac:dyDescent="0.25">
      <c r="A39" s="24" t="s">
        <v>42</v>
      </c>
      <c r="B39" s="30">
        <v>135976.52539999998</v>
      </c>
      <c r="C39" s="2"/>
      <c r="D39" s="2"/>
      <c r="E39" s="2"/>
      <c r="F39" s="8"/>
    </row>
    <row r="40" spans="1:7" x14ac:dyDescent="0.25">
      <c r="A40" s="24" t="s">
        <v>48</v>
      </c>
      <c r="B40" s="30">
        <v>175433.92240000021</v>
      </c>
      <c r="C40" s="2"/>
      <c r="D40" s="2"/>
      <c r="E40" s="2"/>
      <c r="F40" s="8"/>
    </row>
    <row r="41" spans="1:7" x14ac:dyDescent="0.25">
      <c r="A41" s="25" t="s">
        <v>12</v>
      </c>
      <c r="B41" s="29">
        <v>178124.08099999995</v>
      </c>
      <c r="C41" s="2"/>
      <c r="D41" s="2"/>
      <c r="E41" s="2"/>
      <c r="F41" s="8"/>
    </row>
    <row r="42" spans="1:7" x14ac:dyDescent="0.25">
      <c r="A42" s="21"/>
      <c r="B42" s="13"/>
      <c r="C42" s="13"/>
      <c r="D42" s="13"/>
      <c r="E42" s="13"/>
      <c r="F42" s="22"/>
    </row>
    <row r="44" spans="1:7" x14ac:dyDescent="0.25">
      <c r="A44" s="4"/>
      <c r="B44" s="5"/>
      <c r="C44" s="5"/>
      <c r="D44" s="5"/>
      <c r="E44" s="5"/>
      <c r="F44" s="5"/>
      <c r="G44" s="6"/>
    </row>
    <row r="45" spans="1:7" x14ac:dyDescent="0.25">
      <c r="A45" s="55" t="s">
        <v>1622</v>
      </c>
      <c r="B45" s="56"/>
      <c r="C45" s="56"/>
      <c r="D45" s="2"/>
      <c r="E45" s="2"/>
      <c r="F45" s="2"/>
      <c r="G45" s="8"/>
    </row>
    <row r="46" spans="1:7" x14ac:dyDescent="0.25">
      <c r="A46" s="23" t="s">
        <v>1613</v>
      </c>
      <c r="B46" s="23" t="s">
        <v>1623</v>
      </c>
      <c r="C46" s="1"/>
      <c r="D46" s="2"/>
      <c r="E46" s="33"/>
      <c r="F46" s="33"/>
      <c r="G46" s="8"/>
    </row>
    <row r="47" spans="1:7" x14ac:dyDescent="0.25">
      <c r="A47" s="23" t="s">
        <v>1611</v>
      </c>
      <c r="B47" s="18" t="s">
        <v>10</v>
      </c>
      <c r="C47" s="20" t="s">
        <v>17</v>
      </c>
      <c r="D47" s="2"/>
      <c r="E47" s="2"/>
      <c r="F47" s="2"/>
      <c r="G47" s="8"/>
    </row>
    <row r="48" spans="1:7" x14ac:dyDescent="0.25">
      <c r="A48" s="38" t="s">
        <v>14</v>
      </c>
      <c r="B48" s="34">
        <v>121349.89940000001</v>
      </c>
      <c r="C48" s="37">
        <v>215047.9126000001</v>
      </c>
      <c r="D48" s="2"/>
      <c r="E48" s="2"/>
      <c r="F48" s="2"/>
      <c r="G48" s="8"/>
    </row>
    <row r="49" spans="1:7" x14ac:dyDescent="0.25">
      <c r="A49" s="24" t="s">
        <v>34</v>
      </c>
      <c r="B49" s="35">
        <v>138685.86819999994</v>
      </c>
      <c r="C49" s="31">
        <v>254464.77940000014</v>
      </c>
      <c r="D49" s="2"/>
      <c r="E49" s="2"/>
      <c r="F49" s="2"/>
      <c r="G49" s="8"/>
    </row>
    <row r="50" spans="1:7" x14ac:dyDescent="0.25">
      <c r="A50" s="25" t="s">
        <v>21</v>
      </c>
      <c r="B50" s="36">
        <v>165326.0368</v>
      </c>
      <c r="C50" s="32">
        <v>306806.99640000012</v>
      </c>
      <c r="D50" s="2"/>
      <c r="E50" s="2"/>
      <c r="F50" s="2"/>
      <c r="G50" s="8"/>
    </row>
    <row r="51" spans="1:7" x14ac:dyDescent="0.25">
      <c r="A51" s="7"/>
      <c r="B51" s="2"/>
      <c r="C51" s="2"/>
      <c r="D51" s="2"/>
      <c r="E51" s="2"/>
      <c r="F51" s="2"/>
      <c r="G51" s="8"/>
    </row>
    <row r="52" spans="1:7" x14ac:dyDescent="0.25">
      <c r="A52" s="7"/>
      <c r="B52" s="2"/>
      <c r="C52" s="2"/>
      <c r="D52" s="2"/>
      <c r="E52" s="2"/>
      <c r="F52" s="2"/>
      <c r="G52" s="8"/>
    </row>
    <row r="53" spans="1:7" x14ac:dyDescent="0.25">
      <c r="A53" s="21"/>
      <c r="B53" s="13"/>
      <c r="C53" s="13"/>
      <c r="D53" s="13"/>
      <c r="E53" s="13"/>
      <c r="F53" s="13"/>
      <c r="G53" s="22"/>
    </row>
    <row r="55" spans="1:7" x14ac:dyDescent="0.25">
      <c r="A55" s="55" t="s">
        <v>1625</v>
      </c>
      <c r="B55" s="56"/>
      <c r="C55" s="56"/>
      <c r="D55" s="40"/>
    </row>
    <row r="56" spans="1:7" x14ac:dyDescent="0.25">
      <c r="A56" s="4"/>
      <c r="B56" s="5"/>
      <c r="C56" s="5"/>
      <c r="D56" s="5"/>
      <c r="E56" s="5"/>
      <c r="F56" s="5"/>
      <c r="G56" s="6"/>
    </row>
    <row r="57" spans="1:7" x14ac:dyDescent="0.25">
      <c r="A57" s="23" t="s">
        <v>1611</v>
      </c>
      <c r="B57" s="1" t="s">
        <v>1613</v>
      </c>
      <c r="C57" s="2"/>
      <c r="D57" s="2"/>
      <c r="E57" s="2"/>
      <c r="F57" s="2"/>
      <c r="G57" s="8"/>
    </row>
    <row r="58" spans="1:7" x14ac:dyDescent="0.25">
      <c r="A58" s="38">
        <v>2011</v>
      </c>
      <c r="B58" s="28">
        <v>78131.566599999976</v>
      </c>
      <c r="C58" s="2"/>
      <c r="D58" s="33"/>
      <c r="E58" s="33"/>
      <c r="F58" s="33"/>
      <c r="G58" s="39"/>
    </row>
    <row r="59" spans="1:7" x14ac:dyDescent="0.25">
      <c r="A59" s="24">
        <v>2012</v>
      </c>
      <c r="B59" s="30">
        <v>130476.85979999998</v>
      </c>
      <c r="C59" s="2"/>
      <c r="D59" s="2"/>
      <c r="E59" s="2"/>
      <c r="F59" s="2"/>
      <c r="G59" s="8"/>
    </row>
    <row r="60" spans="1:7" x14ac:dyDescent="0.25">
      <c r="A60" s="24">
        <v>2014</v>
      </c>
      <c r="B60" s="30">
        <v>131809.01560000007</v>
      </c>
      <c r="C60" s="2"/>
      <c r="D60" s="2"/>
      <c r="E60" s="2"/>
      <c r="F60" s="2"/>
      <c r="G60" s="8"/>
    </row>
    <row r="61" spans="1:7" x14ac:dyDescent="0.25">
      <c r="A61" s="24">
        <v>2015</v>
      </c>
      <c r="B61" s="30">
        <v>130942.78019999999</v>
      </c>
      <c r="C61" s="2"/>
      <c r="D61" s="2"/>
      <c r="E61" s="2"/>
      <c r="F61" s="2"/>
      <c r="G61" s="8"/>
    </row>
    <row r="62" spans="1:7" x14ac:dyDescent="0.25">
      <c r="A62" s="24">
        <v>2016</v>
      </c>
      <c r="B62" s="30">
        <v>132113.36980000007</v>
      </c>
      <c r="C62" s="2"/>
      <c r="D62" s="2"/>
      <c r="E62" s="2"/>
      <c r="F62" s="2"/>
      <c r="G62" s="8"/>
    </row>
    <row r="63" spans="1:7" x14ac:dyDescent="0.25">
      <c r="A63" s="24">
        <v>2017</v>
      </c>
      <c r="B63" s="30">
        <v>133103.90699999989</v>
      </c>
      <c r="C63" s="2"/>
      <c r="D63" s="2"/>
      <c r="E63" s="2"/>
      <c r="F63" s="2"/>
      <c r="G63" s="8"/>
    </row>
    <row r="64" spans="1:7" x14ac:dyDescent="0.25">
      <c r="A64" s="24">
        <v>2018</v>
      </c>
      <c r="B64" s="30">
        <v>204522.25700000025</v>
      </c>
      <c r="C64" s="2"/>
      <c r="D64" s="2"/>
      <c r="E64" s="2"/>
      <c r="F64" s="2"/>
      <c r="G64" s="8"/>
    </row>
    <row r="65" spans="1:8" x14ac:dyDescent="0.25">
      <c r="A65" s="24">
        <v>2020</v>
      </c>
      <c r="B65" s="30">
        <v>129103.96039999987</v>
      </c>
      <c r="C65" s="2"/>
      <c r="D65" s="2"/>
      <c r="E65" s="2"/>
      <c r="F65" s="2"/>
      <c r="G65" s="8"/>
    </row>
    <row r="66" spans="1:8" x14ac:dyDescent="0.25">
      <c r="A66" s="25">
        <v>2022</v>
      </c>
      <c r="B66" s="29">
        <v>131477.77639999994</v>
      </c>
      <c r="C66" s="13"/>
      <c r="D66" s="13"/>
      <c r="E66" s="13"/>
      <c r="F66" s="13"/>
      <c r="G66" s="22"/>
    </row>
    <row r="68" spans="1:8" x14ac:dyDescent="0.25">
      <c r="A68" s="53" t="s">
        <v>1626</v>
      </c>
      <c r="B68" s="54"/>
      <c r="C68" s="54"/>
      <c r="D68" s="54"/>
    </row>
    <row r="69" spans="1:8" x14ac:dyDescent="0.25">
      <c r="A69" s="4"/>
      <c r="B69" s="5"/>
      <c r="C69" s="5"/>
      <c r="D69" s="5"/>
      <c r="E69" s="5"/>
      <c r="F69" s="5"/>
      <c r="G69" s="6"/>
    </row>
    <row r="70" spans="1:8" x14ac:dyDescent="0.25">
      <c r="A70" s="23" t="s">
        <v>1611</v>
      </c>
      <c r="B70" s="1" t="s">
        <v>1613</v>
      </c>
      <c r="C70" s="33"/>
      <c r="D70" s="33"/>
      <c r="E70" s="33"/>
      <c r="F70" s="33"/>
      <c r="G70" s="39"/>
      <c r="H70" s="27"/>
    </row>
    <row r="71" spans="1:8" x14ac:dyDescent="0.25">
      <c r="A71" s="38" t="s">
        <v>30</v>
      </c>
      <c r="B71" s="28">
        <v>248991.58600000024</v>
      </c>
      <c r="C71" s="2"/>
      <c r="D71" s="2"/>
      <c r="E71" s="2"/>
      <c r="F71" s="2"/>
      <c r="G71" s="8"/>
    </row>
    <row r="72" spans="1:8" x14ac:dyDescent="0.25">
      <c r="A72" s="24" t="s">
        <v>15</v>
      </c>
      <c r="B72" s="30">
        <v>507895.7363999993</v>
      </c>
      <c r="C72" s="2"/>
      <c r="D72" s="2"/>
      <c r="E72" s="2"/>
      <c r="F72" s="2"/>
      <c r="G72" s="8"/>
    </row>
    <row r="73" spans="1:8" x14ac:dyDescent="0.25">
      <c r="A73" s="25" t="s">
        <v>26</v>
      </c>
      <c r="B73" s="29">
        <v>444794.17039999936</v>
      </c>
      <c r="C73" s="2"/>
      <c r="D73" s="2"/>
      <c r="E73" s="2"/>
      <c r="F73" s="2"/>
      <c r="G73" s="8"/>
    </row>
    <row r="74" spans="1:8" x14ac:dyDescent="0.25">
      <c r="A74" s="7"/>
      <c r="B74" s="2"/>
      <c r="C74" s="2"/>
      <c r="D74" s="2"/>
      <c r="E74" s="2"/>
      <c r="F74" s="2"/>
      <c r="G74" s="8"/>
    </row>
    <row r="75" spans="1:8" x14ac:dyDescent="0.25">
      <c r="A75" s="21"/>
      <c r="B75" s="13"/>
      <c r="C75" s="13"/>
      <c r="D75" s="13"/>
      <c r="E75" s="13"/>
      <c r="F75" s="13"/>
      <c r="G75" s="22"/>
    </row>
    <row r="76" spans="1:8" x14ac:dyDescent="0.25">
      <c r="A76" s="2"/>
      <c r="B76" s="2"/>
      <c r="C76" s="2"/>
      <c r="D76" s="2"/>
      <c r="E76" s="2"/>
      <c r="F76" s="2"/>
      <c r="G76" s="2"/>
    </row>
    <row r="77" spans="1:8" x14ac:dyDescent="0.25">
      <c r="A77" s="53" t="s">
        <v>1627</v>
      </c>
      <c r="B77" s="54"/>
      <c r="C77" s="54"/>
      <c r="D77" s="54"/>
      <c r="E77" s="52"/>
    </row>
    <row r="78" spans="1:8" x14ac:dyDescent="0.25">
      <c r="A78" s="4"/>
      <c r="B78" s="5"/>
      <c r="C78" s="5"/>
      <c r="D78" s="5"/>
      <c r="E78" s="5"/>
      <c r="F78" s="5"/>
      <c r="G78" s="6"/>
    </row>
    <row r="79" spans="1:8" x14ac:dyDescent="0.25">
      <c r="A79" s="23" t="s">
        <v>1611</v>
      </c>
      <c r="B79" s="1" t="s">
        <v>1613</v>
      </c>
      <c r="C79" s="33"/>
      <c r="D79" s="33"/>
      <c r="E79" s="33"/>
      <c r="F79" s="33"/>
      <c r="G79" s="39"/>
      <c r="H79" s="27"/>
    </row>
    <row r="80" spans="1:8" x14ac:dyDescent="0.25">
      <c r="A80" s="38" t="s">
        <v>14</v>
      </c>
      <c r="B80" s="28">
        <v>336397.81199999945</v>
      </c>
      <c r="C80" s="2"/>
      <c r="D80" s="2"/>
      <c r="E80" s="2"/>
      <c r="F80" s="2"/>
      <c r="G80" s="8"/>
    </row>
    <row r="81" spans="1:7" x14ac:dyDescent="0.25">
      <c r="A81" s="24" t="s">
        <v>34</v>
      </c>
      <c r="B81" s="30">
        <v>393150.64759999956</v>
      </c>
      <c r="C81" s="2"/>
      <c r="D81" s="2"/>
      <c r="E81" s="2"/>
      <c r="F81" s="2"/>
      <c r="G81" s="8"/>
    </row>
    <row r="82" spans="1:7" x14ac:dyDescent="0.25">
      <c r="A82" s="25" t="s">
        <v>21</v>
      </c>
      <c r="B82" s="29">
        <v>472133.03319999954</v>
      </c>
      <c r="C82" s="2"/>
      <c r="D82" s="2"/>
      <c r="E82" s="2"/>
      <c r="F82" s="2"/>
      <c r="G82" s="8"/>
    </row>
    <row r="83" spans="1:7" x14ac:dyDescent="0.25">
      <c r="A83" s="7"/>
      <c r="B83" s="2"/>
      <c r="C83" s="2"/>
      <c r="D83" s="2"/>
      <c r="E83" s="2"/>
      <c r="F83" s="2"/>
      <c r="G83" s="8"/>
    </row>
    <row r="84" spans="1:7" x14ac:dyDescent="0.25">
      <c r="A84" s="7"/>
      <c r="B84" s="2"/>
      <c r="C84" s="2"/>
      <c r="D84" s="2"/>
      <c r="E84" s="2"/>
      <c r="F84" s="2"/>
      <c r="G84" s="8"/>
    </row>
    <row r="85" spans="1:7" x14ac:dyDescent="0.25">
      <c r="A85" s="7" t="str">
        <f>A80</f>
        <v>Tier 1</v>
      </c>
      <c r="B85" s="41">
        <f>GETPIVOTDATA("Sales",$A$79,"Outlet Location Type","Tier 3")</f>
        <v>472133.03319999954</v>
      </c>
      <c r="C85" s="2"/>
      <c r="D85" s="2"/>
      <c r="E85" s="2"/>
      <c r="F85" s="2"/>
      <c r="G85" s="8"/>
    </row>
    <row r="86" spans="1:7" x14ac:dyDescent="0.25">
      <c r="A86" s="7" t="str">
        <f>A81</f>
        <v>Tier 2</v>
      </c>
      <c r="B86" s="41">
        <f>GETPIVOTDATA("Sales",$A$79,"Outlet Location Type","Tier 2")</f>
        <v>393150.64759999956</v>
      </c>
      <c r="C86" s="2"/>
      <c r="D86" s="2"/>
      <c r="E86" s="2"/>
      <c r="F86" s="2"/>
      <c r="G86" s="8"/>
    </row>
    <row r="87" spans="1:7" x14ac:dyDescent="0.25">
      <c r="A87" s="21" t="str">
        <f>A82</f>
        <v>Tier 3</v>
      </c>
      <c r="B87" s="42">
        <f>GETPIVOTDATA("Sales",$A$79,"Outlet Location Type","Tier 1")</f>
        <v>336397.81199999945</v>
      </c>
      <c r="C87" s="13"/>
      <c r="D87" s="13"/>
      <c r="E87" s="13"/>
      <c r="F87" s="13"/>
      <c r="G87" s="22"/>
    </row>
    <row r="89" spans="1:7" x14ac:dyDescent="0.25">
      <c r="A89" s="53" t="s">
        <v>1628</v>
      </c>
      <c r="B89" s="54"/>
      <c r="C89" s="54"/>
      <c r="D89" s="54"/>
    </row>
    <row r="90" spans="1:7" x14ac:dyDescent="0.25">
      <c r="A90" s="4"/>
      <c r="B90" s="5"/>
      <c r="C90" s="5"/>
      <c r="D90" s="5"/>
      <c r="E90" s="5"/>
      <c r="F90" s="6"/>
    </row>
    <row r="91" spans="1:7" x14ac:dyDescent="0.25">
      <c r="A91" s="23" t="s">
        <v>1611</v>
      </c>
      <c r="B91" s="1" t="s">
        <v>1613</v>
      </c>
      <c r="C91" s="33"/>
      <c r="D91" s="33"/>
      <c r="E91" s="33"/>
      <c r="F91" s="39"/>
      <c r="G91" s="27"/>
    </row>
    <row r="92" spans="1:7" x14ac:dyDescent="0.25">
      <c r="A92" s="38" t="s">
        <v>46</v>
      </c>
      <c r="B92" s="50">
        <v>130714.67460000006</v>
      </c>
      <c r="C92" s="2"/>
      <c r="D92" s="2"/>
      <c r="E92" s="2"/>
      <c r="F92" s="8"/>
    </row>
    <row r="93" spans="1:7" x14ac:dyDescent="0.25">
      <c r="A93" s="24" t="s">
        <v>22</v>
      </c>
      <c r="B93" s="49">
        <v>131477.77639999994</v>
      </c>
      <c r="C93" s="2"/>
      <c r="D93" s="2"/>
      <c r="E93" s="2"/>
      <c r="F93" s="8"/>
    </row>
    <row r="94" spans="1:7" x14ac:dyDescent="0.25">
      <c r="A94" s="24" t="s">
        <v>40</v>
      </c>
      <c r="B94" s="49">
        <v>151939.149</v>
      </c>
      <c r="C94" s="2"/>
      <c r="D94" s="2"/>
      <c r="E94" s="2"/>
      <c r="F94" s="8"/>
    </row>
    <row r="95" spans="1:7" x14ac:dyDescent="0.25">
      <c r="A95" s="25" t="s">
        <v>16</v>
      </c>
      <c r="B95" s="51">
        <v>787549.89280000131</v>
      </c>
      <c r="C95" s="2"/>
      <c r="D95" s="2"/>
      <c r="E95" s="2"/>
      <c r="F95" s="8"/>
    </row>
    <row r="96" spans="1:7" x14ac:dyDescent="0.25">
      <c r="A96" s="7"/>
      <c r="B96" s="2"/>
      <c r="C96" s="2"/>
      <c r="D96" s="2"/>
      <c r="E96" s="2"/>
      <c r="F96" s="8"/>
    </row>
    <row r="97" spans="1:7" x14ac:dyDescent="0.25">
      <c r="A97" s="7"/>
      <c r="B97" s="2"/>
      <c r="C97" s="2"/>
      <c r="D97" s="2"/>
      <c r="E97" s="2"/>
      <c r="F97" s="8"/>
    </row>
    <row r="98" spans="1:7" x14ac:dyDescent="0.25">
      <c r="A98" s="23" t="s">
        <v>1611</v>
      </c>
      <c r="B98" s="1" t="s">
        <v>1612</v>
      </c>
      <c r="C98" s="33"/>
      <c r="D98" s="33"/>
      <c r="E98" s="33"/>
      <c r="F98" s="39"/>
      <c r="G98" s="27"/>
    </row>
    <row r="99" spans="1:7" x14ac:dyDescent="0.25">
      <c r="A99" s="38" t="s">
        <v>46</v>
      </c>
      <c r="B99" s="43">
        <v>139.80179101604284</v>
      </c>
      <c r="C99" s="2"/>
      <c r="D99" s="2"/>
      <c r="E99" s="2"/>
      <c r="F99" s="8"/>
    </row>
    <row r="100" spans="1:7" x14ac:dyDescent="0.25">
      <c r="A100" s="24" t="s">
        <v>40</v>
      </c>
      <c r="B100" s="44">
        <v>140.29468975069253</v>
      </c>
      <c r="C100" s="2"/>
      <c r="D100" s="2"/>
      <c r="E100" s="2"/>
      <c r="F100" s="8"/>
    </row>
    <row r="101" spans="1:7" x14ac:dyDescent="0.25">
      <c r="A101" s="24" t="s">
        <v>16</v>
      </c>
      <c r="B101" s="44">
        <v>141.21389506903375</v>
      </c>
      <c r="C101" s="2"/>
      <c r="D101" s="2"/>
      <c r="E101" s="2"/>
      <c r="F101" s="8"/>
    </row>
    <row r="102" spans="1:7" x14ac:dyDescent="0.25">
      <c r="A102" s="25" t="s">
        <v>22</v>
      </c>
      <c r="B102" s="45">
        <v>141.67863836206891</v>
      </c>
      <c r="C102" s="2"/>
      <c r="D102" s="2"/>
      <c r="E102" s="2"/>
      <c r="F102" s="8"/>
    </row>
    <row r="103" spans="1:7" x14ac:dyDescent="0.25">
      <c r="A103" s="7"/>
      <c r="B103" s="2"/>
      <c r="C103" s="2"/>
      <c r="D103" s="2"/>
      <c r="E103" s="2"/>
      <c r="F103" s="8"/>
    </row>
    <row r="104" spans="1:7" x14ac:dyDescent="0.25">
      <c r="A104" s="7"/>
      <c r="B104" s="2"/>
      <c r="C104" s="2"/>
      <c r="D104" s="2"/>
      <c r="E104" s="2"/>
      <c r="F104" s="8"/>
    </row>
    <row r="105" spans="1:7" x14ac:dyDescent="0.25">
      <c r="A105" s="23" t="s">
        <v>1611</v>
      </c>
      <c r="B105" s="1" t="s">
        <v>1624</v>
      </c>
      <c r="C105" s="2"/>
      <c r="D105" s="2"/>
      <c r="E105" s="2"/>
      <c r="F105" s="8"/>
    </row>
    <row r="106" spans="1:7" x14ac:dyDescent="0.25">
      <c r="A106" s="38" t="s">
        <v>16</v>
      </c>
      <c r="B106" s="46">
        <v>5577</v>
      </c>
      <c r="C106" s="2"/>
      <c r="D106" s="2"/>
      <c r="E106" s="2"/>
      <c r="F106" s="8"/>
    </row>
    <row r="107" spans="1:7" x14ac:dyDescent="0.25">
      <c r="A107" s="24" t="s">
        <v>40</v>
      </c>
      <c r="B107" s="47">
        <v>1083</v>
      </c>
      <c r="C107" s="2"/>
      <c r="D107" s="2"/>
      <c r="E107" s="2"/>
      <c r="F107" s="8"/>
    </row>
    <row r="108" spans="1:7" x14ac:dyDescent="0.25">
      <c r="A108" s="24" t="s">
        <v>46</v>
      </c>
      <c r="B108" s="47">
        <v>935</v>
      </c>
      <c r="C108" s="2"/>
      <c r="D108" s="2"/>
      <c r="E108" s="2"/>
      <c r="F108" s="8"/>
    </row>
    <row r="109" spans="1:7" x14ac:dyDescent="0.25">
      <c r="A109" s="25" t="s">
        <v>22</v>
      </c>
      <c r="B109" s="48">
        <v>928</v>
      </c>
      <c r="C109" s="2"/>
      <c r="D109" s="2"/>
      <c r="E109" s="2"/>
      <c r="F109" s="8"/>
    </row>
    <row r="110" spans="1:7" x14ac:dyDescent="0.25">
      <c r="A110" s="21"/>
      <c r="B110" s="13"/>
      <c r="C110" s="13"/>
      <c r="D110" s="13"/>
      <c r="E110" s="13"/>
      <c r="F110" s="22"/>
    </row>
  </sheetData>
  <mergeCells count="8">
    <mergeCell ref="A68:D68"/>
    <mergeCell ref="A77:D77"/>
    <mergeCell ref="A89:D89"/>
    <mergeCell ref="A2:D2"/>
    <mergeCell ref="A12:C12"/>
    <mergeCell ref="A24:C24"/>
    <mergeCell ref="A45:C45"/>
    <mergeCell ref="A55:C55"/>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E66FA-14A5-48D0-AABE-7D9B75102763}">
  <dimension ref="A1"/>
  <sheetViews>
    <sheetView showGridLines="0" tabSelected="1" zoomScale="50" zoomScaleNormal="50" workbookViewId="0">
      <selection activeCell="AB23" sqref="AB23"/>
    </sheetView>
  </sheetViews>
  <sheetFormatPr defaultRowHeight="15.7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 design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Tope Aroninuola</dc:creator>
  <cp:lastModifiedBy>Tope Aroninuola</cp:lastModifiedBy>
  <dcterms:created xsi:type="dcterms:W3CDTF">2024-06-23T13:11:17Z</dcterms:created>
  <dcterms:modified xsi:type="dcterms:W3CDTF">2025-09-10T09:17:21Z</dcterms:modified>
</cp:coreProperties>
</file>