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hidePivotFieldList="1"/>
  <mc:AlternateContent xmlns:mc="http://schemas.openxmlformats.org/markup-compatibility/2006">
    <mc:Choice Requires="x15">
      <x15ac:absPath xmlns:x15ac="http://schemas.microsoft.com/office/spreadsheetml/2010/11/ac" url="D:\idspl\Results\energy assesment\Combodia_PCS\"/>
    </mc:Choice>
  </mc:AlternateContent>
  <xr:revisionPtr revIDLastSave="0" documentId="13_ncr:1_{75E86ED3-D1C5-4A6B-847E-59A2832AE1C2}" xr6:coauthVersionLast="47" xr6:coauthVersionMax="47" xr10:uidLastSave="{00000000-0000-0000-0000-000000000000}"/>
  <bookViews>
    <workbookView xWindow="-120" yWindow="-120" windowWidth="20730" windowHeight="11760" xr2:uid="{00000000-000D-0000-FFFF-FFFF00000000}"/>
  </bookViews>
  <sheets>
    <sheet name="Material_Database" sheetId="2" r:id="rId1"/>
    <sheet name="Search tool" sheetId="13" r:id="rId2"/>
    <sheet name="U Value" sheetId="1" r:id="rId3"/>
  </sheets>
  <definedNames>
    <definedName name="_xlcn.WorksheetConnection_UValuetool.xlsxmaterial_list1" hidden="1">material_list[]</definedName>
    <definedName name="Slicer_Material_type">#N/A</definedName>
    <definedName name="Slicer_Source">#N/A</definedName>
  </definedNames>
  <calcPr calcId="191029"/>
  <pivotCaches>
    <pivotCache cacheId="531" r:id="rId4"/>
  </pivotCaches>
  <extLst>
    <ext xmlns:x14="http://schemas.microsoft.com/office/spreadsheetml/2009/9/main" uri="{876F7934-8845-4945-9796-88D515C7AA90}">
      <x14:pivotCaches>
        <pivotCache cacheId="59"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terial_list" name="material_list" connection="WorksheetConnection_U Value tool.xlsx!material_lis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1" l="1"/>
  <c r="I9" i="1"/>
  <c r="I10" i="1"/>
  <c r="I11" i="1"/>
  <c r="I12" i="1"/>
  <c r="I13" i="1"/>
  <c r="I14" i="1"/>
  <c r="I15" i="1"/>
  <c r="I16" i="1"/>
  <c r="H11" i="1"/>
  <c r="H12" i="1"/>
  <c r="H13" i="1"/>
  <c r="H14" i="1"/>
  <c r="H8" i="1"/>
  <c r="H10" i="1"/>
  <c r="H15" i="1"/>
  <c r="H16" i="1"/>
  <c r="H7" i="1"/>
  <c r="I7" i="1" s="1"/>
  <c r="J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SetuBrije</author>
  </authors>
  <commentList>
    <comment ref="G6" authorId="0" shapeId="0" xr:uid="{DE0B5F27-3FE5-41CA-A083-A0934F8E49A1}">
      <text>
        <r>
          <rPr>
            <b/>
            <sz val="9"/>
            <color indexed="81"/>
            <rFont val="Tahoma"/>
            <family val="2"/>
          </rPr>
          <t xml:space="preserve">Measured Resistance value, if any
</t>
        </r>
      </text>
    </comment>
    <comment ref="H6" authorId="0" shapeId="0" xr:uid="{82A8E392-F19C-4AC6-ACC2-5E095D5DEFFE}">
      <text>
        <r>
          <rPr>
            <b/>
            <sz val="9"/>
            <color indexed="81"/>
            <rFont val="Tahoma"/>
            <family val="2"/>
          </rPr>
          <t xml:space="preserve">Do not change this column:
"Resistance is calculated based on conductivity and thickness of material layer"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2B1E26-D97B-4898-AA1E-421059327C1D}" keepAlive="1" name="Query - Material Table" description="Connection to the 'Material Table' query in the workbook." type="5" refreshedVersion="8" background="1" saveData="1">
    <dbPr connection="Provider=Microsoft.Mashup.OleDb.1;Data Source=$Workbook$;Location=&quot;Material Table&quot;;Extended Properties=&quot;&quot;" command="SELECT * FROM [Material Table]"/>
  </connection>
  <connection id="2" xr16:uid="{B86FF232-BE2B-4241-9D0F-02DCDACE645D}" keepAlive="1" name="Query - Page186" description="Connection to the 'Page186' query in the workbook." type="5" refreshedVersion="0" background="1">
    <dbPr connection="Provider=Microsoft.Mashup.OleDb.1;Data Source=$Workbook$;Location=Page186;Extended Properties=&quot;&quot;" command="SELECT * FROM [Page186]"/>
  </connection>
  <connection id="3" xr16:uid="{93FF14E4-2F1D-4393-B2AC-3BEF33CC75C9}" keepAlive="1" name="Query - Page187" description="Connection to the 'Page187' query in the workbook." type="5" refreshedVersion="0" background="1">
    <dbPr connection="Provider=Microsoft.Mashup.OleDb.1;Data Source=$Workbook$;Location=Page187;Extended Properties=&quot;&quot;" command="SELECT * FROM [Page187]"/>
  </connection>
  <connection id="4" xr16:uid="{5BD733C8-7EBA-443E-9B17-987406B8FD91}" keepAlive="1" name="Query - Page188" description="Connection to the 'Page188' query in the workbook." type="5" refreshedVersion="0" background="1">
    <dbPr connection="Provider=Microsoft.Mashup.OleDb.1;Data Source=$Workbook$;Location=Page188;Extended Properties=&quot;&quot;" command="SELECT * FROM [Page188]"/>
  </connection>
  <connection id="5" xr16:uid="{8583DDB2-10C1-4A6A-9D49-A20B614FEC34}" keepAlive="1" name="Query - Page189" description="Connection to the 'Page189' query in the workbook." type="5" refreshedVersion="0" background="1">
    <dbPr connection="Provider=Microsoft.Mashup.OleDb.1;Data Source=$Workbook$;Location=Page189;Extended Properties=&quot;&quot;" command="SELECT * FROM [Page189]"/>
  </connection>
  <connection id="6" xr16:uid="{3BABE355-FCA1-45BF-AD59-B74725BB48C8}" keepAlive="1" name="Query - Page190" description="Connection to the 'Page190' query in the workbook." type="5" refreshedVersion="0" background="1">
    <dbPr connection="Provider=Microsoft.Mashup.OleDb.1;Data Source=$Workbook$;Location=Page190;Extended Properties=&quot;&quot;" command="SELECT * FROM [Page190]"/>
  </connection>
  <connection id="7" xr16:uid="{7D54EDAE-AFFC-46F6-A39D-09CB4DCFF0AD}" keepAlive="1" name="Query - Page191" description="Connection to the 'Page191' query in the workbook." type="5" refreshedVersion="0" background="1">
    <dbPr connection="Provider=Microsoft.Mashup.OleDb.1;Data Source=$Workbook$;Location=Page191;Extended Properties=&quot;&quot;" command="SELECT * FROM [Page191]"/>
  </connection>
  <connection id="8" xr16:uid="{FDFE0507-C050-4C07-A06B-D1E910994C4C}" keepAlive="1" name="Query - Page192" description="Connection to the 'Page192' query in the workbook." type="5" refreshedVersion="0" background="1">
    <dbPr connection="Provider=Microsoft.Mashup.OleDb.1;Data Source=$Workbook$;Location=Page192;Extended Properties=&quot;&quot;" command="SELECT * FROM [Page192]"/>
  </connection>
  <connection id="9" xr16:uid="{A8B2CC49-76CB-4FB5-96AB-B79D15789D86}" keepAlive="1" name="Query - Page193" description="Connection to the 'Page193' query in the workbook." type="5" refreshedVersion="0" background="1">
    <dbPr connection="Provider=Microsoft.Mashup.OleDb.1;Data Source=$Workbook$;Location=Page193;Extended Properties=&quot;&quot;" command="SELECT * FROM [Page193]"/>
  </connection>
  <connection id="10" xr16:uid="{D244ADDF-5622-4728-8E8F-2C63F883B366}" keepAlive="1" name="Query - Table021 (Page 35-37)" description="Connection to the 'Table021 (Page 35-37)' query in the workbook." type="5" refreshedVersion="8" background="1" saveData="1">
    <dbPr connection="Provider=Microsoft.Mashup.OleDb.1;Data Source=$Workbook$;Location=&quot;Table021 (Page 35-37)&quot;;Extended Properties=&quot;&quot;" command="SELECT * FROM [Table021 (Page 35-37)]"/>
  </connection>
  <connection id="11" xr16:uid="{7CE211CA-38C4-498E-9567-611D8EB2DEC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7D35122E-67C9-4A43-8692-BEC115899147}" name="WorksheetConnection_U Value tool.xlsx!material_list" type="102" refreshedVersion="8" minRefreshableVersion="5">
    <extLst>
      <ext xmlns:x15="http://schemas.microsoft.com/office/spreadsheetml/2010/11/main" uri="{DE250136-89BD-433C-8126-D09CA5730AF9}">
        <x15:connection id="material_list" autoDelete="1">
          <x15:rangePr sourceName="_xlcn.WorksheetConnection_UValuetool.xlsxmaterial_list1"/>
        </x15:connection>
      </ext>
    </extLst>
  </connection>
</connection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MDX" minSupportedVersion="120000" copy="1" pasteAll="1" pasteValues="1" merge="1" splitFirst="1" rowColShift="1" clearFormats="1" clearComments="1" assign="1" coerce="1"/>
  </metadataTypes>
  <metadataStrings count="2">
    <s v="ThisWorkbookDataModel"/>
    <s v="{[material_list].[Source].&amp;[ECBC]}"/>
  </metadataStrings>
  <mdxMetadata count="1">
    <mdx n="0" f="s">
      <ms ns="1" c="0"/>
    </mdx>
  </mdxMetadata>
  <valueMetadata count="1">
    <bk>
      <rc t="1" v="0"/>
    </bk>
  </valueMetadata>
</metadata>
</file>

<file path=xl/sharedStrings.xml><?xml version="1.0" encoding="utf-8"?>
<sst xmlns="http://schemas.openxmlformats.org/spreadsheetml/2006/main" count="2714" uniqueCount="697">
  <si>
    <t>-</t>
  </si>
  <si>
    <t>Description</t>
  </si>
  <si>
    <t>Board</t>
  </si>
  <si>
    <t>1900</t>
  </si>
  <si>
    <t>0.57</t>
  </si>
  <si>
    <t>1</t>
  </si>
  <si>
    <t>1150</t>
  </si>
  <si>
    <t>0.25</t>
  </si>
  <si>
    <t>0.84</t>
  </si>
  <si>
    <t>1400</t>
  </si>
  <si>
    <t>1000</t>
  </si>
  <si>
    <t>0.19</t>
  </si>
  <si>
    <t>400</t>
  </si>
  <si>
    <t>0.07</t>
  </si>
  <si>
    <t>1.88</t>
  </si>
  <si>
    <t>300</t>
  </si>
  <si>
    <t>0.06</t>
  </si>
  <si>
    <t>640</t>
  </si>
  <si>
    <t>0.16</t>
  </si>
  <si>
    <t>1.15</t>
  </si>
  <si>
    <t>650</t>
  </si>
  <si>
    <t>0.11</t>
  </si>
  <si>
    <t>0.12</t>
  </si>
  <si>
    <t>460</t>
  </si>
  <si>
    <t>0.14</t>
  </si>
  <si>
    <t>540</t>
  </si>
  <si>
    <t>0.15</t>
  </si>
  <si>
    <t>550</t>
  </si>
  <si>
    <t>290</t>
  </si>
  <si>
    <t>0.23</t>
  </si>
  <si>
    <t>1.3</t>
  </si>
  <si>
    <t>350</t>
  </si>
  <si>
    <t>0.17</t>
  </si>
  <si>
    <t>240</t>
  </si>
  <si>
    <t>0.24</t>
  </si>
  <si>
    <t>1.26</t>
  </si>
  <si>
    <t>0.058</t>
  </si>
  <si>
    <t>0.59</t>
  </si>
  <si>
    <t>480</t>
  </si>
  <si>
    <t>0.072</t>
  </si>
  <si>
    <t>1.38</t>
  </si>
  <si>
    <t>1.17</t>
  </si>
  <si>
    <t>800</t>
  </si>
  <si>
    <t>0.105</t>
  </si>
  <si>
    <t>880</t>
  </si>
  <si>
    <t>1.34</t>
  </si>
  <si>
    <t>1010</t>
  </si>
  <si>
    <t>0.144</t>
  </si>
  <si>
    <t>590</t>
  </si>
  <si>
    <t>0.102</t>
  </si>
  <si>
    <t>0.135</t>
  </si>
  <si>
    <t>0.18</t>
  </si>
  <si>
    <t>1.22</t>
  </si>
  <si>
    <t>1.21</t>
  </si>
  <si>
    <t>700</t>
  </si>
  <si>
    <t>Shingles</t>
  </si>
  <si>
    <t>0.37</t>
  </si>
  <si>
    <t>0.015</t>
  </si>
  <si>
    <t>0.21</t>
  </si>
  <si>
    <t>Siding</t>
  </si>
  <si>
    <t>0.037</t>
  </si>
  <si>
    <t>1.01</t>
  </si>
  <si>
    <t>0.026</t>
  </si>
  <si>
    <t>1.47</t>
  </si>
  <si>
    <t>0.26</t>
  </si>
  <si>
    <t>0.1</t>
  </si>
  <si>
    <t>0.32</t>
  </si>
  <si>
    <t>0.52</t>
  </si>
  <si>
    <t>2500</t>
  </si>
  <si>
    <t>Building Membrane</t>
  </si>
  <si>
    <t>0.011</t>
  </si>
  <si>
    <t>Negligible</t>
  </si>
  <si>
    <t>Finish Flooring Materials</t>
  </si>
  <si>
    <t>110</t>
  </si>
  <si>
    <t>0.42</t>
  </si>
  <si>
    <t>320</t>
  </si>
  <si>
    <t>0.28</t>
  </si>
  <si>
    <t>465</t>
  </si>
  <si>
    <t>0.09</t>
  </si>
  <si>
    <t>0.4</t>
  </si>
  <si>
    <t>0.014</t>
  </si>
  <si>
    <t>0.8</t>
  </si>
  <si>
    <t>10 to
14</t>
  </si>
  <si>
    <t>0.043</t>
  </si>
  <si>
    <t>8 to
13</t>
  </si>
  <si>
    <t>0.045 to 0.048</t>
  </si>
  <si>
    <t>30</t>
  </si>
  <si>
    <t>0.036</t>
  </si>
  <si>
    <t>16 to
48</t>
  </si>
  <si>
    <t>0.04</t>
  </si>
  <si>
    <t>65 to
130</t>
  </si>
  <si>
    <t>0.035</t>
  </si>
  <si>
    <t>50 to
190</t>
  </si>
  <si>
    <t>0.038</t>
  </si>
  <si>
    <t>255</t>
  </si>
  <si>
    <t>305</t>
  </si>
  <si>
    <t>0.048</t>
  </si>
  <si>
    <t>0.05</t>
  </si>
  <si>
    <t>130</t>
  </si>
  <si>
    <t>0.75</t>
  </si>
  <si>
    <t>400 to
430</t>
  </si>
  <si>
    <t>0.072 to 0.076</t>
  </si>
  <si>
    <t>0.082</t>
  </si>
  <si>
    <t>160</t>
  </si>
  <si>
    <t>0.032 to 0.040</t>
  </si>
  <si>
    <t>70</t>
  </si>
  <si>
    <t>0.032</t>
  </si>
  <si>
    <t>1.67</t>
  </si>
  <si>
    <t>25 to
40</t>
  </si>
  <si>
    <t>0.022 to 0.030</t>
  </si>
  <si>
    <t>15 to
25</t>
  </si>
  <si>
    <t>0.032 to 0.039</t>
  </si>
  <si>
    <t>255 to
270</t>
  </si>
  <si>
    <t>0.049</t>
  </si>
  <si>
    <t>335</t>
  </si>
  <si>
    <t>0.053</t>
  </si>
  <si>
    <t>370</t>
  </si>
  <si>
    <t>0.061</t>
  </si>
  <si>
    <t>0.052</t>
  </si>
  <si>
    <t>25 to
35</t>
  </si>
  <si>
    <t>0.020 to 0.027</t>
  </si>
  <si>
    <t>65</t>
  </si>
  <si>
    <t>0.019</t>
  </si>
  <si>
    <t>0.009</t>
  </si>
  <si>
    <t>0.166</t>
  </si>
  <si>
    <t>Plastering Materials</t>
  </si>
  <si>
    <t>1860</t>
  </si>
  <si>
    <t>0.72</t>
  </si>
  <si>
    <t>0.013</t>
  </si>
  <si>
    <t>1120</t>
  </si>
  <si>
    <t>0.38</t>
  </si>
  <si>
    <t>1280</t>
  </si>
  <si>
    <t>0.46</t>
  </si>
  <si>
    <t>720</t>
  </si>
  <si>
    <t>0.056</t>
  </si>
  <si>
    <t>0.066</t>
  </si>
  <si>
    <t>0.083</t>
  </si>
  <si>
    <t>0.22</t>
  </si>
  <si>
    <t>1680</t>
  </si>
  <si>
    <t>0.81</t>
  </si>
  <si>
    <t>0.023</t>
  </si>
  <si>
    <t>600</t>
  </si>
  <si>
    <t>0.2</t>
  </si>
  <si>
    <t>840</t>
  </si>
  <si>
    <t>960</t>
  </si>
  <si>
    <t>0.3</t>
  </si>
  <si>
    <t>0.08</t>
  </si>
  <si>
    <t>1560</t>
  </si>
  <si>
    <t>0.63</t>
  </si>
  <si>
    <t>1440</t>
  </si>
  <si>
    <t>0.48</t>
  </si>
  <si>
    <t>1550</t>
  </si>
  <si>
    <t>0.65</t>
  </si>
  <si>
    <t>2400</t>
  </si>
  <si>
    <t>1.21 to 1.47</t>
  </si>
  <si>
    <t>2240</t>
  </si>
  <si>
    <t>1.07 to 1.30</t>
  </si>
  <si>
    <t>2080</t>
  </si>
  <si>
    <t>0.92 to 1.12</t>
  </si>
  <si>
    <t>1920</t>
  </si>
  <si>
    <t>0.81 to 0.98</t>
  </si>
  <si>
    <t>1760</t>
  </si>
  <si>
    <t>0.71 to 0.85</t>
  </si>
  <si>
    <t>1600</t>
  </si>
  <si>
    <t>0.61 to 0.74</t>
  </si>
  <si>
    <t>0.52 to 0.62</t>
  </si>
  <si>
    <t>0.43 to 0.53</t>
  </si>
  <si>
    <t>0.36 to 0.45</t>
  </si>
  <si>
    <t>0.88</t>
  </si>
  <si>
    <t>35 to
50</t>
  </si>
  <si>
    <t>0.039 to 0.045</t>
  </si>
  <si>
    <t>30 to
65</t>
  </si>
  <si>
    <t>0.039 to 0.046</t>
  </si>
  <si>
    <t>1.09</t>
  </si>
  <si>
    <t>65 to
120</t>
  </si>
  <si>
    <t>0.045 to 0.052</t>
  </si>
  <si>
    <t>120 to
180</t>
  </si>
  <si>
    <t>0.052 to 0.061</t>
  </si>
  <si>
    <t>10 to
30</t>
  </si>
  <si>
    <t>1.92</t>
  </si>
  <si>
    <t>0.71</t>
  </si>
  <si>
    <t>11 to
30</t>
  </si>
  <si>
    <t>3.33</t>
  </si>
  <si>
    <t>12 to
30</t>
  </si>
  <si>
    <t>3.85</t>
  </si>
  <si>
    <t>13 to
30</t>
  </si>
  <si>
    <t>5.26</t>
  </si>
  <si>
    <t>30 to
55</t>
  </si>
  <si>
    <t>2.1 to 2.5</t>
  </si>
  <si>
    <t>110 to
130</t>
  </si>
  <si>
    <t>0.068</t>
  </si>
  <si>
    <t>64 to
96</t>
  </si>
  <si>
    <t>0.063</t>
  </si>
  <si>
    <t>55 to
95</t>
  </si>
  <si>
    <t>0.042 to 0.049</t>
  </si>
  <si>
    <t>55 to
70</t>
  </si>
  <si>
    <t>0.038 to 0.039</t>
  </si>
  <si>
    <t>6 to 8</t>
  </si>
  <si>
    <t>0.042</t>
  </si>
  <si>
    <t>40</t>
  </si>
  <si>
    <t>1.6</t>
  </si>
  <si>
    <t>55</t>
  </si>
  <si>
    <t>3.69</t>
  </si>
  <si>
    <t>8 to
20</t>
  </si>
  <si>
    <t>0.030 to 0.032</t>
  </si>
  <si>
    <t>Roofing</t>
  </si>
  <si>
    <t>0.43</t>
  </si>
  <si>
    <t>0.58</t>
  </si>
  <si>
    <t>2300</t>
  </si>
  <si>
    <t>920</t>
  </si>
  <si>
    <t>0.027</t>
  </si>
  <si>
    <t>1.51</t>
  </si>
  <si>
    <t>0.078</t>
  </si>
  <si>
    <t>0.059</t>
  </si>
  <si>
    <t>950</t>
  </si>
  <si>
    <t>270</t>
  </si>
  <si>
    <t>2250</t>
  </si>
  <si>
    <t>1.2</t>
  </si>
  <si>
    <t>0.27</t>
  </si>
  <si>
    <t>0.33</t>
  </si>
  <si>
    <t>0.39</t>
  </si>
  <si>
    <t>0.44</t>
  </si>
  <si>
    <t>770</t>
  </si>
  <si>
    <t>0.20 to 0.17</t>
  </si>
  <si>
    <t>0.92</t>
  </si>
  <si>
    <t>0.35</t>
  </si>
  <si>
    <t>0.34 to 0.24</t>
  </si>
  <si>
    <t>0.217</t>
  </si>
  <si>
    <t>0.30 to 0.22</t>
  </si>
  <si>
    <t>0.65 to 0.41</t>
  </si>
  <si>
    <t>0.56</t>
  </si>
  <si>
    <t>0.47</t>
  </si>
  <si>
    <t>0.74</t>
  </si>
  <si>
    <t>0.53</t>
  </si>
  <si>
    <t>0.56 to 0.33</t>
  </si>
  <si>
    <t>1.20 to 0.77</t>
  </si>
  <si>
    <t>0.93 to 0.69</t>
  </si>
  <si>
    <t>0.85</t>
  </si>
  <si>
    <t>0.79</t>
  </si>
  <si>
    <t>0.62</t>
  </si>
  <si>
    <t>0.46 to 0.40</t>
  </si>
  <si>
    <t>1.6 to 1.1</t>
  </si>
  <si>
    <t>2800</t>
  </si>
  <si>
    <t>10.4</t>
  </si>
  <si>
    <t>2560</t>
  </si>
  <si>
    <t>6.2</t>
  </si>
  <si>
    <t>3.46</t>
  </si>
  <si>
    <t>2880</t>
  </si>
  <si>
    <t>4.33</t>
  </si>
  <si>
    <t>3.17</t>
  </si>
  <si>
    <t>2.31</t>
  </si>
  <si>
    <t>1.59</t>
  </si>
  <si>
    <t>0.222</t>
  </si>
  <si>
    <t>0.238</t>
  </si>
  <si>
    <t>0.294</t>
  </si>
  <si>
    <t>2600</t>
  </si>
  <si>
    <t>0.93</t>
  </si>
  <si>
    <t>Concretes</t>
  </si>
  <si>
    <t>1.4 to 2.9</t>
  </si>
  <si>
    <t>1.3 to 2.6</t>
  </si>
  <si>
    <t>0.80 to
1.00</t>
  </si>
  <si>
    <t>1.0 to 1.9</t>
  </si>
  <si>
    <t>0.9 to 1.3</t>
  </si>
  <si>
    <t>0.68 to 0.89</t>
  </si>
  <si>
    <t>0.48 to 0.59</t>
  </si>
  <si>
    <t>0.30 to 0.36</t>
  </si>
  <si>
    <t>1.4</t>
  </si>
  <si>
    <t>0.97</t>
  </si>
  <si>
    <t>0.26 to 0.27</t>
  </si>
  <si>
    <t>0.20 to 0.22</t>
  </si>
  <si>
    <t>0.63 to
0.96</t>
  </si>
  <si>
    <t>0.6</t>
  </si>
  <si>
    <t>0.36</t>
  </si>
  <si>
    <t>430 to
800</t>
  </si>
  <si>
    <t>255 to
800</t>
  </si>
  <si>
    <t>1950</t>
  </si>
  <si>
    <t>1.64</t>
  </si>
  <si>
    <t>2200</t>
  </si>
  <si>
    <t>1.03</t>
  </si>
  <si>
    <t>1870</t>
  </si>
  <si>
    <t>0.78</t>
  </si>
  <si>
    <t>2000</t>
  </si>
  <si>
    <t>1.23</t>
  </si>
  <si>
    <t>Woods (12% moisture content)</t>
  </si>
  <si>
    <t>1.63</t>
  </si>
  <si>
    <t>660 to
750</t>
  </si>
  <si>
    <t>0.16 to 0.18</t>
  </si>
  <si>
    <t>680 to
725</t>
  </si>
  <si>
    <t>0.17 to 0.18</t>
  </si>
  <si>
    <t>635 to
700</t>
  </si>
  <si>
    <t>0.16 to 0.17</t>
  </si>
  <si>
    <t>615 to
670</t>
  </si>
  <si>
    <t>0.15 to 0.16</t>
  </si>
  <si>
    <t>570 to
660</t>
  </si>
  <si>
    <t>0.14 to 0.16</t>
  </si>
  <si>
    <t>500</t>
  </si>
  <si>
    <t>0.13</t>
  </si>
  <si>
    <t>535 to
580</t>
  </si>
  <si>
    <t>0.14 to 0.15</t>
  </si>
  <si>
    <t>500 to
515</t>
  </si>
  <si>
    <t>390 to
500</t>
  </si>
  <si>
    <t>0.11 to 0.13</t>
  </si>
  <si>
    <t>350 to
500</t>
  </si>
  <si>
    <t>0.10 to 0.13</t>
  </si>
  <si>
    <t>360</t>
  </si>
  <si>
    <t>390 to
450</t>
  </si>
  <si>
    <t>0.11 to 0.12</t>
  </si>
  <si>
    <t>0.092</t>
  </si>
  <si>
    <t>395</t>
  </si>
  <si>
    <t>Density,kg/m3</t>
  </si>
  <si>
    <t>Conductivity k,W/(m·K)</t>
  </si>
  <si>
    <t>Resistance R,(m2·K)/W</t>
  </si>
  <si>
    <t>Specific Heat,kJ/(kg·K)</t>
  </si>
  <si>
    <t>Hardboard</t>
  </si>
  <si>
    <t>Particleboard</t>
  </si>
  <si>
    <t>Insulating Materials_Blanket and battc</t>
  </si>
  <si>
    <t>Insulating Materials_Board and slabs</t>
  </si>
  <si>
    <t>Insulating Materials_Loose fill</t>
  </si>
  <si>
    <t>Insulating Materials_Spray-applied</t>
  </si>
  <si>
    <t>Masonry Materials_Masonry units</t>
  </si>
  <si>
    <t>Material type</t>
  </si>
  <si>
    <t>Asbestos/cement board_1900</t>
  </si>
  <si>
    <t>Cement board_1150</t>
  </si>
  <si>
    <t>Fiber/cement board_1400</t>
  </si>
  <si>
    <t>Fiber/cement board_1000</t>
  </si>
  <si>
    <t>Fiber/cement board_400</t>
  </si>
  <si>
    <t>Fiber/cement board_300</t>
  </si>
  <si>
    <t>Gypsum or plaster board_640</t>
  </si>
  <si>
    <t>Oriented strand board (OSB) 9 to 11 mm_650</t>
  </si>
  <si>
    <t>Oriented strand board (OSB) 12.7 mm_650</t>
  </si>
  <si>
    <t>Plywood (douglas fir) 12.7 mm_460</t>
  </si>
  <si>
    <t>Plywood (douglas fir) 15.9 mm_540</t>
  </si>
  <si>
    <t>Plywood/wood panels 19.0 mm_550</t>
  </si>
  <si>
    <t>Shingle backer 9.5 mm_290</t>
  </si>
  <si>
    <t>Sound deadening board. 12.7 mm_240</t>
  </si>
  <si>
    <t>Tile and lay-in panels, plain or acoustic_290</t>
  </si>
  <si>
    <t>Laminated paperboard_480</t>
  </si>
  <si>
    <t>Homogeneous board from repulped paper_480</t>
  </si>
  <si>
    <t>Medium density_800</t>
  </si>
  <si>
    <t>High density, service-tempered_880</t>
  </si>
  <si>
    <t>High density, standard-tempered grade_1010</t>
  </si>
  <si>
    <t>Low density_590</t>
  </si>
  <si>
    <t>High density_1000</t>
  </si>
  <si>
    <t>Underlayment 15.9 mm_640</t>
  </si>
  <si>
    <t>Waferboard_700</t>
  </si>
  <si>
    <t>Asbestos/cement_1900</t>
  </si>
  <si>
    <t>Wood, 400 mm, 190 mm exposure_-</t>
  </si>
  <si>
    <t>Wood, double, 400 mm, 300 mm exposure_-</t>
  </si>
  <si>
    <t>Wood, plus ins. backer board 8 mm_-</t>
  </si>
  <si>
    <t>Siding_-</t>
  </si>
  <si>
    <t>Asbestos/cement, lapped 6.4 mm_-</t>
  </si>
  <si>
    <t>Asphalt roll siding_-</t>
  </si>
  <si>
    <t>Asphalt insulating siding (12.7 mm bed)_-</t>
  </si>
  <si>
    <t>Hardboard siding 11 mm_-</t>
  </si>
  <si>
    <t>Wood, drop, 200 mm 25 mm_-</t>
  </si>
  <si>
    <t>Wood, bevel 200 mm, lapped13 mm_-</t>
  </si>
  <si>
    <t>Wood, bevel 250 mm, lapped19 mm_-</t>
  </si>
  <si>
    <t>Wood, plywood, lapped 9.5 mm_-</t>
  </si>
  <si>
    <t>Aluminum, steel, or vinyl,j,k over sheathing Insulating-board-backed 9.5 mm_-</t>
  </si>
  <si>
    <t>Aluminum, steel, or vinyl,j,k over sheathing Foil-backed 9.5 mm_-</t>
  </si>
  <si>
    <t>Architectural (soda-lime float) glass_2500</t>
  </si>
  <si>
    <t>Vapor-permeable felt_-</t>
  </si>
  <si>
    <t>Vapor: seal, plastic film_-</t>
  </si>
  <si>
    <t>Carpet and rebounded urethane pad 19
mm_110</t>
  </si>
  <si>
    <t>Carpet and rubber pad (one-piece) 9.5 mm_320</t>
  </si>
  <si>
    <t>Pile carpet with rubber pad 9.5 to 12.7 mm_290</t>
  </si>
  <si>
    <t>Linoleum/cork tile 6.4 mm_465</t>
  </si>
  <si>
    <t>PVC/Rubber floor covering_-</t>
  </si>
  <si>
    <t>Rubber tile 25 mm_1900</t>
  </si>
  <si>
    <t>Terrazzo 25 mm_-</t>
  </si>
  <si>
    <t>Glass-fiber batts 85 to 90 mm_10 to
14</t>
  </si>
  <si>
    <t>Glass-fiber batts 50 mm_8 to
13</t>
  </si>
  <si>
    <t>Mineral fiber 140 mm_30</t>
  </si>
  <si>
    <t>Mineral wool, felted_16 to
48</t>
  </si>
  <si>
    <t>Mineral wool, felted_65 to
130</t>
  </si>
  <si>
    <t>Slag wool ._50 to
190</t>
  </si>
  <si>
    <t>Slag wool ._255</t>
  </si>
  <si>
    <t>Slag wool ._305</t>
  </si>
  <si>
    <t>Slag wool ._350</t>
  </si>
  <si>
    <t>Slag wool ._400</t>
  </si>
  <si>
    <t>Cellular glass._130</t>
  </si>
  <si>
    <t>Cement fiber slabs, shredded wood with Portland cement binder_400 to
430</t>
  </si>
  <si>
    <t>Cement fiber slabs, shredded wood
with magnesia oxysulfide binder_350</t>
  </si>
  <si>
    <t>Glass fiber board_160</t>
  </si>
  <si>
    <t>Expanded rubber (rigid)_70</t>
  </si>
  <si>
    <t>Expanded polystyrene extruded (smooth
skin)_25 to
40</t>
  </si>
  <si>
    <t>Expanded polystyrene, molded beads_15 to
25</t>
  </si>
  <si>
    <t>Mineral fiberboard, wet felted_160</t>
  </si>
  <si>
    <t>Mineral fiberboard, core or roof insulation_255 to
270</t>
  </si>
  <si>
    <t>Mineral fiberboard, acoustical tile_290</t>
  </si>
  <si>
    <t>Mineral fiberboard, acoustical tile_335</t>
  </si>
  <si>
    <t>Mineral fiberboard, wet-molded, acoustical
tile._370</t>
  </si>
  <si>
    <t>Perlite board_160</t>
  </si>
  <si>
    <t>Polyisocyanurate, aged unfaced_25 to
35</t>
  </si>
  <si>
    <t>Polyisocyanurate, aged with facers_65</t>
  </si>
  <si>
    <t>Phenolic foam board with facers, aged_65</t>
  </si>
  <si>
    <t>Cellulosic (milled paper or wood pulp)_35 to
50</t>
  </si>
  <si>
    <t>Perlite, expanded_30 to
65</t>
  </si>
  <si>
    <t>Perlite, expanded_65 to
120</t>
  </si>
  <si>
    <t>Perlite, expanded_120 to
180</t>
  </si>
  <si>
    <t>Mineral fiber (rock, slag, or glass)d approx.
170 to 220 mm_11 to
30</t>
  </si>
  <si>
    <t>Vermiculite, exfoliated_110 to
130</t>
  </si>
  <si>
    <t>Vermiculite, exfoliated_64 to
96</t>
  </si>
  <si>
    <t>Cellulosic fiber_55 to
95</t>
  </si>
  <si>
    <t>Glass fiber_55 to
70</t>
  </si>
  <si>
    <t>Polyurethane foam (low density)_6 to 8</t>
  </si>
  <si>
    <t>Polyurethane foam (low density)_40</t>
  </si>
  <si>
    <t>Polyurethane foam (low density) aged and dry 40 mm_30</t>
  </si>
  <si>
    <t>Polyurethane foam (low density) 50 mm_55</t>
  </si>
  <si>
    <t>Polyurethane foam (low density) 120 mm_30</t>
  </si>
  <si>
    <t>Ureaformaldehyde foam, dry_8 to
20</t>
  </si>
  <si>
    <t>Asbestos/cement shingles_1120</t>
  </si>
  <si>
    <t>Asphalt (bitumen with inert fill)_1600</t>
  </si>
  <si>
    <t>Asphalt (bitumen with inert fill)_1900</t>
  </si>
  <si>
    <t>Asphalt (bitumen with inert fill)_2300</t>
  </si>
  <si>
    <t>Asphalt roll roofing_920</t>
  </si>
  <si>
    <t>Asphalt shingles_920</t>
  </si>
  <si>
    <t>Built-up roofing_920</t>
  </si>
  <si>
    <t>Mastic asphalt (heavy, 20% grit)_950</t>
  </si>
  <si>
    <t>Reed thatch_270</t>
  </si>
  <si>
    <t>Roofing felt_2250</t>
  </si>
  <si>
    <t>Slate 13 mm_-</t>
  </si>
  <si>
    <t>Straw thatch_240</t>
  </si>
  <si>
    <t>Wood shingles, plain and plastic-film-faced_-</t>
  </si>
  <si>
    <t>Cement plaster, sand aggregate_1860</t>
  </si>
  <si>
    <t>Sand aggregate 10 mm_-</t>
  </si>
  <si>
    <t>Sand aggregate 20 mm_-</t>
  </si>
  <si>
    <t>Gypsum plaster_1120</t>
  </si>
  <si>
    <t>Gypsum plaster_1280</t>
  </si>
  <si>
    <t>Lightweight aggregate_720</t>
  </si>
  <si>
    <t>Lightweight aggregate_-</t>
  </si>
  <si>
    <t>Perlite aggregate_720</t>
  </si>
  <si>
    <t>Sand aggregate_1680</t>
  </si>
  <si>
    <t>Sand aggregate on metal lath 19 mm_-</t>
  </si>
  <si>
    <t>Vermiculite aggregate_480</t>
  </si>
  <si>
    <t>Vermiculite aggregate_600</t>
  </si>
  <si>
    <t>Vermiculite aggregate_720</t>
  </si>
  <si>
    <t>Vermiculite aggregate_840</t>
  </si>
  <si>
    <t>Vermiculite aggregate_960</t>
  </si>
  <si>
    <t>Perlite plaster_400</t>
  </si>
  <si>
    <t>Perlite plaster_600</t>
  </si>
  <si>
    <t>Pulpboard or paper plaster_600</t>
  </si>
  <si>
    <t>Sand/cement plaster, conditioned_1560</t>
  </si>
  <si>
    <t>Sand/cement/lime plaster, conditioned_1440</t>
  </si>
  <si>
    <t>Sand/gypsum (3:1) plaster, conditioned_1550</t>
  </si>
  <si>
    <t>Brick, fired clay_2400</t>
  </si>
  <si>
    <t>Brick, fired clay_2240</t>
  </si>
  <si>
    <t>Brick, fired clay_2080</t>
  </si>
  <si>
    <t>Brick, fired clay_1920</t>
  </si>
  <si>
    <t>Brick, fired clay_1760</t>
  </si>
  <si>
    <t>Brick, fired clay_1600</t>
  </si>
  <si>
    <t>Brick, fired clay_1440</t>
  </si>
  <si>
    <t>Brick, fired clay_1280</t>
  </si>
  <si>
    <t>Brick, fired clay_1120</t>
  </si>
  <si>
    <t>Clay tile, hollow 1 cell deep_-</t>
  </si>
  <si>
    <t>Clay tile, hollow 1 cell deep 100 mm_-</t>
  </si>
  <si>
    <t>Clay tile, hollow 2 cells deep 150 mm_-</t>
  </si>
  <si>
    <t>Clay tile, hollow 2 cells deep 200 mm_-</t>
  </si>
  <si>
    <t>Clay tile, hollow 2 cells deep 250 mm_-</t>
  </si>
  <si>
    <t>Clay tile, hollow 3 cells deep 300 mm_-</t>
  </si>
  <si>
    <t>Lightweight brick_800</t>
  </si>
  <si>
    <t>Lightweight brick_770</t>
  </si>
  <si>
    <t>Low-mass aggregate (expanded shale, clay,
slate or slag, pumice) ~150 mm, 7 1/2 kg,
1400 kg/m2with perlite-filled cores_-</t>
  </si>
  <si>
    <t>Low-mass aggregate (expanded shale, clay,
slate or slag, pumice) ~150 mm, 7 1/2 kg,
1400 kg/m2with vermiculite-filled cores_-</t>
  </si>
  <si>
    <t>Low-mass aggregate (expanded shale, clay,
slate or slag, pumice) 200 mm, 8 to 10 kg,
1150 to 1380 kg/m2 concrete with perlite-filled cores_-</t>
  </si>
  <si>
    <t>Stone, lime, or sand_2800</t>
  </si>
  <si>
    <t>Quartzitic and sandstone_2560</t>
  </si>
  <si>
    <t>Quartzitic and sandstone_2240</t>
  </si>
  <si>
    <t>Quartzitic and sandstone_1920</t>
  </si>
  <si>
    <t>Calcitic, dolomitic, limestone, marble, and granite_2880</t>
  </si>
  <si>
    <t>Calcitic, dolomitic, limestone, marble, and granite_2560</t>
  </si>
  <si>
    <t>Calcitic, dolomitic, limestone, marble, and granite_2240</t>
  </si>
  <si>
    <t>Calcitic, dolomitic, limestone, marble, and granite_1920</t>
  </si>
  <si>
    <t>Calcitic, dolomitic, limestone, marble, and granite_1600</t>
  </si>
  <si>
    <t>Gypsum partition tile .75 by 300 by 760
mm, solid_-</t>
  </si>
  <si>
    <t>Gypsum partition tile .4 cells_-</t>
  </si>
  <si>
    <t>Gypsum partition tile .100 by 300 by 760
mm, 3 cells_-</t>
  </si>
  <si>
    <t>Limestone_2400</t>
  </si>
  <si>
    <t>Limestone_2600</t>
  </si>
  <si>
    <t>Sand and gravel or stone aggregate concretes (concretes with &gt;50% quartz or quartzite sand have conductivities in higher end of range)_2400</t>
  </si>
  <si>
    <t>Sand and gravel or stone aggregate concretes (concretes with &gt;50% quartz or quartzite sand have conductivities in higher end of range)_2240</t>
  </si>
  <si>
    <t>Sand and gravel or stone aggregate concretes (concretes with &gt;50% quartz or quartzite sand have conductivities in higher end of range)_2080</t>
  </si>
  <si>
    <t>Low-mass aggregate or limestone
concretes_1920</t>
  </si>
  <si>
    <t>Gypsum/fiber concrete (87.5% gypsum,
12.5% wood chips)_800</t>
  </si>
  <si>
    <t>Cement/lime, mortar, and stucco_1920</t>
  </si>
  <si>
    <t>Cement/lime, mortar, and stucco_1600</t>
  </si>
  <si>
    <t>Cement/lime, mortar, and stucco_1280</t>
  </si>
  <si>
    <t>Perlite, vermiculite, and polystyrene beads_800</t>
  </si>
  <si>
    <t>Perlite, vermiculite, and polystyrene beads_640</t>
  </si>
  <si>
    <t>Perlite, vermiculite, and polystyrene beads_480</t>
  </si>
  <si>
    <t>Perlite, vermiculite, and polystyrene beads_320</t>
  </si>
  <si>
    <t>Foam concretes_1920</t>
  </si>
  <si>
    <t>Foam concretes_1600</t>
  </si>
  <si>
    <t>Foam concretes_1280</t>
  </si>
  <si>
    <t>Foam concretes_1120</t>
  </si>
  <si>
    <t>Foam concretes and cellular concretes_960</t>
  </si>
  <si>
    <t>Foam concretes and cellular concretes_640</t>
  </si>
  <si>
    <t>Foam concretes and cellular concretes_320</t>
  </si>
  <si>
    <t>Aerated concrete (oven-dried)_430 to
800</t>
  </si>
  <si>
    <t>Polystyrene concrete (oven-dried)_255 to
800</t>
  </si>
  <si>
    <t>Polymer concrete_1950</t>
  </si>
  <si>
    <t>Polymer concrete_2200</t>
  </si>
  <si>
    <t>Polymer cement_1870</t>
  </si>
  <si>
    <t>Slag concrete_960</t>
  </si>
  <si>
    <t>Slag concrete_1280</t>
  </si>
  <si>
    <t>Slag concrete_1600</t>
  </si>
  <si>
    <t>Slag concrete_2000</t>
  </si>
  <si>
    <t>Hardwoods_-</t>
  </si>
  <si>
    <t>Oak_660 to
750</t>
  </si>
  <si>
    <t>Birch_680 to
725</t>
  </si>
  <si>
    <t>Maple_635 to
700</t>
  </si>
  <si>
    <t>Ash_615 to
670</t>
  </si>
  <si>
    <t>Softwoods_-</t>
  </si>
  <si>
    <t>Southern pine_570 to
660</t>
  </si>
  <si>
    <t>Southern yellow pine_500</t>
  </si>
  <si>
    <t>Eastern white pine_400</t>
  </si>
  <si>
    <t>Douglas fir/larch_535 to
580</t>
  </si>
  <si>
    <t>Southern cypress_500 to
515</t>
  </si>
  <si>
    <t>Hem/fir, spruce/pine/fir_390 to
500</t>
  </si>
  <si>
    <t>Spruce_400</t>
  </si>
  <si>
    <t>Western red cedar_350</t>
  </si>
  <si>
    <t>West coast woods, cedars_350 to
500</t>
  </si>
  <si>
    <t>Eastern white cedar_360</t>
  </si>
  <si>
    <t>California redwood_390 to
450</t>
  </si>
  <si>
    <t>Pine (oven-dried)_370</t>
  </si>
  <si>
    <t>Spruce (oven-dried)_395</t>
  </si>
  <si>
    <t>Material_Name</t>
  </si>
  <si>
    <t>SR.NO</t>
  </si>
  <si>
    <t>Thickness (mm)</t>
  </si>
  <si>
    <t>Overall U-factor (w/m²-k)</t>
  </si>
  <si>
    <t>Lowest resistance R,(m2·K)/W</t>
  </si>
  <si>
    <t>Calculated Resistance R,(m2·K)/W</t>
  </si>
  <si>
    <t>Measured Resistance R,(m2·K)/W</t>
  </si>
  <si>
    <t>Density,
kg/m3</t>
  </si>
  <si>
    <t>Specific Heat,
kJ/(kg·K)</t>
  </si>
  <si>
    <t>Resistance 
R,(m2·K)/W</t>
  </si>
  <si>
    <t>Sheathing, regular density_12.7 mm_290</t>
  </si>
  <si>
    <t>Intermediate density .. 12.7 mm_350</t>
  </si>
  <si>
    <t>Nail-base sheathing 12.7 mm_400</t>
  </si>
  <si>
    <t>Aluminum, steel, or vinyl, over sheathing
Hollow-backed_-</t>
  </si>
  <si>
    <t>Vapor: seal, 2 layers of mopped 0.73 kg/m
felt_-</t>
  </si>
  <si>
    <t>Mineral fiber (rock, slag, or glass) approx.
95 to 130 mm_10 to
30</t>
  </si>
  <si>
    <t>Mineral fiber (rock, slag, or glass) approx.
190 to 250 mm_12 to
30</t>
  </si>
  <si>
    <t>Mineral fiber (rock, slag, or glass) approx.
260 to 350 mm_13 to
30</t>
  </si>
  <si>
    <t>Mineral fiber (rock, slag, or glass) 90 mm
(closed sidewall application)_30 to
55</t>
  </si>
  <si>
    <t>Concrete blocksh,i Limestone aggregate
~200 mm, 16.3 kg, 2200 kg/m concrete, 2
cores .._-</t>
  </si>
  <si>
    <t>Concrete blocks Limestone aggregate
~200 mm, 16.3 kg, 2200 kg/m3 concrete
with perlite-filled cores_-</t>
  </si>
  <si>
    <t>Concrete blocks Limestone aggregate
~300 mm, 25 kg, 2200 kg/m concrete, 2
cores_-</t>
  </si>
  <si>
    <t>Normal-weight aggregate (sand and
gravel)~200 mm, 16 kg, 2100 kg/m
concrete, 2 or 3 cores .._-</t>
  </si>
  <si>
    <t>Normal-weight aggregate (sand and
gravel)~200 mm, 16 kg, 2100 kg/m with
perlite-filled cores_-</t>
  </si>
  <si>
    <t>Normal-weight aggregate (sand and
gravel)~200 mm, 16 kg, 2100 kg/m with
vermiculite-filled cores_-</t>
  </si>
  <si>
    <t>Normal-weight aggregate (sand and
gravel)~200 mm, 16 kg, 2100 kg/m ~300
mm, 22.7 kg, 2000 kg/m concrete, 2 cores
.._-</t>
  </si>
  <si>
    <t>Medium-weight aggregate (combinations
of normal and lightweight aggregate) ~200
mm, 13 kg, 1550 to 1800 kg/m concrete, 2
or 3 cores_-</t>
  </si>
  <si>
    <t>Medium-weight aggregate (combinations
of normal and lightweight aggregate) ~200
mm, 13 kg, 1550 to 1800 kg/m with
perlite-filled cores_-</t>
  </si>
  <si>
    <t>Medium-weight aggregate (combinations
of normal and lightweight aggregate) ~200
mm, 13 kg, 1550 to 1800 kg/m with
vermiculite-filled cores_-</t>
  </si>
  <si>
    <t>Medium-weight aggregate (combinations
of normal and lightweight aggregate) ~200
mm, 13 kg, 1550 to 1800 kg/m with
molded-EPS-filled (beads) cores_-</t>
  </si>
  <si>
    <t>Medium-weight aggregate (combinations
of normal and lightweight aggregate) ~200
mm, 13 kg, 1550 to 1800 kg/m with
molded EPS inserts in cores_-</t>
  </si>
  <si>
    <t>Low-mass aggregate (expanded shale, clay,
slate or slag, pumice) 200 mm, 8 to 10 kg,
1150 to 1380 kg/m concrete_-</t>
  </si>
  <si>
    <t>Low-mass aggregate (expanded shale, clay,
slate or slag, pumice) 200 mm, 8 to 10 kg,
1150 to 1380 kg/m concrete with
vermiculite-filled cores_-</t>
  </si>
  <si>
    <t>Low-mass aggregate (expanded shale, clay,
slate or slag, pumice) 200 mm, 8 to 10 kg,
1150 to 1380 kg/m concrete with molded-EPS-filled (beads) cores_-</t>
  </si>
  <si>
    <t>Low-mass aggregate (expanded shale, clay,
slate or slag, pumice) 200 mm, 8 to 10 kg,
1150 to 1380 kg/m concrete with UF
foam-filled cores_-</t>
  </si>
  <si>
    <t>Low-mass aggregate (expanded shale, clay,
slate or slag, pumice) 200 mm, 8 to 10 kg,
1150 to 1380 kg/m concrete with molded
EPS inserts in cores_-</t>
  </si>
  <si>
    <t>Low-mass aggregate (expanded shale, clay,
slate or slag, pumice) 300 mm, 16 kg, 1400
kg/m ,concrete, 2 or 3 cores_-</t>
  </si>
  <si>
    <t>Low-mass aggregate (expanded shale, clay,
slate or slag, pumice) 300 mm, 16 kg, 1400
kg/m ,with perlite-filled cores_-</t>
  </si>
  <si>
    <t>Low-mass aggregate (expanded shale, clay,
slate or slag, pumice) 300 mm, 16 kg, 1400
kg/m ,with vermiculite-filled cores_-</t>
  </si>
  <si>
    <t>Low-mass aggregate or limestone concretes Expanded shale, clay, or slate; expanded slags ;cinders; pumice (with density up to 1600 kg/m ); scoria (sanded concretes have conductivities in higher end of range)_1600</t>
  </si>
  <si>
    <t>Low-mass aggregate or limestone concretes Expanded shale, clay, or slate; expanded slags ;cinders; pumice (with density up to 1600 kg/m ); scoria (sanded concretes have conductivities in higher end of range)_1280</t>
  </si>
  <si>
    <t>Low-mass aggregate or limestone concretes Expanded shale, clay, or slate; expanded slags ;cinders; pumice (with density up to 1600 kg/m ); scoria (sanded concretes have conductivities in higher end of range)_960</t>
  </si>
  <si>
    <t>Low-mass aggregate or limestone concretes Expanded shale, clay, or slate; expanded slags ;cinders; pumice (with density up to 1600 kg/m ); scoria (sanded concretes have conductivities in higher end of range)_640</t>
  </si>
  <si>
    <t>Solid burnt clay brick</t>
  </si>
  <si>
    <t>0.80</t>
  </si>
  <si>
    <t>NA</t>
  </si>
  <si>
    <t>Resource efficient (hollow) brick</t>
  </si>
  <si>
    <t>1520</t>
  </si>
  <si>
    <t>Fly ash brick</t>
  </si>
  <si>
    <t>1650</t>
  </si>
  <si>
    <t>Solid concrete block 25/50</t>
  </si>
  <si>
    <t>2427</t>
  </si>
  <si>
    <t>0.20</t>
  </si>
  <si>
    <t>Solid concrete block 30/60</t>
  </si>
  <si>
    <t>2349</t>
  </si>
  <si>
    <t>0.30</t>
  </si>
  <si>
    <t>Aerated autoclaved concrete (AAC) block</t>
  </si>
  <si>
    <t>642</t>
  </si>
  <si>
    <t>1.24</t>
  </si>
  <si>
    <t>Cement stabilized soil block (CSEB)</t>
  </si>
  <si>
    <t>1700</t>
  </si>
  <si>
    <t>1800</t>
  </si>
  <si>
    <t>1.07</t>
  </si>
  <si>
    <t>Dense concrete</t>
  </si>
  <si>
    <t>2410</t>
  </si>
  <si>
    <t>Reinforced concrete cement (RCC)</t>
  </si>
  <si>
    <t>2288</t>
  </si>
  <si>
    <t>Brick tile</t>
  </si>
  <si>
    <t>1892</t>
  </si>
  <si>
    <t>Lime concrete</t>
  </si>
  <si>
    <t>1646</t>
  </si>
  <si>
    <t>Mud Phuska</t>
  </si>
  <si>
    <t>1622</t>
  </si>
  <si>
    <t>Cement mortar</t>
  </si>
  <si>
    <t>1648</t>
  </si>
  <si>
    <t>Cement plaster</t>
  </si>
  <si>
    <t>1762</t>
  </si>
  <si>
    <t>Gypsum plaster</t>
  </si>
  <si>
    <t>0.96</t>
  </si>
  <si>
    <t>Cellular concrete</t>
  </si>
  <si>
    <t>704</t>
  </si>
  <si>
    <t>1.05</t>
  </si>
  <si>
    <t>AC sheet</t>
  </si>
  <si>
    <t>Gl sheet</t>
  </si>
  <si>
    <t>7520</t>
  </si>
  <si>
    <t>0.50</t>
  </si>
  <si>
    <t>Timber</t>
  </si>
  <si>
    <t>1.68</t>
  </si>
  <si>
    <t>Plywood</t>
  </si>
  <si>
    <t>1.76</t>
  </si>
  <si>
    <t>Glass</t>
  </si>
  <si>
    <t>2350</t>
  </si>
  <si>
    <t>Tar felt (2.3 kg/m^{2} )</t>
  </si>
  <si>
    <t>Expanded polystyrene</t>
  </si>
  <si>
    <t>16.0</t>
  </si>
  <si>
    <t>24.0</t>
  </si>
  <si>
    <t>34.0</t>
  </si>
  <si>
    <t>Foam glass</t>
  </si>
  <si>
    <t>127.0</t>
  </si>
  <si>
    <t>160.0</t>
  </si>
  <si>
    <t>Foam concrete</t>
  </si>
  <si>
    <t>320.0</t>
  </si>
  <si>
    <t>400.0</t>
  </si>
  <si>
    <t>704.0</t>
  </si>
  <si>
    <t>Cork slab</t>
  </si>
  <si>
    <t>164.0</t>
  </si>
  <si>
    <t>192.0</t>
  </si>
  <si>
    <t>304.0</t>
  </si>
  <si>
    <t>Rock wool (unbonded)</t>
  </si>
  <si>
    <t>92.0</t>
  </si>
  <si>
    <t>150.0</t>
  </si>
  <si>
    <t>Mineral wool (unbonded)</t>
  </si>
  <si>
    <t>73.5</t>
  </si>
  <si>
    <t>Glass wool (unbonded)</t>
  </si>
  <si>
    <t>69.0</t>
  </si>
  <si>
    <t>189.0</t>
  </si>
  <si>
    <t>Resin bonded mineral wool</t>
  </si>
  <si>
    <t>48.0</t>
  </si>
  <si>
    <t>1.00</t>
  </si>
  <si>
    <t>64.0</t>
  </si>
  <si>
    <t>99.0</t>
  </si>
  <si>
    <t>Exfoliated vermiculite (loose)</t>
  </si>
  <si>
    <t>264.0</t>
  </si>
  <si>
    <t>Asbestos mill board</t>
  </si>
  <si>
    <t>1397.0</t>
  </si>
  <si>
    <t>Hard board</t>
  </si>
  <si>
    <t>979.0</t>
  </si>
  <si>
    <t>1.42</t>
  </si>
  <si>
    <t>Straw board</t>
  </si>
  <si>
    <t>310.0</t>
  </si>
  <si>
    <t>1.30</t>
  </si>
  <si>
    <t>Soft board</t>
  </si>
  <si>
    <t>249.0</t>
  </si>
  <si>
    <t>Wall board</t>
  </si>
  <si>
    <t>262.0</t>
  </si>
  <si>
    <t>Chip board</t>
  </si>
  <si>
    <t>432.0</t>
  </si>
  <si>
    <t>Chip board (perforated)</t>
  </si>
  <si>
    <t>352.0</t>
  </si>
  <si>
    <t>Particle board</t>
  </si>
  <si>
    <t>750.0</t>
  </si>
  <si>
    <t>Coconut pith insulation board</t>
  </si>
  <si>
    <t>520.0</t>
  </si>
  <si>
    <t>Jute fibre</t>
  </si>
  <si>
    <t>329.0</t>
  </si>
  <si>
    <t>Wood wool board (bonded with cement)</t>
  </si>
  <si>
    <t>398.0</t>
  </si>
  <si>
    <t>1.13</t>
  </si>
  <si>
    <t>674.0</t>
  </si>
  <si>
    <t>Coir board</t>
  </si>
  <si>
    <t>97.0</t>
  </si>
  <si>
    <t>Saw dust</t>
  </si>
  <si>
    <t>188.0</t>
  </si>
  <si>
    <t>Rice husk</t>
  </si>
  <si>
    <t>120.0</t>
  </si>
  <si>
    <t>Jute felt</t>
  </si>
  <si>
    <t>291.0</t>
  </si>
  <si>
    <t>Closed cell flexible elastomeric foam - NBR</t>
  </si>
  <si>
    <t>40–55</t>
  </si>
  <si>
    <t>1.20</t>
  </si>
  <si>
    <t>Building materials</t>
  </si>
  <si>
    <t>Insulating materials</t>
  </si>
  <si>
    <t>Source</t>
  </si>
  <si>
    <t>ECBC</t>
  </si>
  <si>
    <t>ENS</t>
  </si>
  <si>
    <t>-,-</t>
  </si>
  <si>
    <t>720,720</t>
  </si>
  <si>
    <t>0.056,0.066</t>
  </si>
  <si>
    <t>800,800</t>
  </si>
  <si>
    <t>0.105,0.135</t>
  </si>
  <si>
    <t>1.3,1.3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</si>
</sst>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0"/>
      <color rgb="FF4E4E4E"/>
      <name val="Tahoma"/>
      <family val="2"/>
    </font>
    <font>
      <sz val="14"/>
      <color theme="1"/>
      <name val="Calibri"/>
      <family val="2"/>
      <scheme val="minor"/>
    </font>
    <font>
      <sz val="8"/>
      <name val="Calibri"/>
      <family val="2"/>
      <scheme val="minor"/>
    </font>
    <font>
      <b/>
      <sz val="36"/>
      <color rgb="FF3F3F3F"/>
      <name val="Calibri"/>
      <family val="2"/>
      <scheme val="minor"/>
    </font>
    <font>
      <sz val="14"/>
      <color rgb="FF3F3F76"/>
      <name val="Calibri"/>
      <family val="2"/>
      <scheme val="minor"/>
    </font>
    <font>
      <b/>
      <sz val="14"/>
      <color rgb="FFFA7D00"/>
      <name val="Calibri"/>
      <family val="2"/>
      <scheme val="minor"/>
    </font>
    <font>
      <b/>
      <sz val="9"/>
      <color indexed="81"/>
      <name val="Tahoma"/>
      <family val="2"/>
    </font>
    <font>
      <b/>
      <sz val="11"/>
      <color theme="1"/>
      <name val="Calibri"/>
      <family val="2"/>
      <scheme val="minor"/>
    </font>
  </fonts>
  <fills count="10">
    <fill>
      <patternFill patternType="none"/>
    </fill>
    <fill>
      <patternFill patternType="gray125"/>
    </fill>
    <fill>
      <patternFill patternType="solid">
        <fgColor rgb="FFFFCC99"/>
      </patternFill>
    </fill>
    <fill>
      <patternFill patternType="solid">
        <fgColor rgb="FFF2F2F2"/>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5" tint="-0.249977111117893"/>
        <bgColor theme="4"/>
      </patternFill>
    </fill>
    <fill>
      <patternFill patternType="solid">
        <fgColor theme="8"/>
        <bgColor indexed="64"/>
      </patternFill>
    </fill>
    <fill>
      <patternFill patternType="solid">
        <fgColor theme="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0" fontId="1" fillId="2" borderId="1" applyNumberFormat="0" applyAlignment="0" applyProtection="0"/>
    <xf numFmtId="0" fontId="2" fillId="3" borderId="2" applyNumberFormat="0" applyAlignment="0" applyProtection="0"/>
    <xf numFmtId="0" fontId="3" fillId="3" borderId="1" applyNumberFormat="0" applyAlignment="0" applyProtection="0"/>
    <xf numFmtId="0" fontId="5" fillId="0" borderId="0" applyNumberFormat="0" applyFill="0" applyBorder="0" applyAlignment="0" applyProtection="0"/>
  </cellStyleXfs>
  <cellXfs count="26">
    <xf numFmtId="0" fontId="0" fillId="0" borderId="0" xfId="0"/>
    <xf numFmtId="0" fontId="6" fillId="0" borderId="0" xfId="0" applyFont="1"/>
    <xf numFmtId="0" fontId="0" fillId="0" borderId="0" xfId="0" applyAlignment="1">
      <alignment wrapText="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3" xfId="0" pivotButton="1" applyBorder="1" applyAlignment="1">
      <alignment horizontal="left" vertical="top" wrapText="1"/>
    </xf>
    <xf numFmtId="0" fontId="0" fillId="0" borderId="3" xfId="0" applyBorder="1" applyAlignment="1">
      <alignment horizontal="left" vertical="top" wrapText="1"/>
    </xf>
    <xf numFmtId="2" fontId="7" fillId="6" borderId="3" xfId="0" applyNumberFormat="1" applyFont="1" applyFill="1" applyBorder="1" applyAlignment="1">
      <alignment horizontal="center" vertical="center" wrapText="1"/>
    </xf>
    <xf numFmtId="2" fontId="10" fillId="4" borderId="3" xfId="1" applyNumberFormat="1" applyFont="1" applyFill="1" applyBorder="1" applyAlignment="1">
      <alignment horizontal="center" vertical="center" wrapText="1"/>
    </xf>
    <xf numFmtId="2" fontId="11" fillId="5" borderId="3" xfId="3" applyNumberFormat="1" applyFont="1" applyFill="1" applyBorder="1" applyAlignment="1">
      <alignment horizontal="center" vertical="center" wrapText="1"/>
    </xf>
    <xf numFmtId="0" fontId="4" fillId="7" borderId="3" xfId="0" applyFont="1" applyFill="1" applyBorder="1" applyAlignment="1">
      <alignment horizontal="center" vertical="center" wrapText="1"/>
    </xf>
    <xf numFmtId="2" fontId="9" fillId="3" borderId="3" xfId="2" applyNumberFormat="1" applyFont="1" applyBorder="1" applyAlignment="1">
      <alignment horizontal="center" vertical="center" wrapText="1"/>
    </xf>
    <xf numFmtId="0" fontId="0" fillId="0" borderId="3" xfId="0" applyNumberFormat="1" applyBorder="1" applyAlignment="1">
      <alignment horizontal="left" vertical="top"/>
    </xf>
    <xf numFmtId="0" fontId="0" fillId="0" borderId="3" xfId="0" applyNumberFormat="1" applyBorder="1" applyAlignment="1">
      <alignment horizontal="left" vertical="top" wrapText="1"/>
    </xf>
    <xf numFmtId="0" fontId="0" fillId="0" borderId="3" xfId="0" applyBorder="1" applyAlignment="1">
      <alignment wrapText="1"/>
    </xf>
    <xf numFmtId="0" fontId="0" fillId="0" borderId="10" xfId="0" applyBorder="1" applyAlignment="1">
      <alignment horizontal="left"/>
    </xf>
    <xf numFmtId="0" fontId="0" fillId="0" borderId="11" xfId="0" applyBorder="1" applyAlignment="1">
      <alignment horizontal="left"/>
    </xf>
    <xf numFmtId="0" fontId="13" fillId="8" borderId="3" xfId="0" applyFont="1" applyFill="1" applyBorder="1" applyAlignment="1">
      <alignment horizontal="left" vertical="top" wrapText="1"/>
    </xf>
    <xf numFmtId="0" fontId="5" fillId="9" borderId="3" xfId="4" applyFill="1" applyBorder="1" applyAlignment="1">
      <alignment horizontal="left" vertical="top" wrapText="1"/>
    </xf>
  </cellXfs>
  <cellStyles count="5">
    <cellStyle name="Calculation" xfId="3" builtinId="22"/>
    <cellStyle name="Explanatory Text" xfId="4" builtinId="53"/>
    <cellStyle name="Input" xfId="1" builtinId="20"/>
    <cellStyle name="Normal" xfId="0" builtinId="0"/>
    <cellStyle name="Output" xfId="2" builtinId="21"/>
  </cellStyles>
  <dxfs count="1725">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fill>
        <patternFill>
          <bgColor theme="8"/>
        </patternFill>
      </fill>
    </dxf>
    <dxf>
      <fill>
        <patternFill>
          <bgColor theme="8"/>
        </patternFill>
      </fill>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fill>
        <patternFill>
          <bgColor theme="8"/>
        </patternFill>
      </fill>
    </dxf>
    <dxf>
      <fill>
        <patternFill>
          <bgColor theme="8"/>
        </patternFill>
      </fill>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fill>
        <patternFill>
          <bgColor theme="8"/>
        </patternFill>
      </fill>
    </dxf>
    <dxf>
      <fill>
        <patternFill>
          <bgColor theme="8"/>
        </patternFill>
      </fill>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fill>
        <patternFill>
          <bgColor theme="8"/>
        </patternFill>
      </fill>
    </dxf>
    <dxf>
      <fill>
        <patternFill>
          <bgColor theme="8"/>
        </patternFill>
      </fill>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fill>
        <patternFill>
          <bgColor theme="8"/>
        </patternFill>
      </fill>
    </dxf>
    <dxf>
      <fill>
        <patternFill>
          <bgColor theme="8"/>
        </patternFill>
      </fill>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fill>
        <patternFill>
          <bgColor theme="8"/>
        </patternFill>
      </fill>
    </dxf>
    <dxf>
      <fill>
        <patternFill>
          <bgColor theme="8"/>
        </patternFill>
      </fill>
    </dxf>
    <dxf>
      <fill>
        <patternFill>
          <bgColor theme="8"/>
        </patternFill>
      </fill>
    </dxf>
    <dxf>
      <fill>
        <patternFill>
          <bgColor theme="8"/>
        </patternFill>
      </fill>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wrapText="1"/>
    </dxf>
    <dxf>
      <alignment wrapText="1"/>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bgColor theme="9"/>
        </patternFill>
      </fill>
    </dxf>
    <dxf>
      <fill>
        <patternFill patternType="solid">
          <bgColor theme="9"/>
        </patternFill>
      </fill>
    </dxf>
    <dxf>
      <font>
        <b/>
      </font>
    </dxf>
    <dxf>
      <font>
        <b/>
      </font>
    </dxf>
    <dxf>
      <font>
        <b/>
      </font>
    </dxf>
    <dxf>
      <font>
        <b/>
      </font>
    </dxf>
    <dxf>
      <fill>
        <patternFill patternType="solid">
          <bgColor theme="9"/>
        </patternFill>
      </fill>
    </dxf>
    <dxf>
      <fill>
        <patternFill patternType="solid">
          <bgColor theme="9"/>
        </patternFill>
      </fill>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dxf>
    <dxf>
      <alignment wrapText="1"/>
    </dxf>
    <dxf>
      <alignment wrapText="1"/>
    </dxf>
    <dxf>
      <alignment wrapText="1"/>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editAs="absolute">
    <xdr:from>
      <xdr:col>7</xdr:col>
      <xdr:colOff>771525</xdr:colOff>
      <xdr:row>3</xdr:row>
      <xdr:rowOff>9525</xdr:rowOff>
    </xdr:from>
    <xdr:to>
      <xdr:col>9</xdr:col>
      <xdr:colOff>885825</xdr:colOff>
      <xdr:row>12</xdr:row>
      <xdr:rowOff>38100</xdr:rowOff>
    </xdr:to>
    <mc:AlternateContent xmlns:mc="http://schemas.openxmlformats.org/markup-compatibility/2006">
      <mc:Choice xmlns:a14="http://schemas.microsoft.com/office/drawing/2010/main" Requires="a14">
        <xdr:graphicFrame macro="">
          <xdr:nvGraphicFramePr>
            <xdr:cNvPr id="2" name="Material type">
              <a:extLst>
                <a:ext uri="{FF2B5EF4-FFF2-40B4-BE49-F238E27FC236}">
                  <a16:creationId xmlns:a16="http://schemas.microsoft.com/office/drawing/2014/main" id="{BC390DEB-D50C-9617-81F5-067516FE952C}"/>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Material type"/>
            </a:graphicData>
          </a:graphic>
        </xdr:graphicFrame>
      </mc:Choice>
      <mc:Fallback>
        <xdr:sp macro="" textlink="">
          <xdr:nvSpPr>
            <xdr:cNvPr id="0" name=""/>
            <xdr:cNvSpPr>
              <a:spLocks noTextEdit="1"/>
            </xdr:cNvSpPr>
          </xdr:nvSpPr>
          <xdr:spPr>
            <a:xfrm>
              <a:off x="7947025" y="200025"/>
              <a:ext cx="4157133" cy="5362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0</xdr:colOff>
      <xdr:row>3</xdr:row>
      <xdr:rowOff>9525</xdr:rowOff>
    </xdr:from>
    <xdr:to>
      <xdr:col>7</xdr:col>
      <xdr:colOff>714375</xdr:colOff>
      <xdr:row>4</xdr:row>
      <xdr:rowOff>714375</xdr:rowOff>
    </xdr:to>
    <mc:AlternateContent xmlns:mc="http://schemas.openxmlformats.org/markup-compatibility/2006">
      <mc:Choice xmlns:a14="http://schemas.microsoft.com/office/drawing/2010/main" Requires="a14">
        <xdr:graphicFrame macro="">
          <xdr:nvGraphicFramePr>
            <xdr:cNvPr id="4" name="Source">
              <a:extLst>
                <a:ext uri="{FF2B5EF4-FFF2-40B4-BE49-F238E27FC236}">
                  <a16:creationId xmlns:a16="http://schemas.microsoft.com/office/drawing/2014/main" id="{9DA6D68B-74C6-F097-AEAC-2F178D21008E}"/>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dr:sp macro="" textlink="">
          <xdr:nvSpPr>
            <xdr:cNvPr id="0" name=""/>
            <xdr:cNvSpPr>
              <a:spLocks noTextEdit="1"/>
            </xdr:cNvSpPr>
          </xdr:nvSpPr>
          <xdr:spPr>
            <a:xfrm>
              <a:off x="4900083" y="200025"/>
              <a:ext cx="2989792" cy="108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tuBrije" refreshedDate="44960.487980555554" backgroundQuery="1" createdVersion="8" refreshedVersion="8" minRefreshableVersion="3" recordCount="0" supportSubquery="1" supportAdvancedDrill="1" xr:uid="{A9C8751B-4E5A-450E-B7A8-A9BF6173FE42}">
  <cacheSource type="external" connectionId="11"/>
  <cacheFields count="6">
    <cacheField name="[material_list].[Description].[Description]" caption="Description" numFmtId="0" hierarchy="2" level="1">
      <sharedItems count="285">
        <s v="Aerated concrete (oven-dried)_430 to_x000a_800"/>
        <s v="Aluminum, steel, or vinyl, over sheathing_x000a_Hollow-backed_-"/>
        <s v="Aluminum, steel, or vinyl,j,k over sheathing Foil-backed 9.5 mm_-"/>
        <s v="Aluminum, steel, or vinyl,j,k over sheathing Insulating-board-backed 9.5 mm_-"/>
        <s v="Architectural (soda-lime float) glass_2500"/>
        <s v="Asbestos/cement board_1900"/>
        <s v="Asbestos/cement shingles_1120"/>
        <s v="Asbestos/cement, lapped 6.4 mm_-"/>
        <s v="Asbestos/cement_1900"/>
        <s v="Ash_615 to_x000a_670"/>
        <s v="Asphalt (bitumen with inert fill)_1600"/>
        <s v="Asphalt (bitumen with inert fill)_1900"/>
        <s v="Asphalt (bitumen with inert fill)_2300"/>
        <s v="Asphalt insulating siding (12.7 mm bed)_-"/>
        <s v="Asphalt roll roofing_920"/>
        <s v="Asphalt roll siding_-"/>
        <s v="Asphalt shingles_920"/>
        <s v="Birch_680 to_x000a_725"/>
        <s v="Brick, fired clay_1120"/>
        <s v="Brick, fired clay_1280"/>
        <s v="Brick, fired clay_1440"/>
        <s v="Brick, fired clay_1600"/>
        <s v="Brick, fired clay_1760"/>
        <s v="Brick, fired clay_1920"/>
        <s v="Brick, fired clay_2080"/>
        <s v="Brick, fired clay_2240"/>
        <s v="Brick, fired clay_2400"/>
        <s v="Built-up roofing_920"/>
        <s v="Calcitic, dolomitic, limestone, marble, and granite_1600"/>
        <s v="Calcitic, dolomitic, limestone, marble, and granite_1920"/>
        <s v="Calcitic, dolomitic, limestone, marble, and granite_2240"/>
        <s v="Calcitic, dolomitic, limestone, marble, and granite_2560"/>
        <s v="Calcitic, dolomitic, limestone, marble, and granite_2880"/>
        <s v="California redwood_390 to_x000a_450"/>
        <s v="Carpet and rebounded urethane pad 19_x000a_mm_110"/>
        <s v="Carpet and rubber pad (one-piece) 9.5 mm_320"/>
        <s v="Cellular glass._130"/>
        <s v="Cellulosic (milled paper or wood pulp)_35 to_x000a_50"/>
        <s v="Cellulosic fiber_55 to_x000a_95"/>
        <s v="Cement board_1150"/>
        <s v="Cement fiber slabs, shredded wood with Portland cement binder_400 to_x000a_430"/>
        <s v="Cement fiber slabs, shredded wood_x000a_with magnesia oxysulfide binder_350"/>
        <s v="Cement plaster, sand aggregate_1860"/>
        <s v="Cement/lime, mortar, and stucco_1280"/>
        <s v="Cement/lime, mortar, and stucco_1600"/>
        <s v="Cement/lime, mortar, and stucco_1920"/>
        <s v="Clay tile, hollow 1 cell deep 100 mm_-"/>
        <s v="Clay tile, hollow 1 cell deep_-"/>
        <s v="Clay tile, hollow 2 cells deep 150 mm_-"/>
        <s v="Clay tile, hollow 2 cells deep 200 mm_-"/>
        <s v="Clay tile, hollow 2 cells deep 250 mm_-"/>
        <s v="Clay tile, hollow 3 cells deep 300 mm_-"/>
        <s v="Concrete blocks Limestone aggregate_x000a_~200 mm, 16.3 kg, 2200 kg/m3 concrete_x000a_with perlite-filled cores_-"/>
        <s v="Concrete blocks Limestone aggregate_x000a_~300 mm, 25 kg, 2200 kg/m concrete, 2_x000a_cores_-"/>
        <s v="Concrete blocksh,i Limestone aggregate_x000a_~200 mm, 16.3 kg, 2200 kg/m concrete, 2_x000a_cores .._-"/>
        <s v="Douglas fir/larch_535 to_x000a_580"/>
        <s v="Eastern white cedar_360"/>
        <s v="Eastern white pine_400"/>
        <s v="Expanded polystyrene extruded (smooth_x000a_skin)_25 to_x000a_40"/>
        <s v="Expanded polystyrene, molded beads_15 to_x000a_25"/>
        <s v="Expanded rubber (rigid)_70"/>
        <s v="Fiber/cement board_1000"/>
        <s v="Fiber/cement board_1400"/>
        <s v="Fiber/cement board_300"/>
        <s v="Fiber/cement board_400"/>
        <s v="Foam concretes and cellular concretes_320"/>
        <s v="Foam concretes and cellular concretes_640"/>
        <s v="Foam concretes and cellular concretes_960"/>
        <s v="Foam concretes_1120"/>
        <s v="Foam concretes_1280"/>
        <s v="Foam concretes_1600"/>
        <s v="Foam concretes_1920"/>
        <s v="Glass fiber board_160"/>
        <s v="Glass fiber_55 to_x000a_70"/>
        <s v="Glass-fiber batts 50 mm_8 to_x000a_13"/>
        <s v="Glass-fiber batts 85 to 90 mm_10 to_x000a_14"/>
        <s v="Gypsum or plaster board_640"/>
        <s v="Gypsum partition tile .100 by 300 by 760_x000a_mm, 3 cells_-"/>
        <s v="Gypsum partition tile .4 cells_-"/>
        <s v="Gypsum partition tile .75 by 300 by 760_x000a_mm, solid_-"/>
        <s v="Gypsum plaster_1120"/>
        <s v="Gypsum plaster_1280"/>
        <s v="Gypsum/fiber concrete (87.5% gypsum,_x000a_12.5% wood chips)_800"/>
        <s v="Hardboard siding 11 mm_-"/>
        <s v="Hardwoods_-"/>
        <s v="Hem/fir, spruce/pine/fir_390 to_x000a_500"/>
        <s v="High density, service-tempered_880"/>
        <s v="High density, standard-tempered grade_1010"/>
        <s v="High density_1000"/>
        <s v="Homogeneous board from repulped paper_480"/>
        <s v="Intermediate density .. 12.7 mm_350"/>
        <s v="Laminated paperboard_480"/>
        <s v="Lightweight aggregate_-"/>
        <s v="Lightweight aggregate_720"/>
        <s v="Lightweight brick_770"/>
        <s v="Lightweight brick_800"/>
        <s v="Limestone_2400"/>
        <s v="Limestone_2600"/>
        <s v="Linoleum/cork tile 6.4 mm_465"/>
        <s v="Low density_590"/>
        <s v="Low-mass aggregate (expanded shale, clay,_x000a_slate or slag, pumice) ~150 mm, 7 1/2 kg,_x000a_1400 kg/m2with perlite-filled cores_-"/>
        <s v="Low-mass aggregate (expanded shale, clay,_x000a_slate or slag, pumice) ~150 mm, 7 1/2 kg,_x000a_1400 kg/m2with vermiculite-filled cores_-"/>
        <s v="Low-mass aggregate (expanded shale, clay,_x000a_slate or slag, pumice) 200 mm, 8 to 10 kg,_x000a_1150 to 1380 kg/m concrete with molded_x000a_EPS inserts in cores_-"/>
        <s v="Low-mass aggregate (expanded shale, clay,_x000a_slate or slag, pumice) 200 mm, 8 to 10 kg,_x000a_1150 to 1380 kg/m concrete with molded-EPS-filled (beads) cores_-"/>
        <s v="Low-mass aggregate (expanded shale, clay,_x000a_slate or slag, pumice) 200 mm, 8 to 10 kg,_x000a_1150 to 1380 kg/m concrete with UF_x000a_foam-filled cores_-"/>
        <s v="Low-mass aggregate (expanded shale, clay,_x000a_slate or slag, pumice) 200 mm, 8 to 10 kg,_x000a_1150 to 1380 kg/m concrete with_x000a_vermiculite-filled cores_-"/>
        <s v="Low-mass aggregate (expanded shale, clay,_x000a_slate or slag, pumice) 200 mm, 8 to 10 kg,_x000a_1150 to 1380 kg/m concrete_-"/>
        <s v="Low-mass aggregate (expanded shale, clay,_x000a_slate or slag, pumice) 200 mm, 8 to 10 kg,_x000a_1150 to 1380 kg/m2 concrete with perlite-filled cores_-"/>
        <s v="Low-mass aggregate (expanded shale, clay,_x000a_slate or slag, pumice) 300 mm, 16 kg, 1400_x000a_kg/m ,concrete, 2 or 3 cores_-"/>
        <s v="Low-mass aggregate (expanded shale, clay,_x000a_slate or slag, pumice) 300 mm, 16 kg, 1400_x000a_kg/m ,with perlite-filled cores_-"/>
        <s v="Low-mass aggregate (expanded shale, clay,_x000a_slate or slag, pumice) 300 mm, 16 kg, 1400_x000a_kg/m ,with vermiculite-filled cores_-"/>
        <s v="Low-mass aggregate or limestone concretes Expanded shale, clay, or slate; expanded slags ;cinders; pumice (with density up to 1600 kg/m ); scoria (sanded concretes have conductivities in higher end of range)_1280"/>
        <s v="Low-mass aggregate or limestone concretes Expanded shale, clay, or slate; expanded slags ;cinders; pumice (with density up to 1600 kg/m ); scoria (sanded concretes have conductivities in higher end of range)_1600"/>
        <s v="Low-mass aggregate or limestone concretes Expanded shale, clay, or slate; expanded slags ;cinders; pumice (with density up to 1600 kg/m ); scoria (sanded concretes have conductivities in higher end of range)_640"/>
        <s v="Low-mass aggregate or limestone concretes Expanded shale, clay, or slate; expanded slags ;cinders; pumice (with density up to 1600 kg/m ); scoria (sanded concretes have conductivities in higher end of range)_960"/>
        <s v="Low-mass aggregate or limestone_x000a_concretes_1920"/>
        <s v="Maple_635 to_x000a_700"/>
        <s v="Mastic asphalt (heavy, 20% grit)_950"/>
        <s v="Medium density_800"/>
        <s v="Medium-weight aggregate (combinations_x000a_of normal and lightweight aggregate) ~200_x000a_mm, 13 kg, 1550 to 1800 kg/m concrete, 2_x000a_or 3 cores_-"/>
        <s v="Medium-weight aggregate (combinations_x000a_of normal and lightweight aggregate) ~200_x000a_mm, 13 kg, 1550 to 1800 kg/m with_x000a_molded EPS inserts in cores_-"/>
        <s v="Medium-weight aggregate (combinations_x000a_of normal and lightweight aggregate) ~200_x000a_mm, 13 kg, 1550 to 1800 kg/m with_x000a_molded-EPS-filled (beads) cores_-"/>
        <s v="Medium-weight aggregate (combinations_x000a_of normal and lightweight aggregate) ~200_x000a_mm, 13 kg, 1550 to 1800 kg/m with_x000a_perlite-filled cores_-"/>
        <s v="Medium-weight aggregate (combinations_x000a_of normal and lightweight aggregate) ~200_x000a_mm, 13 kg, 1550 to 1800 kg/m with_x000a_vermiculite-filled cores_-"/>
        <s v="Mineral fiber (rock, slag, or glass) 90 mm_x000a_(closed sidewall application)_30 to_x000a_55"/>
        <s v="Mineral fiber (rock, slag, or glass) approx._x000a_190 to 250 mm_12 to_x000a_30"/>
        <s v="Mineral fiber (rock, slag, or glass) approx._x000a_260 to 350 mm_13 to_x000a_30"/>
        <s v="Mineral fiber (rock, slag, or glass) approx._x000a_95 to 130 mm_10 to_x000a_30"/>
        <s v="Mineral fiber (rock, slag, or glass)d approx._x000a_170 to 220 mm_11 to_x000a_30"/>
        <s v="Mineral fiber 140 mm_30"/>
        <s v="Mineral fiberboard, acoustical tile_290"/>
        <s v="Mineral fiberboard, acoustical tile_335"/>
        <s v="Mineral fiberboard, core or roof insulation_255 to_x000a_270"/>
        <s v="Mineral fiberboard, wet felted_160"/>
        <s v="Mineral fiberboard, wet-molded, acoustical_x000a_tile._370"/>
        <s v="Mineral wool, felted_16 to_x000a_48"/>
        <s v="Mineral wool, felted_65 to_x000a_130"/>
        <s v="Nail-base sheathing 12.7 mm_400"/>
        <s v="Normal-weight aggregate (sand and_x000a_gravel)~200 mm, 16 kg, 2100 kg/m ~300_x000a_mm, 22.7 kg, 2000 kg/m concrete, 2 cores_x000a_.._-"/>
        <s v="Normal-weight aggregate (sand and_x000a_gravel)~200 mm, 16 kg, 2100 kg/m with_x000a_perlite-filled cores_-"/>
        <s v="Normal-weight aggregate (sand and_x000a_gravel)~200 mm, 16 kg, 2100 kg/m with_x000a_vermiculite-filled cores_-"/>
        <s v="Normal-weight aggregate (sand and_x000a_gravel)~200 mm, 16 kg, 2100 kg/m_x000a_concrete, 2 or 3 cores .._-"/>
        <s v="Oak_660 to_x000a_750"/>
        <s v="Oriented strand board (OSB) 12.7 mm_650"/>
        <s v="Oriented strand board (OSB) 9 to 11 mm_650"/>
        <s v="Perlite aggregate_720"/>
        <s v="Perlite board_160"/>
        <s v="Perlite plaster_400"/>
        <s v="Perlite plaster_600"/>
        <s v="Perlite, expanded_120 to_x000a_180"/>
        <s v="Perlite, expanded_30 to_x000a_65"/>
        <s v="Perlite, expanded_65 to_x000a_120"/>
        <s v="Perlite, vermiculite, and polystyrene beads_320"/>
        <s v="Perlite, vermiculite, and polystyrene beads_480"/>
        <s v="Perlite, vermiculite, and polystyrene beads_640"/>
        <s v="Perlite, vermiculite, and polystyrene beads_800"/>
        <s v="Phenolic foam board with facers, aged_65"/>
        <s v="Pile carpet with rubber pad 9.5 to 12.7 mm_290"/>
        <s v="Pine (oven-dried)_370"/>
        <s v="Plywood (douglas fir) 12.7 mm_460"/>
        <s v="Plywood (douglas fir) 15.9 mm_540"/>
        <s v="Plywood/wood panels 19.0 mm_550"/>
        <s v="Polyisocyanurate, aged unfaced_25 to_x000a_35"/>
        <s v="Polyisocyanurate, aged with facers_65"/>
        <s v="Polymer cement_1870"/>
        <s v="Polymer concrete_1950"/>
        <s v="Polymer concrete_2200"/>
        <s v="Polystyrene concrete (oven-dried)_255 to_x000a_800"/>
        <s v="Polyurethane foam (low density) 120 mm_30"/>
        <s v="Polyurethane foam (low density) 50 mm_55"/>
        <s v="Polyurethane foam (low density) aged and dry 40 mm_30"/>
        <s v="Polyurethane foam (low density)_40"/>
        <s v="Polyurethane foam (low density)_6 to 8"/>
        <s v="Pulpboard or paper plaster_600"/>
        <s v="PVC/Rubber floor covering_-"/>
        <s v="Quartzitic and sandstone_1920"/>
        <s v="Quartzitic and sandstone_2240"/>
        <s v="Quartzitic and sandstone_2560"/>
        <s v="Reed thatch_270"/>
        <s v="Roofing felt_2250"/>
        <s v="Rubber tile 25 mm_1900"/>
        <s v="Sand aggregate 10 mm_-"/>
        <s v="Sand aggregate 20 mm_-"/>
        <s v="Sand aggregate on metal lath 19 mm_-"/>
        <s v="Sand aggregate_1680"/>
        <s v="Sand and gravel or stone aggregate concretes (concretes with &gt;50% quartz or quartzite sand have conductivities in higher end of range)_2080"/>
        <s v="Sand and gravel or stone aggregate concretes (concretes with &gt;50% quartz or quartzite sand have conductivities in higher end of range)_2240"/>
        <s v="Sand and gravel or stone aggregate concretes (concretes with &gt;50% quartz or quartzite sand have conductivities in higher end of range)_2400"/>
        <s v="Sand/cement plaster, conditioned_1560"/>
        <s v="Sand/cement/lime plaster, conditioned_1440"/>
        <s v="Sand/gypsum (3:1) plaster, conditioned_1550"/>
        <s v="Sheathing, regular density_12.7 mm_290"/>
        <s v="Shingle backer 9.5 mm_290"/>
        <s v="Siding_-"/>
        <s v="Slag concrete_1280"/>
        <s v="Slag concrete_1600"/>
        <s v="Slag concrete_2000"/>
        <s v="Slag concrete_960"/>
        <s v="Slag wool ._255"/>
        <s v="Slag wool ._305"/>
        <s v="Slag wool ._350"/>
        <s v="Slag wool ._400"/>
        <s v="Slag wool ._50 to_x000a_190"/>
        <s v="Slate 13 mm_-"/>
        <s v="Softwoods_-"/>
        <s v="Sound deadening board. 12.7 mm_240"/>
        <s v="Southern cypress_500 to_x000a_515"/>
        <s v="Southern pine_570 to_x000a_660"/>
        <s v="Southern yellow pine_500"/>
        <s v="Spruce (oven-dried)_395"/>
        <s v="Spruce_400"/>
        <s v="Stone, lime, or sand_2800"/>
        <s v="Straw thatch_240"/>
        <s v="Terrazzo 25 mm_-"/>
        <s v="Tile and lay-in panels, plain or acoustic_290"/>
        <s v="Underlayment 15.9 mm_640"/>
        <s v="Ureaformaldehyde foam, dry_8 to_x000a_20"/>
        <s v="Vapor: seal, 2 layers of mopped 0.73 kg/m_x000a_felt_-"/>
        <s v="Vapor: seal, plastic film_-"/>
        <s v="Vapor-permeable felt_-"/>
        <s v="Vermiculite aggregate_480"/>
        <s v="Vermiculite aggregate_600"/>
        <s v="Vermiculite aggregate_720"/>
        <s v="Vermiculite aggregate_840"/>
        <s v="Vermiculite aggregate_960"/>
        <s v="Vermiculite, exfoliated_110 to_x000a_130"/>
        <s v="Vermiculite, exfoliated_64 to_x000a_96"/>
        <s v="Waferboard_700"/>
        <s v="West coast woods, cedars_350 to_x000a_500"/>
        <s v="Western red cedar_350"/>
        <s v="Wood shingles, plain and plastic-film-faced_-"/>
        <s v="Wood, 400 mm, 190 mm exposure_-"/>
        <s v="Wood, bevel 200 mm, lapped13 mm_-"/>
        <s v="Wood, bevel 250 mm, lapped19 mm_-"/>
        <s v="Wood, double, 400 mm, 300 mm exposure_-"/>
        <s v="Wood, drop, 200 mm 25 mm_-"/>
        <s v="Wood, plus ins. backer board 8 mm_-"/>
        <s v="Wood, plywood, lapped 9.5 mm_-"/>
        <s v="AC sheet" u="1"/>
        <s v="Aerated autoclaved concrete (AAC) block" u="1"/>
        <s v="Asbestos mill board" u="1"/>
        <s v="Brick tile" u="1"/>
        <s v="Cellular concrete" u="1"/>
        <s v="Cement mortar" u="1"/>
        <s v="Cement plaster" u="1"/>
        <s v="Cement stabilized soil block (CSEB)" u="1"/>
        <s v="Chip board" u="1"/>
        <s v="Chip board (perforated)" u="1"/>
        <s v="Closed cell flexible elastomeric foam - NBR" u="1"/>
        <s v="Coconut pith insulation board" u="1"/>
        <s v="Coir board" u="1"/>
        <s v="Cork slab" u="1"/>
        <s v="Dense concrete" u="1"/>
        <s v="Exfoliated vermiculite (loose)" u="1"/>
        <s v="Expanded polystyrene" u="1"/>
        <s v="Fly ash brick" u="1"/>
        <s v="Foam concrete" u="1"/>
        <s v="Foam glass" u="1"/>
        <s v="Gl sheet" u="1"/>
        <s v="Glass" u="1"/>
        <s v="Glass wool (unbonded)" u="1"/>
        <s v="Gypsum plaster" u="1"/>
        <s v="Hard board" u="1"/>
        <s v="Jute felt" u="1"/>
        <s v="Jute fibre" u="1"/>
        <s v="Lime concrete" u="1"/>
        <s v="Mineral wool (unbonded)" u="1"/>
        <s v="Mud Phuska" u="1"/>
        <s v="Particle board" u="1"/>
        <s v="Plywood" u="1"/>
        <s v="Reinforced concrete cement (RCC)" u="1"/>
        <s v="Resin bonded mineral wool" u="1"/>
        <s v="Resource efficient (hollow) brick" u="1"/>
        <s v="Rice husk" u="1"/>
        <s v="Rock wool (unbonded)" u="1"/>
        <s v="Saw dust" u="1"/>
        <s v="Soft board" u="1"/>
        <s v="Solid burnt clay brick" u="1"/>
        <s v="Solid concrete block 25/50" u="1"/>
        <s v="Solid concrete block 30/60" u="1"/>
        <s v="Straw board" u="1"/>
        <s v="Tar felt (2.3 kg/m^{2} )" u="1"/>
        <s v="Timber" u="1"/>
        <s v="Wall board" u="1"/>
        <s v="Wood wool board (bonded with cement)" u="1"/>
      </sharedItems>
      <extLst>
        <ext xmlns:x15="http://schemas.microsoft.com/office/spreadsheetml/2010/11/main" uri="{4F2E5C28-24EA-4eb8-9CBF-B6C8F9C3D259}">
          <x15:cachedUniqueNames>
            <x15:cachedUniqueName index="0" name="[material_list].[Description].&amp;[Aerated concrete (oven-dried)_430 to_x000a_800]"/>
            <x15:cachedUniqueName index="1" name="[material_list].[Description].&amp;[Aluminum, steel, or vinyl, over sheathing_x000a_Hollow-backed_-]"/>
            <x15:cachedUniqueName index="2" name="[material_list].[Description].&amp;[Aluminum, steel, or vinyl,j,k over sheathing Foil-backed 9.5 mm_-]"/>
            <x15:cachedUniqueName index="3" name="[material_list].[Description].&amp;[Aluminum, steel, or vinyl,j,k over sheathing Insulating-board-backed 9.5 mm_-]"/>
            <x15:cachedUniqueName index="4" name="[material_list].[Description].&amp;[Architectural (soda-lime float) glass_2500]"/>
            <x15:cachedUniqueName index="5" name="[material_list].[Description].&amp;[Asbestos/cement board_1900]"/>
            <x15:cachedUniqueName index="6" name="[material_list].[Description].&amp;[Asbestos/cement shingles_1120]"/>
            <x15:cachedUniqueName index="7" name="[material_list].[Description].&amp;[Asbestos/cement, lapped 6.4 mm_-]"/>
            <x15:cachedUniqueName index="8" name="[material_list].[Description].&amp;[Asbestos/cement_1900]"/>
            <x15:cachedUniqueName index="9" name="[material_list].[Description].&amp;[Ash_615 to_x000a_670]"/>
            <x15:cachedUniqueName index="10" name="[material_list].[Description].&amp;[Asphalt (bitumen with inert fill)_1600]"/>
            <x15:cachedUniqueName index="11" name="[material_list].[Description].&amp;[Asphalt (bitumen with inert fill)_1900]"/>
            <x15:cachedUniqueName index="12" name="[material_list].[Description].&amp;[Asphalt (bitumen with inert fill)_2300]"/>
            <x15:cachedUniqueName index="13" name="[material_list].[Description].&amp;[Asphalt insulating siding (12.7 mm bed)_-]"/>
            <x15:cachedUniqueName index="14" name="[material_list].[Description].&amp;[Asphalt roll roofing_920]"/>
            <x15:cachedUniqueName index="15" name="[material_list].[Description].&amp;[Asphalt roll siding_-]"/>
            <x15:cachedUniqueName index="16" name="[material_list].[Description].&amp;[Asphalt shingles_920]"/>
            <x15:cachedUniqueName index="17" name="[material_list].[Description].&amp;[Birch_680 to_x000a_725]"/>
            <x15:cachedUniqueName index="18" name="[material_list].[Description].&amp;[Brick, fired clay_1120]"/>
            <x15:cachedUniqueName index="19" name="[material_list].[Description].&amp;[Brick, fired clay_1280]"/>
            <x15:cachedUniqueName index="20" name="[material_list].[Description].&amp;[Brick, fired clay_1440]"/>
            <x15:cachedUniqueName index="21" name="[material_list].[Description].&amp;[Brick, fired clay_1600]"/>
            <x15:cachedUniqueName index="22" name="[material_list].[Description].&amp;[Brick, fired clay_1760]"/>
            <x15:cachedUniqueName index="23" name="[material_list].[Description].&amp;[Brick, fired clay_1920]"/>
            <x15:cachedUniqueName index="24" name="[material_list].[Description].&amp;[Brick, fired clay_2080]"/>
            <x15:cachedUniqueName index="25" name="[material_list].[Description].&amp;[Brick, fired clay_2240]"/>
            <x15:cachedUniqueName index="26" name="[material_list].[Description].&amp;[Brick, fired clay_2400]"/>
            <x15:cachedUniqueName index="27" name="[material_list].[Description].&amp;[Built-up roofing_920]"/>
            <x15:cachedUniqueName index="28" name="[material_list].[Description].&amp;[Calcitic, dolomitic, limestone, marble, and granite_1600]"/>
            <x15:cachedUniqueName index="29" name="[material_list].[Description].&amp;[Calcitic, dolomitic, limestone, marble, and granite_1920]"/>
            <x15:cachedUniqueName index="30" name="[material_list].[Description].&amp;[Calcitic, dolomitic, limestone, marble, and granite_2240]"/>
            <x15:cachedUniqueName index="31" name="[material_list].[Description].&amp;[Calcitic, dolomitic, limestone, marble, and granite_2560]"/>
            <x15:cachedUniqueName index="32" name="[material_list].[Description].&amp;[Calcitic, dolomitic, limestone, marble, and granite_2880]"/>
            <x15:cachedUniqueName index="33" name="[material_list].[Description].&amp;[California redwood_390 to_x000a_450]"/>
            <x15:cachedUniqueName index="34" name="[material_list].[Description].&amp;[Carpet and rebounded urethane pad 19_x000a_mm_110]"/>
            <x15:cachedUniqueName index="35" name="[material_list].[Description].&amp;[Carpet and rubber pad (one-piece) 9.5 mm_320]"/>
            <x15:cachedUniqueName index="36" name="[material_list].[Description].&amp;[Cellular glass._130]"/>
            <x15:cachedUniqueName index="37" name="[material_list].[Description].&amp;[Cellulosic (milled paper or wood pulp)_35 to_x000a_50]"/>
            <x15:cachedUniqueName index="38" name="[material_list].[Description].&amp;[Cellulosic fiber_55 to_x000a_95]"/>
            <x15:cachedUniqueName index="39" name="[material_list].[Description].&amp;[Cement board_1150]"/>
            <x15:cachedUniqueName index="40" name="[material_list].[Description].&amp;[Cement fiber slabs, shredded wood with Portland cement binder_400 to_x000a_430]"/>
            <x15:cachedUniqueName index="41" name="[material_list].[Description].&amp;[Cement fiber slabs, shredded wood_x000a_with magnesia oxysulfide binder_350]"/>
            <x15:cachedUniqueName index="42" name="[material_list].[Description].&amp;[Cement plaster, sand aggregate_1860]"/>
            <x15:cachedUniqueName index="43" name="[material_list].[Description].&amp;[Cement/lime, mortar, and stucco_1280]"/>
            <x15:cachedUniqueName index="44" name="[material_list].[Description].&amp;[Cement/lime, mortar, and stucco_1600]"/>
            <x15:cachedUniqueName index="45" name="[material_list].[Description].&amp;[Cement/lime, mortar, and stucco_1920]"/>
            <x15:cachedUniqueName index="46" name="[material_list].[Description].&amp;[Clay tile, hollow 1 cell deep 100 mm_-]"/>
            <x15:cachedUniqueName index="47" name="[material_list].[Description].&amp;[Clay tile, hollow 1 cell deep_-]"/>
            <x15:cachedUniqueName index="48" name="[material_list].[Description].&amp;[Clay tile, hollow 2 cells deep 150 mm_-]"/>
            <x15:cachedUniqueName index="49" name="[material_list].[Description].&amp;[Clay tile, hollow 2 cells deep 200 mm_-]"/>
            <x15:cachedUniqueName index="50" name="[material_list].[Description].&amp;[Clay tile, hollow 2 cells deep 250 mm_-]"/>
            <x15:cachedUniqueName index="51" name="[material_list].[Description].&amp;[Clay tile, hollow 3 cells deep 300 mm_-]"/>
            <x15:cachedUniqueName index="52" name="[material_list].[Description].&amp;[Concrete blocks Limestone aggregate_x000a_~200 mm, 16.3 kg, 2200 kg/m3 concrete_x000a_with perlite-filled cores_-]"/>
            <x15:cachedUniqueName index="53" name="[material_list].[Description].&amp;[Concrete blocks Limestone aggregate_x000a_~300 mm, 25 kg, 2200 kg/m concrete, 2_x000a_cores_-]"/>
            <x15:cachedUniqueName index="54" name="[material_list].[Description].&amp;[Concrete blocksh,i Limestone aggregate_x000a_~200 mm, 16.3 kg, 2200 kg/m concrete, 2_x000a_cores .._-]"/>
            <x15:cachedUniqueName index="55" name="[material_list].[Description].&amp;[Douglas fir/larch_535 to_x000a_580]"/>
            <x15:cachedUniqueName index="56" name="[material_list].[Description].&amp;[Eastern white cedar_360]"/>
            <x15:cachedUniqueName index="57" name="[material_list].[Description].&amp;[Eastern white pine_400]"/>
            <x15:cachedUniqueName index="58" name="[material_list].[Description].&amp;[Expanded polystyrene extruded (smooth_x000a_skin)_25 to_x000a_40]"/>
            <x15:cachedUniqueName index="59" name="[material_list].[Description].&amp;[Expanded polystyrene, molded beads_15 to_x000a_25]"/>
            <x15:cachedUniqueName index="60" name="[material_list].[Description].&amp;[Expanded rubber (rigid)_70]"/>
            <x15:cachedUniqueName index="61" name="[material_list].[Description].&amp;[Fiber/cement board_1000]"/>
            <x15:cachedUniqueName index="62" name="[material_list].[Description].&amp;[Fiber/cement board_1400]"/>
            <x15:cachedUniqueName index="63" name="[material_list].[Description].&amp;[Fiber/cement board_300]"/>
            <x15:cachedUniqueName index="64" name="[material_list].[Description].&amp;[Fiber/cement board_400]"/>
            <x15:cachedUniqueName index="65" name="[material_list].[Description].&amp;[Foam concretes and cellular concretes_320]"/>
            <x15:cachedUniqueName index="66" name="[material_list].[Description].&amp;[Foam concretes and cellular concretes_640]"/>
            <x15:cachedUniqueName index="67" name="[material_list].[Description].&amp;[Foam concretes and cellular concretes_960]"/>
            <x15:cachedUniqueName index="68" name="[material_list].[Description].&amp;[Foam concretes_1120]"/>
            <x15:cachedUniqueName index="69" name="[material_list].[Description].&amp;[Foam concretes_1280]"/>
            <x15:cachedUniqueName index="70" name="[material_list].[Description].&amp;[Foam concretes_1600]"/>
            <x15:cachedUniqueName index="71" name="[material_list].[Description].&amp;[Foam concretes_1920]"/>
            <x15:cachedUniqueName index="72" name="[material_list].[Description].&amp;[Glass fiber board_160]"/>
            <x15:cachedUniqueName index="73" name="[material_list].[Description].&amp;[Glass fiber_55 to_x000a_70]"/>
            <x15:cachedUniqueName index="74" name="[material_list].[Description].&amp;[Glass-fiber batts 50 mm_8 to_x000a_13]"/>
            <x15:cachedUniqueName index="75" name="[material_list].[Description].&amp;[Glass-fiber batts 85 to 90 mm_10 to_x000a_14]"/>
            <x15:cachedUniqueName index="76" name="[material_list].[Description].&amp;[Gypsum or plaster board_640]"/>
            <x15:cachedUniqueName index="77" name="[material_list].[Description].&amp;[Gypsum partition tile .100 by 300 by 760_x000a_mm, 3 cells_-]"/>
            <x15:cachedUniqueName index="78" name="[material_list].[Description].&amp;[Gypsum partition tile .4 cells_-]"/>
            <x15:cachedUniqueName index="79" name="[material_list].[Description].&amp;[Gypsum partition tile .75 by 300 by 760_x000a_mm, solid_-]"/>
            <x15:cachedUniqueName index="80" name="[material_list].[Description].&amp;[Gypsum plaster_1120]"/>
            <x15:cachedUniqueName index="81" name="[material_list].[Description].&amp;[Gypsum plaster_1280]"/>
            <x15:cachedUniqueName index="82" name="[material_list].[Description].&amp;[Gypsum/fiber concrete (87.5% gypsum,_x000a_12.5% wood chips)_800]"/>
            <x15:cachedUniqueName index="83" name="[material_list].[Description].&amp;[Hardboard siding 11 mm_-]"/>
            <x15:cachedUniqueName index="84" name="[material_list].[Description].&amp;[Hardwoods_-]"/>
            <x15:cachedUniqueName index="85" name="[material_list].[Description].&amp;[Hem/fir, spruce/pine/fir_390 to_x000a_500]"/>
            <x15:cachedUniqueName index="86" name="[material_list].[Description].&amp;[High density, service-tempered_880]"/>
            <x15:cachedUniqueName index="87" name="[material_list].[Description].&amp;[High density, standard-tempered grade_1010]"/>
            <x15:cachedUniqueName index="88" name="[material_list].[Description].&amp;[High density_1000]"/>
            <x15:cachedUniqueName index="89" name="[material_list].[Description].&amp;[Homogeneous board from repulped paper_480]"/>
            <x15:cachedUniqueName index="90" name="[material_list].[Description].&amp;[Intermediate density .. 12.7 mm_350]"/>
            <x15:cachedUniqueName index="91" name="[material_list].[Description].&amp;[Laminated paperboard_480]"/>
            <x15:cachedUniqueName index="92" name="[material_list].[Description].&amp;[Lightweight aggregate_-]"/>
            <x15:cachedUniqueName index="93" name="[material_list].[Description].&amp;[Lightweight aggregate_720]"/>
            <x15:cachedUniqueName index="94" name="[material_list].[Description].&amp;[Lightweight brick_770]"/>
            <x15:cachedUniqueName index="95" name="[material_list].[Description].&amp;[Lightweight brick_800]"/>
            <x15:cachedUniqueName index="96" name="[material_list].[Description].&amp;[Limestone_2400]"/>
            <x15:cachedUniqueName index="97" name="[material_list].[Description].&amp;[Limestone_2600]"/>
            <x15:cachedUniqueName index="98" name="[material_list].[Description].&amp;[Linoleum/cork tile 6.4 mm_465]"/>
            <x15:cachedUniqueName index="99" name="[material_list].[Description].&amp;[Low density_590]"/>
            <x15:cachedUniqueName index="100" name="[material_list].[Description].&amp;[Low-mass aggregate (expanded shale, clay,_x000a_slate or slag, pumice) ~150 mm, 7 1/2 kg,_x000a_1400 kg/m2with perlite-filled cores_-]"/>
            <x15:cachedUniqueName index="101" name="[material_list].[Description].&amp;[Low-mass aggregate (expanded shale, clay,_x000a_slate or slag, pumice) ~150 mm, 7 1/2 kg,_x000a_1400 kg/m2with vermiculite-filled cores_-]"/>
            <x15:cachedUniqueName index="102" name="[material_list].[Description].&amp;[Low-mass aggregate (expanded shale, clay,_x000a_slate or slag, pumice) 200 mm, 8 to 10 kg,_x000a_1150 to 1380 kg/m concrete with molded_x000a_EPS inserts in cores_-]"/>
            <x15:cachedUniqueName index="103" name="[material_list].[Description].&amp;[Low-mass aggregate (expanded shale, clay,_x000a_slate or slag, pumice) 200 mm, 8 to 10 kg,_x000a_1150 to 1380 kg/m concrete with molded-EPS-filled (beads) cores_-]"/>
            <x15:cachedUniqueName index="104" name="[material_list].[Description].&amp;[Low-mass aggregate (expanded shale, clay,_x000a_slate or slag, pumice) 200 mm, 8 to 10 kg,_x000a_1150 to 1380 kg/m concrete with UF_x000a_foam-filled cores_-]"/>
            <x15:cachedUniqueName index="105" name="[material_list].[Description].&amp;[Low-mass aggregate (expanded shale, clay,_x000a_slate or slag, pumice) 200 mm, 8 to 10 kg,_x000a_1150 to 1380 kg/m concrete with_x000a_vermiculite-filled cores_-]"/>
            <x15:cachedUniqueName index="106" name="[material_list].[Description].&amp;[Low-mass aggregate (expanded shale, clay,_x000a_slate or slag, pumice) 200 mm, 8 to 10 kg,_x000a_1150 to 1380 kg/m concrete_-]"/>
            <x15:cachedUniqueName index="107" name="[material_list].[Description].&amp;[Low-mass aggregate (expanded shale, clay,_x000a_slate or slag, pumice) 200 mm, 8 to 10 kg,_x000a_1150 to 1380 kg/m2 concrete with perlite-filled cores_-]"/>
            <x15:cachedUniqueName index="108" name="[material_list].[Description].&amp;[Low-mass aggregate (expanded shale, clay,_x000a_slate or slag, pumice) 300 mm, 16 kg, 1400_x000a_kg/m ,concrete, 2 or 3 cores_-]"/>
            <x15:cachedUniqueName index="109" name="[material_list].[Description].&amp;[Low-mass aggregate (expanded shale, clay,_x000a_slate or slag, pumice) 300 mm, 16 kg, 1400_x000a_kg/m ,with perlite-filled cores_-]"/>
            <x15:cachedUniqueName index="110" name="[material_list].[Description].&amp;[Low-mass aggregate (expanded shale, clay,_x000a_slate or slag, pumice) 300 mm, 16 kg, 1400_x000a_kg/m ,with vermiculite-filled cores_-]"/>
            <x15:cachedUniqueName index="111" name="[material_list].[Description].&amp;[Low-mass aggregate or limestone concretes Expanded shale, clay, or slate; expanded slags ;cinders; pumice (with density up to 1600 kg/m ); scoria (sanded concretes have conductivities in higher end of range)_1280]"/>
            <x15:cachedUniqueName index="112" name="[material_list].[Description].&amp;[Low-mass aggregate or limestone concretes Expanded shale, clay, or slate; expanded slags ;cinders; pumice (with density up to 1600 kg/m ); scoria (sanded concretes have conductivities in higher end of range)_1600]"/>
            <x15:cachedUniqueName index="113" name="[material_list].[Description].&amp;[Low-mass aggregate or limestone concretes Expanded shale, clay, or slate; expanded slags ;cinders; pumice (with density up to 1600 kg/m ); scoria (sanded concretes have conductivities in higher end of range)_640]"/>
            <x15:cachedUniqueName index="114" name="[material_list].[Description].&amp;[Low-mass aggregate or limestone concretes Expanded shale, clay, or slate; expanded slags ;cinders; pumice (with density up to 1600 kg/m ); scoria (sanded concretes have conductivities in higher end of range)_960]"/>
            <x15:cachedUniqueName index="115" name="[material_list].[Description].&amp;[Low-mass aggregate or limestone_x000a_concretes_1920]"/>
            <x15:cachedUniqueName index="116" name="[material_list].[Description].&amp;[Maple_635 to_x000a_700]"/>
            <x15:cachedUniqueName index="117" name="[material_list].[Description].&amp;[Mastic asphalt (heavy, 20% grit)_950]"/>
            <x15:cachedUniqueName index="118" name="[material_list].[Description].&amp;[Medium density_800]"/>
            <x15:cachedUniqueName index="119" name="[material_list].[Description].&amp;[Medium-weight aggregate (combinations_x000a_of normal and lightweight aggregate) ~200_x000a_mm, 13 kg, 1550 to 1800 kg/m concrete, 2_x000a_or 3 cores_-]"/>
            <x15:cachedUniqueName index="120" name="[material_list].[Description].&amp;[Medium-weight aggregate (combinations_x000a_of normal and lightweight aggregate) ~200_x000a_mm, 13 kg, 1550 to 1800 kg/m with_x000a_molded EPS inserts in cores_-]"/>
            <x15:cachedUniqueName index="121" name="[material_list].[Description].&amp;[Medium-weight aggregate (combinations_x000a_of normal and lightweight aggregate) ~200_x000a_mm, 13 kg, 1550 to 1800 kg/m with_x000a_molded-EPS-filled (beads) cores_-]"/>
            <x15:cachedUniqueName index="122" name="[material_list].[Description].&amp;[Medium-weight aggregate (combinations_x000a_of normal and lightweight aggregate) ~200_x000a_mm, 13 kg, 1550 to 1800 kg/m with_x000a_perlite-filled cores_-]"/>
            <x15:cachedUniqueName index="123" name="[material_list].[Description].&amp;[Medium-weight aggregate (combinations_x000a_of normal and lightweight aggregate) ~200_x000a_mm, 13 kg, 1550 to 1800 kg/m with_x000a_vermiculite-filled cores_-]"/>
            <x15:cachedUniqueName index="124" name="[material_list].[Description].&amp;[Mineral fiber (rock, slag, or glass) 90 mm_x000a_(closed sidewall application)_30 to_x000a_55]"/>
            <x15:cachedUniqueName index="125" name="[material_list].[Description].&amp;[Mineral fiber (rock, slag, or glass) approx._x000a_190 to 250 mm_12 to_x000a_30]"/>
            <x15:cachedUniqueName index="126" name="[material_list].[Description].&amp;[Mineral fiber (rock, slag, or glass) approx._x000a_260 to 350 mm_13 to_x000a_30]"/>
            <x15:cachedUniqueName index="127" name="[material_list].[Description].&amp;[Mineral fiber (rock, slag, or glass) approx._x000a_95 to 130 mm_10 to_x000a_30]"/>
            <x15:cachedUniqueName index="128" name="[material_list].[Description].&amp;[Mineral fiber (rock, slag, or glass)d approx._x000a_170 to 220 mm_11 to_x000a_30]"/>
            <x15:cachedUniqueName index="129" name="[material_list].[Description].&amp;[Mineral fiber 140 mm_30]"/>
            <x15:cachedUniqueName index="130" name="[material_list].[Description].&amp;[Mineral fiberboard, acoustical tile_290]"/>
            <x15:cachedUniqueName index="131" name="[material_list].[Description].&amp;[Mineral fiberboard, acoustical tile_335]"/>
            <x15:cachedUniqueName index="132" name="[material_list].[Description].&amp;[Mineral fiberboard, core or roof insulation_255 to_x000a_270]"/>
            <x15:cachedUniqueName index="133" name="[material_list].[Description].&amp;[Mineral fiberboard, wet felted_160]"/>
            <x15:cachedUniqueName index="134" name="[material_list].[Description].&amp;[Mineral fiberboard, wet-molded, acoustical_x000a_tile._370]"/>
            <x15:cachedUniqueName index="135" name="[material_list].[Description].&amp;[Mineral wool, felted_16 to_x000a_48]"/>
            <x15:cachedUniqueName index="136" name="[material_list].[Description].&amp;[Mineral wool, felted_65 to_x000a_130]"/>
            <x15:cachedUniqueName index="137" name="[material_list].[Description].&amp;[Nail-base sheathing 12.7 mm_400]"/>
            <x15:cachedUniqueName index="138" name="[material_list].[Description].&amp;[Normal-weight aggregate (sand and_x000a_gravel)~200 mm, 16 kg, 2100 kg/m ~300_x000a_mm, 22.7 kg, 2000 kg/m concrete, 2 cores_x000a_.._-]"/>
            <x15:cachedUniqueName index="139" name="[material_list].[Description].&amp;[Normal-weight aggregate (sand and_x000a_gravel)~200 mm, 16 kg, 2100 kg/m with_x000a_perlite-filled cores_-]"/>
            <x15:cachedUniqueName index="140" name="[material_list].[Description].&amp;[Normal-weight aggregate (sand and_x000a_gravel)~200 mm, 16 kg, 2100 kg/m with_x000a_vermiculite-filled cores_-]"/>
            <x15:cachedUniqueName index="141" name="[material_list].[Description].&amp;[Normal-weight aggregate (sand and_x000a_gravel)~200 mm, 16 kg, 2100 kg/m_x000a_concrete, 2 or 3 cores .._-]"/>
            <x15:cachedUniqueName index="142" name="[material_list].[Description].&amp;[Oak_660 to_x000a_750]"/>
            <x15:cachedUniqueName index="143" name="[material_list].[Description].&amp;[Oriented strand board (OSB) 12.7 mm_650]"/>
            <x15:cachedUniqueName index="144" name="[material_list].[Description].&amp;[Oriented strand board (OSB) 9 to 11 mm_650]"/>
            <x15:cachedUniqueName index="145" name="[material_list].[Description].&amp;[Perlite aggregate_720]"/>
            <x15:cachedUniqueName index="146" name="[material_list].[Description].&amp;[Perlite board_160]"/>
            <x15:cachedUniqueName index="147" name="[material_list].[Description].&amp;[Perlite plaster_400]"/>
            <x15:cachedUniqueName index="148" name="[material_list].[Description].&amp;[Perlite plaster_600]"/>
            <x15:cachedUniqueName index="149" name="[material_list].[Description].&amp;[Perlite, expanded_120 to_x000a_180]"/>
            <x15:cachedUniqueName index="150" name="[material_list].[Description].&amp;[Perlite, expanded_30 to_x000a_65]"/>
            <x15:cachedUniqueName index="151" name="[material_list].[Description].&amp;[Perlite, expanded_65 to_x000a_120]"/>
            <x15:cachedUniqueName index="152" name="[material_list].[Description].&amp;[Perlite, vermiculite, and polystyrene beads_320]"/>
            <x15:cachedUniqueName index="153" name="[material_list].[Description].&amp;[Perlite, vermiculite, and polystyrene beads_480]"/>
            <x15:cachedUniqueName index="154" name="[material_list].[Description].&amp;[Perlite, vermiculite, and polystyrene beads_640]"/>
            <x15:cachedUniqueName index="155" name="[material_list].[Description].&amp;[Perlite, vermiculite, and polystyrene beads_800]"/>
            <x15:cachedUniqueName index="156" name="[material_list].[Description].&amp;[Phenolic foam board with facers, aged_65]"/>
            <x15:cachedUniqueName index="157" name="[material_list].[Description].&amp;[Pile carpet with rubber pad 9.5 to 12.7 mm_290]"/>
            <x15:cachedUniqueName index="158" name="[material_list].[Description].&amp;[Pine (oven-dried)_370]"/>
            <x15:cachedUniqueName index="159" name="[material_list].[Description].&amp;[Plywood (douglas fir) 12.7 mm_460]"/>
            <x15:cachedUniqueName index="160" name="[material_list].[Description].&amp;[Plywood (douglas fir) 15.9 mm_540]"/>
            <x15:cachedUniqueName index="161" name="[material_list].[Description].&amp;[Plywood/wood panels 19.0 mm_550]"/>
            <x15:cachedUniqueName index="162" name="[material_list].[Description].&amp;[Polyisocyanurate, aged unfaced_25 to_x000a_35]"/>
            <x15:cachedUniqueName index="163" name="[material_list].[Description].&amp;[Polyisocyanurate, aged with facers_65]"/>
            <x15:cachedUniqueName index="164" name="[material_list].[Description].&amp;[Polymer cement_1870]"/>
            <x15:cachedUniqueName index="165" name="[material_list].[Description].&amp;[Polymer concrete_1950]"/>
            <x15:cachedUniqueName index="166" name="[material_list].[Description].&amp;[Polymer concrete_2200]"/>
            <x15:cachedUniqueName index="167" name="[material_list].[Description].&amp;[Polystyrene concrete (oven-dried)_255 to_x000a_800]"/>
            <x15:cachedUniqueName index="168" name="[material_list].[Description].&amp;[Polyurethane foam (low density) 120 mm_30]"/>
            <x15:cachedUniqueName index="169" name="[material_list].[Description].&amp;[Polyurethane foam (low density) 50 mm_55]"/>
            <x15:cachedUniqueName index="170" name="[material_list].[Description].&amp;[Polyurethane foam (low density) aged and dry 40 mm_30]"/>
            <x15:cachedUniqueName index="171" name="[material_list].[Description].&amp;[Polyurethane foam (low density)_40]"/>
            <x15:cachedUniqueName index="172" name="[material_list].[Description].&amp;[Polyurethane foam (low density)_6 to 8]"/>
            <x15:cachedUniqueName index="173" name="[material_list].[Description].&amp;[Pulpboard or paper plaster_600]"/>
            <x15:cachedUniqueName index="174" name="[material_list].[Description].&amp;[PVC/Rubber floor covering_-]"/>
            <x15:cachedUniqueName index="175" name="[material_list].[Description].&amp;[Quartzitic and sandstone_1920]"/>
            <x15:cachedUniqueName index="176" name="[material_list].[Description].&amp;[Quartzitic and sandstone_2240]"/>
            <x15:cachedUniqueName index="177" name="[material_list].[Description].&amp;[Quartzitic and sandstone_2560]"/>
            <x15:cachedUniqueName index="178" name="[material_list].[Description].&amp;[Reed thatch_270]"/>
            <x15:cachedUniqueName index="179" name="[material_list].[Description].&amp;[Roofing felt_2250]"/>
            <x15:cachedUniqueName index="180" name="[material_list].[Description].&amp;[Rubber tile 25 mm_1900]"/>
            <x15:cachedUniqueName index="181" name="[material_list].[Description].&amp;[Sand aggregate 10 mm_-]"/>
            <x15:cachedUniqueName index="182" name="[material_list].[Description].&amp;[Sand aggregate 20 mm_-]"/>
            <x15:cachedUniqueName index="183" name="[material_list].[Description].&amp;[Sand aggregate on metal lath 19 mm_-]"/>
            <x15:cachedUniqueName index="184" name="[material_list].[Description].&amp;[Sand aggregate_1680]"/>
            <x15:cachedUniqueName index="185" name="[material_list].[Description].&amp;[Sand and gravel or stone aggregate concretes (concretes with &gt;50% quartz or quartzite sand have conductivities in higher end of range)_2080]"/>
            <x15:cachedUniqueName index="186" name="[material_list].[Description].&amp;[Sand and gravel or stone aggregate concretes (concretes with &gt;50% quartz or quartzite sand have conductivities in higher end of range)_2240]"/>
            <x15:cachedUniqueName index="187" name="[material_list].[Description].&amp;[Sand and gravel or stone aggregate concretes (concretes with &gt;50% quartz or quartzite sand have conductivities in higher end of range)_2400]"/>
            <x15:cachedUniqueName index="188" name="[material_list].[Description].&amp;[Sand/cement plaster, conditioned_1560]"/>
            <x15:cachedUniqueName index="189" name="[material_list].[Description].&amp;[Sand/cement/lime plaster, conditioned_1440]"/>
            <x15:cachedUniqueName index="190" name="[material_list].[Description].&amp;[Sand/gypsum (3:1) plaster, conditioned_1550]"/>
            <x15:cachedUniqueName index="191" name="[material_list].[Description].&amp;[Sheathing, regular density_12.7 mm_290]"/>
            <x15:cachedUniqueName index="192" name="[material_list].[Description].&amp;[Shingle backer 9.5 mm_290]"/>
            <x15:cachedUniqueName index="193" name="[material_list].[Description].&amp;[Siding_-]"/>
            <x15:cachedUniqueName index="194" name="[material_list].[Description].&amp;[Slag concrete_1280]"/>
            <x15:cachedUniqueName index="195" name="[material_list].[Description].&amp;[Slag concrete_1600]"/>
            <x15:cachedUniqueName index="196" name="[material_list].[Description].&amp;[Slag concrete_2000]"/>
            <x15:cachedUniqueName index="197" name="[material_list].[Description].&amp;[Slag concrete_960]"/>
            <x15:cachedUniqueName index="198" name="[material_list].[Description].&amp;[Slag wool ._255]"/>
            <x15:cachedUniqueName index="199" name="[material_list].[Description].&amp;[Slag wool ._305]"/>
            <x15:cachedUniqueName index="200" name="[material_list].[Description].&amp;[Slag wool ._350]"/>
            <x15:cachedUniqueName index="201" name="[material_list].[Description].&amp;[Slag wool ._400]"/>
            <x15:cachedUniqueName index="202" name="[material_list].[Description].&amp;[Slag wool ._50 to_x000a_190]"/>
            <x15:cachedUniqueName index="203" name="[material_list].[Description].&amp;[Slate 13 mm_-]"/>
            <x15:cachedUniqueName index="204" name="[material_list].[Description].&amp;[Softwoods_-]"/>
            <x15:cachedUniqueName index="205" name="[material_list].[Description].&amp;[Sound deadening board. 12.7 mm_240]"/>
            <x15:cachedUniqueName index="206" name="[material_list].[Description].&amp;[Southern cypress_500 to_x000a_515]"/>
            <x15:cachedUniqueName index="207" name="[material_list].[Description].&amp;[Southern pine_570 to_x000a_660]"/>
            <x15:cachedUniqueName index="208" name="[material_list].[Description].&amp;[Southern yellow pine_500]"/>
            <x15:cachedUniqueName index="209" name="[material_list].[Description].&amp;[Spruce (oven-dried)_395]"/>
            <x15:cachedUniqueName index="210" name="[material_list].[Description].&amp;[Spruce_400]"/>
            <x15:cachedUniqueName index="211" name="[material_list].[Description].&amp;[Stone, lime, or sand_2800]"/>
            <x15:cachedUniqueName index="212" name="[material_list].[Description].&amp;[Straw thatch_240]"/>
            <x15:cachedUniqueName index="213" name="[material_list].[Description].&amp;[Terrazzo 25 mm_-]"/>
            <x15:cachedUniqueName index="214" name="[material_list].[Description].&amp;[Tile and lay-in panels, plain or acoustic_290]"/>
            <x15:cachedUniqueName index="215" name="[material_list].[Description].&amp;[Underlayment 15.9 mm_640]"/>
            <x15:cachedUniqueName index="216" name="[material_list].[Description].&amp;[Ureaformaldehyde foam, dry_8 to_x000a_20]"/>
            <x15:cachedUniqueName index="217" name="[material_list].[Description].&amp;[Vapor: seal, 2 layers of mopped 0.73 kg/m_x000a_felt_-]"/>
            <x15:cachedUniqueName index="218" name="[material_list].[Description].&amp;[Vapor: seal, plastic film_-]"/>
            <x15:cachedUniqueName index="219" name="[material_list].[Description].&amp;[Vapor-permeable felt_-]"/>
            <x15:cachedUniqueName index="220" name="[material_list].[Description].&amp;[Vermiculite aggregate_480]"/>
            <x15:cachedUniqueName index="221" name="[material_list].[Description].&amp;[Vermiculite aggregate_600]"/>
            <x15:cachedUniqueName index="222" name="[material_list].[Description].&amp;[Vermiculite aggregate_720]"/>
            <x15:cachedUniqueName index="223" name="[material_list].[Description].&amp;[Vermiculite aggregate_840]"/>
            <x15:cachedUniqueName index="224" name="[material_list].[Description].&amp;[Vermiculite aggregate_960]"/>
            <x15:cachedUniqueName index="225" name="[material_list].[Description].&amp;[Vermiculite, exfoliated_110 to_x000a_130]"/>
            <x15:cachedUniqueName index="226" name="[material_list].[Description].&amp;[Vermiculite, exfoliated_64 to_x000a_96]"/>
            <x15:cachedUniqueName index="227" name="[material_list].[Description].&amp;[Waferboard_700]"/>
            <x15:cachedUniqueName index="228" name="[material_list].[Description].&amp;[West coast woods, cedars_350 to_x000a_500]"/>
            <x15:cachedUniqueName index="229" name="[material_list].[Description].&amp;[Western red cedar_350]"/>
            <x15:cachedUniqueName index="230" name="[material_list].[Description].&amp;[Wood shingles, plain and plastic-film-faced_-]"/>
            <x15:cachedUniqueName index="231" name="[material_list].[Description].&amp;[Wood, 400 mm, 190 mm exposure_-]"/>
            <x15:cachedUniqueName index="232" name="[material_list].[Description].&amp;[Wood, bevel 200 mm, lapped13 mm_-]"/>
            <x15:cachedUniqueName index="233" name="[material_list].[Description].&amp;[Wood, bevel 250 mm, lapped19 mm_-]"/>
            <x15:cachedUniqueName index="234" name="[material_list].[Description].&amp;[Wood, double, 400 mm, 300 mm exposure_-]"/>
            <x15:cachedUniqueName index="235" name="[material_list].[Description].&amp;[Wood, drop, 200 mm 25 mm_-]"/>
            <x15:cachedUniqueName index="236" name="[material_list].[Description].&amp;[Wood, plus ins. backer board 8 mm_-]"/>
            <x15:cachedUniqueName index="237" name="[material_list].[Description].&amp;[Wood, plywood, lapped 9.5 mm_-]"/>
            <x15:cachedUniqueName index="238" name="[material_list].[Description].&amp;[AC sheet]"/>
            <x15:cachedUniqueName index="239" name="[material_list].[Description].&amp;[Aerated autoclaved concrete (AAC) block]"/>
            <x15:cachedUniqueName index="240" name="[material_list].[Description].&amp;[Asbestos mill board]"/>
            <x15:cachedUniqueName index="241" name="[material_list].[Description].&amp;[Brick tile]"/>
            <x15:cachedUniqueName index="242" name="[material_list].[Description].&amp;[Cellular concrete]"/>
            <x15:cachedUniqueName index="243" name="[material_list].[Description].&amp;[Cement mortar]"/>
            <x15:cachedUniqueName index="244" name="[material_list].[Description].&amp;[Cement plaster]"/>
            <x15:cachedUniqueName index="245" name="[material_list].[Description].&amp;[Cement stabilized soil block (CSEB)]"/>
            <x15:cachedUniqueName index="246" name="[material_list].[Description].&amp;[Chip board]"/>
            <x15:cachedUniqueName index="247" name="[material_list].[Description].&amp;[Chip board (perforated)]"/>
            <x15:cachedUniqueName index="248" name="[material_list].[Description].&amp;[Closed cell flexible elastomeric foam - NBR]"/>
            <x15:cachedUniqueName index="249" name="[material_list].[Description].&amp;[Coconut pith insulation board]"/>
            <x15:cachedUniqueName index="250" name="[material_list].[Description].&amp;[Coir board]"/>
            <x15:cachedUniqueName index="251" name="[material_list].[Description].&amp;[Cork slab]"/>
            <x15:cachedUniqueName index="252" name="[material_list].[Description].&amp;[Dense concrete]"/>
            <x15:cachedUniqueName index="253" name="[material_list].[Description].&amp;[Exfoliated vermiculite (loose)]"/>
            <x15:cachedUniqueName index="254" name="[material_list].[Description].&amp;[Expanded polystyrene]"/>
            <x15:cachedUniqueName index="255" name="[material_list].[Description].&amp;[Fly ash brick]"/>
            <x15:cachedUniqueName index="256" name="[material_list].[Description].&amp;[Foam concrete]"/>
            <x15:cachedUniqueName index="257" name="[material_list].[Description].&amp;[Foam glass]"/>
            <x15:cachedUniqueName index="258" name="[material_list].[Description].&amp;[Gl sheet]"/>
            <x15:cachedUniqueName index="259" name="[material_list].[Description].&amp;[Glass]"/>
            <x15:cachedUniqueName index="260" name="[material_list].[Description].&amp;[Glass wool (unbonded)]"/>
            <x15:cachedUniqueName index="261" name="[material_list].[Description].&amp;[Gypsum plaster]"/>
            <x15:cachedUniqueName index="262" name="[material_list].[Description].&amp;[Hard board]"/>
            <x15:cachedUniqueName index="263" name="[material_list].[Description].&amp;[Jute felt]"/>
            <x15:cachedUniqueName index="264" name="[material_list].[Description].&amp;[Jute fibre]"/>
            <x15:cachedUniqueName index="265" name="[material_list].[Description].&amp;[Lime concrete]"/>
            <x15:cachedUniqueName index="266" name="[material_list].[Description].&amp;[Mineral wool (unbonded)]"/>
            <x15:cachedUniqueName index="267" name="[material_list].[Description].&amp;[Mud Phuska]"/>
            <x15:cachedUniqueName index="268" name="[material_list].[Description].&amp;[Particle board]"/>
            <x15:cachedUniqueName index="269" name="[material_list].[Description].&amp;[Plywood]"/>
            <x15:cachedUniqueName index="270" name="[material_list].[Description].&amp;[Reinforced concrete cement (RCC)]"/>
            <x15:cachedUniqueName index="271" name="[material_list].[Description].&amp;[Resin bonded mineral wool]"/>
            <x15:cachedUniqueName index="272" name="[material_list].[Description].&amp;[Resource efficient (hollow) brick]"/>
            <x15:cachedUniqueName index="273" name="[material_list].[Description].&amp;[Rice husk]"/>
            <x15:cachedUniqueName index="274" name="[material_list].[Description].&amp;[Rock wool (unbonded)]"/>
            <x15:cachedUniqueName index="275" name="[material_list].[Description].&amp;[Saw dust]"/>
            <x15:cachedUniqueName index="276" name="[material_list].[Description].&amp;[Soft board]"/>
            <x15:cachedUniqueName index="277" name="[material_list].[Description].&amp;[Solid burnt clay brick]"/>
            <x15:cachedUniqueName index="278" name="[material_list].[Description].&amp;[Solid concrete block 25/50]"/>
            <x15:cachedUniqueName index="279" name="[material_list].[Description].&amp;[Solid concrete block 30/60]"/>
            <x15:cachedUniqueName index="280" name="[material_list].[Description].&amp;[Straw board]"/>
            <x15:cachedUniqueName index="281" name="[material_list].[Description].&amp;[Tar felt (2.3 kg/m^{2} )]"/>
            <x15:cachedUniqueName index="282" name="[material_list].[Description].&amp;[Timber]"/>
            <x15:cachedUniqueName index="283" name="[material_list].[Description].&amp;[Wall board]"/>
            <x15:cachedUniqueName index="284" name="[material_list].[Description].&amp;[Wood wool board (bonded with cement)]"/>
          </x15:cachedUniqueNames>
        </ext>
      </extLst>
    </cacheField>
    <cacheField name="[Measures].[Density]" caption="Density" numFmtId="0" hierarchy="8" level="32767"/>
    <cacheField name="[Measures].[conductivity]" caption="conductivity" numFmtId="0" hierarchy="9" level="32767"/>
    <cacheField name="[Measures].[resistance]" caption="resistance" numFmtId="0" hierarchy="11" level="32767"/>
    <cacheField name="[Measures].[specific_heat]" caption="specific_heat" numFmtId="0" hierarchy="10" level="32767"/>
    <cacheField name="[material_list].[Source].[Source]" caption="Source" numFmtId="0" level="1">
      <sharedItems containsSemiMixedTypes="0" containsNonDate="0" containsString="0"/>
    </cacheField>
  </cacheFields>
  <cacheHierarchies count="14">
    <cacheHierarchy uniqueName="[material_list].[Source]" caption="Source" attribute="1" defaultMemberUniqueName="[material_list].[Source].[All]" allUniqueName="[material_list].[Source].[All]" dimensionUniqueName="[material_list]" displayFolder="" count="2" memberValueDatatype="130" unbalanced="0">
      <fieldsUsage count="2">
        <fieldUsage x="-1"/>
        <fieldUsage x="5"/>
      </fieldsUsage>
    </cacheHierarchy>
    <cacheHierarchy uniqueName="[material_list].[Material type]" caption="Material type" attribute="1" defaultMemberUniqueName="[material_list].[Material type].[All]" allUniqueName="[material_list].[Material type].[All]" dimensionUniqueName="[material_list]" displayFolder="" count="2" memberValueDatatype="130" unbalanced="0"/>
    <cacheHierarchy uniqueName="[material_list].[Description]" caption="Description" attribute="1" defaultMemberUniqueName="[material_list].[Description].[All]" allUniqueName="[material_list].[Description].[All]" dimensionUniqueName="[material_list]" displayFolder="" count="2" memberValueDatatype="130" unbalanced="0">
      <fieldsUsage count="2">
        <fieldUsage x="-1"/>
        <fieldUsage x="0"/>
      </fieldsUsage>
    </cacheHierarchy>
    <cacheHierarchy uniqueName="[material_list].[Density,kg/m3]" caption="Density,kg/m3" attribute="1" defaultMemberUniqueName="[material_list].[Density,kg/m3].[All]" allUniqueName="[material_list].[Density,kg/m3].[All]" dimensionUniqueName="[material_list]" displayFolder="" count="0" memberValueDatatype="130" unbalanced="0"/>
    <cacheHierarchy uniqueName="[material_list].[Conductivity k,W/(m·K)]" caption="Conductivity k,W/(m·K)" attribute="1" defaultMemberUniqueName="[material_list].[Conductivity k,W/(m·K)].[All]" allUniqueName="[material_list].[Conductivity k,W/(m·K)].[All]" dimensionUniqueName="[material_list]" displayFolder="" count="0" memberValueDatatype="130" unbalanced="0"/>
    <cacheHierarchy uniqueName="[material_list].[Resistance R,(m2·K)/W]" caption="Resistance R,(m2·K)/W" attribute="1" defaultMemberUniqueName="[material_list].[Resistance R,(m2·K)/W].[All]" allUniqueName="[material_list].[Resistance R,(m2·K)/W].[All]" dimensionUniqueName="[material_list]" displayFolder="" count="0" memberValueDatatype="130" unbalanced="0"/>
    <cacheHierarchy uniqueName="[material_list].[Specific Heat,kJ/(kg·K)]" caption="Specific Heat,kJ/(kg·K)" attribute="1" defaultMemberUniqueName="[material_list].[Specific Heat,kJ/(kg·K)].[All]" allUniqueName="[material_list].[Specific Heat,kJ/(kg·K)].[All]" dimensionUniqueName="[material_list]" displayFolder="" count="0" memberValueDatatype="130" unbalanced="0"/>
    <cacheHierarchy uniqueName="[Measures].[Count of Density,kg/m3]" caption="Count of Density,kg/m3" measure="1" displayFolder="" measureGroup="material_list" count="0">
      <extLst>
        <ext xmlns:x15="http://schemas.microsoft.com/office/spreadsheetml/2010/11/main" uri="{B97F6D7D-B522-45F9-BDA1-12C45D357490}">
          <x15:cacheHierarchy aggregatedColumn="3"/>
        </ext>
      </extLst>
    </cacheHierarchy>
    <cacheHierarchy uniqueName="[Measures].[Density]" caption="Density" measure="1" displayFolder="" measureGroup="material_list" count="0" oneField="1">
      <fieldsUsage count="1">
        <fieldUsage x="1"/>
      </fieldsUsage>
    </cacheHierarchy>
    <cacheHierarchy uniqueName="[Measures].[conductivity]" caption="conductivity" measure="1" displayFolder="" measureGroup="material_list" count="0" oneField="1">
      <fieldsUsage count="1">
        <fieldUsage x="2"/>
      </fieldsUsage>
    </cacheHierarchy>
    <cacheHierarchy uniqueName="[Measures].[specific_heat]" caption="specific_heat" measure="1" displayFolder="" measureGroup="material_list" count="0" oneField="1">
      <fieldsUsage count="1">
        <fieldUsage x="4"/>
      </fieldsUsage>
    </cacheHierarchy>
    <cacheHierarchy uniqueName="[Measures].[resistance]" caption="resistance" measure="1" displayFolder="" measureGroup="material_list" count="0" oneField="1">
      <fieldsUsage count="1">
        <fieldUsage x="3"/>
      </fieldsUsage>
    </cacheHierarchy>
    <cacheHierarchy uniqueName="[Measures].[__XL_Count material_list]" caption="__XL_Count material_list" measure="1" displayFolder="" measureGroup="material_list" count="0" hidden="1"/>
    <cacheHierarchy uniqueName="[Measures].[__No measures defined]" caption="__No measures defined" measure="1" displayFolder="" count="0" hidden="1"/>
  </cacheHierarchies>
  <kpis count="0"/>
  <dimensions count="2">
    <dimension name="material_list" uniqueName="[material_list]" caption="material_list"/>
    <dimension measure="1" name="Measures" uniqueName="[Measures]" caption="Measures"/>
  </dimensions>
  <measureGroups count="1">
    <measureGroup name="material_list" caption="material_lis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tuBrije" refreshedDate="44960.466913078701" backgroundQuery="1" createdVersion="3" refreshedVersion="8" minRefreshableVersion="3" recordCount="0" supportSubquery="1" supportAdvancedDrill="1" xr:uid="{A5507056-6F38-4F64-AFAB-7DA61395BDEA}">
  <cacheSource type="external" connectionId="11">
    <extLst>
      <ext xmlns:x14="http://schemas.microsoft.com/office/spreadsheetml/2009/9/main" uri="{F057638F-6D5F-4e77-A914-E7F072B9BCA8}">
        <x14:sourceConnection name="ThisWorkbookDataModel"/>
      </ext>
    </extLst>
  </cacheSource>
  <cacheFields count="0"/>
  <cacheHierarchies count="14">
    <cacheHierarchy uniqueName="[material_list].[Source]" caption="Source" attribute="1" defaultMemberUniqueName="[material_list].[Source].[All]" allUniqueName="[material_list].[Source].[All]" dimensionUniqueName="[material_list]" displayFolder="" count="2" memberValueDatatype="130" unbalanced="0"/>
    <cacheHierarchy uniqueName="[material_list].[Material type]" caption="Material type" attribute="1" defaultMemberUniqueName="[material_list].[Material type].[All]" allUniqueName="[material_list].[Material type].[All]" dimensionUniqueName="[material_list]" displayFolder="" count="2" memberValueDatatype="130" unbalanced="0"/>
    <cacheHierarchy uniqueName="[material_list].[Description]" caption="Description" attribute="1" defaultMemberUniqueName="[material_list].[Description].[All]" allUniqueName="[material_list].[Description].[All]" dimensionUniqueName="[material_list]" displayFolder="" count="2" memberValueDatatype="130" unbalanced="0"/>
    <cacheHierarchy uniqueName="[material_list].[Density,kg/m3]" caption="Density,kg/m3" attribute="1" defaultMemberUniqueName="[material_list].[Density,kg/m3].[All]" allUniqueName="[material_list].[Density,kg/m3].[All]" dimensionUniqueName="[material_list]" displayFolder="" count="0" memberValueDatatype="130" unbalanced="0"/>
    <cacheHierarchy uniqueName="[material_list].[Conductivity k,W/(m·K)]" caption="Conductivity k,W/(m·K)" attribute="1" defaultMemberUniqueName="[material_list].[Conductivity k,W/(m·K)].[All]" allUniqueName="[material_list].[Conductivity k,W/(m·K)].[All]" dimensionUniqueName="[material_list]" displayFolder="" count="0" memberValueDatatype="130" unbalanced="0"/>
    <cacheHierarchy uniqueName="[material_list].[Resistance R,(m2·K)/W]" caption="Resistance R,(m2·K)/W" attribute="1" defaultMemberUniqueName="[material_list].[Resistance R,(m2·K)/W].[All]" allUniqueName="[material_list].[Resistance R,(m2·K)/W].[All]" dimensionUniqueName="[material_list]" displayFolder="" count="0" memberValueDatatype="130" unbalanced="0"/>
    <cacheHierarchy uniqueName="[material_list].[Specific Heat,kJ/(kg·K)]" caption="Specific Heat,kJ/(kg·K)" attribute="1" defaultMemberUniqueName="[material_list].[Specific Heat,kJ/(kg·K)].[All]" allUniqueName="[material_list].[Specific Heat,kJ/(kg·K)].[All]" dimensionUniqueName="[material_list]" displayFolder="" count="0" memberValueDatatype="130" unbalanced="0"/>
    <cacheHierarchy uniqueName="[Measures].[Count of Density,kg/m3]" caption="Count of Density,kg/m3" measure="1" displayFolder="" measureGroup="material_list" count="0">
      <extLst>
        <ext xmlns:x15="http://schemas.microsoft.com/office/spreadsheetml/2010/11/main" uri="{B97F6D7D-B522-45F9-BDA1-12C45D357490}">
          <x15:cacheHierarchy aggregatedColumn="3"/>
        </ext>
      </extLst>
    </cacheHierarchy>
    <cacheHierarchy uniqueName="[Measures].[Density]" caption="Density" measure="1" displayFolder="" measureGroup="material_list" count="0"/>
    <cacheHierarchy uniqueName="[Measures].[conductivity]" caption="conductivity" measure="1" displayFolder="" measureGroup="material_list" count="0"/>
    <cacheHierarchy uniqueName="[Measures].[specific_heat]" caption="specific_heat" measure="1" displayFolder="" measureGroup="material_list" count="0"/>
    <cacheHierarchy uniqueName="[Measures].[resistance]" caption="resistance" measure="1" displayFolder="" measureGroup="material_list" count="0"/>
    <cacheHierarchy uniqueName="[Measures].[__XL_Count material_list]" caption="__XL_Count material_list" measure="1" displayFolder="" measureGroup="material_lis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5896840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FC5166-01A2-439F-8473-16CDBE675E74}" name="PivotTable2" cacheId="53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Description">
  <location ref="A4:E242" firstHeaderRow="0" firstDataRow="1" firstDataCol="1" rowPageCount="1" colPageCount="1"/>
  <pivotFields count="6">
    <pivotField axis="axisRow" allDrilled="1" subtotalTop="0" showAll="0" dataSourceSort="1" defaultSubtotal="0" defaultAttributeDrillState="1">
      <items count="2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s>
    </pivotField>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2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rowItems>
  <colFields count="1">
    <field x="-2"/>
  </colFields>
  <colItems count="4">
    <i>
      <x/>
    </i>
    <i i="1">
      <x v="1"/>
    </i>
    <i i="2">
      <x v="2"/>
    </i>
    <i i="3">
      <x v="3"/>
    </i>
  </colItems>
  <pageFields count="1">
    <pageField fld="5" hier="0" name="[material_list].[Source].&amp;[ECBC]" cap="ECBC"/>
  </pageFields>
  <dataFields count="4">
    <dataField name="Density,_x000a_kg/m3" fld="1" subtotal="count" baseField="0" baseItem="0"/>
    <dataField name="Conductivity k,W/(m·K)" fld="2" subtotal="count" baseField="0" baseItem="0"/>
    <dataField name="Resistance _x000a_R,(m2·K)/W" fld="3" subtotal="count" baseField="0" baseItem="0"/>
    <dataField name="Specific Heat,_x000a_kJ/(kg·K)" fld="4" subtotal="count" baseField="0" baseItem="0"/>
  </dataFields>
  <formats count="36">
    <format dxfId="1697">
      <pivotArea field="0" type="button" dataOnly="0" labelOnly="1" outline="0" axis="axisRow" fieldPosition="0"/>
    </format>
    <format dxfId="1698">
      <pivotArea dataOnly="0" labelOnly="1" fieldPosition="0">
        <references count="1">
          <reference field="0" count="0"/>
        </references>
      </pivotArea>
    </format>
    <format dxfId="1699">
      <pivotArea type="all" dataOnly="0" outline="0" fieldPosition="0"/>
    </format>
    <format dxfId="1700">
      <pivotArea outline="0" collapsedLevelsAreSubtotals="1" fieldPosition="0"/>
    </format>
    <format dxfId="1701">
      <pivotArea field="0" type="button" dataOnly="0" labelOnly="1" outline="0" axis="axisRow" fieldPosition="0"/>
    </format>
    <format dxfId="1702">
      <pivotArea dataOnly="0" labelOnly="1" fieldPosition="0">
        <references count="1">
          <reference field="0" count="0"/>
        </references>
      </pivotArea>
    </format>
    <format dxfId="1703">
      <pivotArea dataOnly="0" labelOnly="1" outline="0" fieldPosition="0">
        <references count="1">
          <reference field="4294967294" count="4">
            <x v="0"/>
            <x v="1"/>
            <x v="2"/>
            <x v="3"/>
          </reference>
        </references>
      </pivotArea>
    </format>
    <format dxfId="1704">
      <pivotArea type="all" dataOnly="0" outline="0" fieldPosition="0"/>
    </format>
    <format dxfId="1705">
      <pivotArea outline="0" collapsedLevelsAreSubtotals="1" fieldPosition="0"/>
    </format>
    <format dxfId="1706">
      <pivotArea field="0" type="button" dataOnly="0" labelOnly="1" outline="0" axis="axisRow" fieldPosition="0"/>
    </format>
    <format dxfId="1707">
      <pivotArea dataOnly="0" labelOnly="1" fieldPosition="0">
        <references count="1">
          <reference field="0" count="0"/>
        </references>
      </pivotArea>
    </format>
    <format dxfId="1708">
      <pivotArea dataOnly="0" labelOnly="1" outline="0" fieldPosition="0">
        <references count="1">
          <reference field="4294967294" count="4">
            <x v="0"/>
            <x v="1"/>
            <x v="2"/>
            <x v="3"/>
          </reference>
        </references>
      </pivotArea>
    </format>
    <format dxfId="1709">
      <pivotArea type="all" dataOnly="0" outline="0" fieldPosition="0"/>
    </format>
    <format dxfId="1710">
      <pivotArea outline="0" collapsedLevelsAreSubtotals="1" fieldPosition="0"/>
    </format>
    <format dxfId="1711">
      <pivotArea field="0" type="button" dataOnly="0" labelOnly="1" outline="0" axis="axisRow" fieldPosition="0"/>
    </format>
    <format dxfId="1712">
      <pivotArea dataOnly="0" labelOnly="1" fieldPosition="0">
        <references count="1">
          <reference field="0" count="0"/>
        </references>
      </pivotArea>
    </format>
    <format dxfId="1713">
      <pivotArea dataOnly="0" labelOnly="1" outline="0" fieldPosition="0">
        <references count="1">
          <reference field="4294967294" count="4">
            <x v="0"/>
            <x v="1"/>
            <x v="2"/>
            <x v="3"/>
          </reference>
        </references>
      </pivotArea>
    </format>
    <format dxfId="1696">
      <pivotArea type="all" dataOnly="0" outline="0" fieldPosition="0"/>
    </format>
    <format dxfId="1695">
      <pivotArea outline="0" collapsedLevelsAreSubtotals="1" fieldPosition="0"/>
    </format>
    <format dxfId="1694">
      <pivotArea dataOnly="0" labelOnly="1" outline="0" fieldPosition="0">
        <references count="1">
          <reference field="4294967294" count="4">
            <x v="0"/>
            <x v="1"/>
            <x v="2"/>
            <x v="3"/>
          </reference>
        </references>
      </pivotArea>
    </format>
    <format dxfId="1693">
      <pivotArea collapsedLevelsAreSubtotals="1" fieldPosition="0">
        <references count="2">
          <reference field="4294967294" count="1" selected="0">
            <x v="1"/>
          </reference>
          <reference field="0" count="1">
            <x v="129"/>
          </reference>
        </references>
      </pivotArea>
    </format>
    <format dxfId="1692">
      <pivotArea dataOnly="0" labelOnly="1" fieldPosition="0">
        <references count="1">
          <reference field="0" count="10">
            <x v="74"/>
            <x v="75"/>
            <x v="129"/>
            <x v="135"/>
            <x v="136"/>
            <x v="198"/>
            <x v="199"/>
            <x v="200"/>
            <x v="201"/>
            <x v="202"/>
          </reference>
        </references>
      </pivotArea>
    </format>
    <format dxfId="1691">
      <pivotArea field="5" type="button" dataOnly="0" labelOnly="1" outline="0" axis="axisPage" fieldPosition="0"/>
    </format>
    <format dxfId="1690">
      <pivotArea field="0" type="button" dataOnly="0" labelOnly="1" outline="0" axis="axisRow" fieldPosition="0"/>
    </format>
    <format dxfId="1689">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238"/>
            <x v="239"/>
            <x v="240"/>
            <x v="241"/>
            <x v="242"/>
            <x v="243"/>
            <x v="244"/>
          </reference>
        </references>
      </pivotArea>
    </format>
    <format dxfId="1688">
      <pivotArea dataOnly="0" labelOnly="1" fieldPosition="0">
        <references count="1">
          <reference field="0" count="50">
            <x v="43"/>
            <x v="44"/>
            <x v="45"/>
            <x v="46"/>
            <x v="47"/>
            <x v="48"/>
            <x v="49"/>
            <x v="50"/>
            <x v="51"/>
            <x v="52"/>
            <x v="53"/>
            <x v="54"/>
            <x v="55"/>
            <x v="56"/>
            <x v="57"/>
            <x v="58"/>
            <x v="59"/>
            <x v="60"/>
            <x v="61"/>
            <x v="62"/>
            <x v="63"/>
            <x v="64"/>
            <x v="65"/>
            <x v="66"/>
            <x v="67"/>
            <x v="68"/>
            <x v="69"/>
            <x v="70"/>
            <x v="71"/>
            <x v="72"/>
            <x v="73"/>
            <x v="74"/>
            <x v="75"/>
            <x v="76"/>
            <x v="245"/>
            <x v="246"/>
            <x v="247"/>
            <x v="248"/>
            <x v="249"/>
            <x v="250"/>
            <x v="251"/>
            <x v="252"/>
            <x v="253"/>
            <x v="254"/>
            <x v="255"/>
            <x v="256"/>
            <x v="257"/>
            <x v="258"/>
            <x v="259"/>
            <x v="260"/>
          </reference>
        </references>
      </pivotArea>
    </format>
    <format dxfId="1687">
      <pivotArea dataOnly="0" labelOnly="1" fieldPosition="0">
        <references count="1">
          <reference field="0" count="50">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261"/>
            <x v="262"/>
            <x v="263"/>
            <x v="264"/>
            <x v="265"/>
          </reference>
        </references>
      </pivotArea>
    </format>
    <format dxfId="1686">
      <pivotArea dataOnly="0" labelOnly="1" fieldPosition="0">
        <references count="1">
          <reference field="0" count="50">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266"/>
            <x v="267"/>
            <x v="268"/>
            <x v="269"/>
          </reference>
        </references>
      </pivotArea>
    </format>
    <format dxfId="1685">
      <pivotArea dataOnly="0" labelOnly="1" fieldPosition="0">
        <references count="1">
          <reference field="0" count="50">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70"/>
            <x v="271"/>
            <x v="272"/>
            <x v="273"/>
            <x v="274"/>
            <x v="275"/>
            <x v="276"/>
            <x v="277"/>
            <x v="278"/>
            <x v="279"/>
          </reference>
        </references>
      </pivotArea>
    </format>
    <format dxfId="1684">
      <pivotArea dataOnly="0" labelOnly="1" fieldPosition="0">
        <references count="1">
          <reference field="0" count="35">
            <x v="208"/>
            <x v="209"/>
            <x v="210"/>
            <x v="211"/>
            <x v="212"/>
            <x v="213"/>
            <x v="214"/>
            <x v="215"/>
            <x v="216"/>
            <x v="217"/>
            <x v="218"/>
            <x v="219"/>
            <x v="220"/>
            <x v="221"/>
            <x v="222"/>
            <x v="223"/>
            <x v="224"/>
            <x v="225"/>
            <x v="226"/>
            <x v="227"/>
            <x v="228"/>
            <x v="229"/>
            <x v="230"/>
            <x v="231"/>
            <x v="232"/>
            <x v="233"/>
            <x v="234"/>
            <x v="235"/>
            <x v="236"/>
            <x v="237"/>
            <x v="280"/>
            <x v="281"/>
            <x v="282"/>
            <x v="283"/>
            <x v="284"/>
          </reference>
        </references>
      </pivotArea>
    </format>
    <format dxfId="1683">
      <pivotArea field="0" type="button" dataOnly="0" labelOnly="1" outline="0" axis="axisRow" fieldPosition="0"/>
    </format>
    <format dxfId="1682">
      <pivotArea dataOnly="0" labelOnly="1" outline="0" fieldPosition="0">
        <references count="1">
          <reference field="4294967294" count="4">
            <x v="0"/>
            <x v="1"/>
            <x v="2"/>
            <x v="3"/>
          </reference>
        </references>
      </pivotArea>
    </format>
    <format dxfId="1681">
      <pivotArea field="0" type="button" dataOnly="0" labelOnly="1" outline="0" axis="axisRow" fieldPosition="0"/>
    </format>
    <format dxfId="1680">
      <pivotArea dataOnly="0" labelOnly="1" outline="0" fieldPosition="0">
        <references count="1">
          <reference field="4294967294" count="4">
            <x v="0"/>
            <x v="1"/>
            <x v="2"/>
            <x v="3"/>
          </reference>
        </references>
      </pivotArea>
    </format>
    <format dxfId="217">
      <pivotArea field="0" type="button" dataOnly="0" labelOnly="1" outline="0" axis="axisRow" fieldPosition="0"/>
    </format>
    <format dxfId="216">
      <pivotArea dataOnly="0" labelOnly="1" outline="0" fieldPosition="0">
        <references count="1">
          <reference field="4294967294" count="4">
            <x v="0"/>
            <x v="1"/>
            <x v="2"/>
            <x v="3"/>
          </reference>
        </references>
      </pivotArea>
    </format>
  </formats>
  <pivotHierarchies count="14">
    <pivotHierarchy multipleItemSelectionAllowed="1" dragToData="1">
      <members count="1" level="1">
        <member name="[material_list].[Source].&amp;[ECBC]"/>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caption="Density,_x000a_kg/m3"/>
    <pivotHierarchy dragToRow="0" dragToCol="0" dragToPage="0" dragToData="1" caption="Conductivity k,W/(m·K)"/>
    <pivotHierarchy dragToRow="0" dragToCol="0" dragToPage="0" dragToData="1" caption="Specific Heat,_x000a_kJ/(kg·K)"/>
    <pivotHierarchy dragToRow="0" dragToCol="0" dragToPage="0" dragToData="1" caption="Resistance _x000a_R,(m2·K)/W"/>
    <pivotHierarchy dragToRow="0" dragToCol="0" dragToPage="0" dragToData="1"/>
    <pivotHierarchy dragToRow="0" dragToCol="0" dragToPage="0" dragToData="1"/>
  </pivotHierarchies>
  <pivotTableStyleInfo name="PivotStyleMedium20"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 Value tool.xlsx!material_list">
        <x15:activeTabTopLevelEntity name="[material_lis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type" xr10:uid="{9E96C661-88C2-45C2-8471-D4D14CD97DE3}" sourceName="[material_list].[Material type]">
  <pivotTables>
    <pivotTable tabId="13" name="PivotTable2"/>
  </pivotTables>
  <data>
    <olap pivotCacheId="258968403">
      <levels count="2">
        <level uniqueName="[material_list].[Material type].[(All)]" sourceCaption="(All)" count="0"/>
        <level uniqueName="[material_list].[Material type].[Material type]" sourceCaption="Material type" count="18">
          <ranges>
            <range startItem="0">
              <i n="[material_list].[Material type].&amp;[Board]" c="Board"/>
              <i n="[material_list].[Material type].&amp;[Building Membrane]" c="Building Membrane"/>
              <i n="[material_list].[Material type].&amp;[Concretes]" c="Concretes"/>
              <i n="[material_list].[Material type].&amp;[Finish Flooring Materials]" c="Finish Flooring Materials"/>
              <i n="[material_list].[Material type].&amp;[Hardboard]" c="Hardboard"/>
              <i n="[material_list].[Material type].&amp;[Insulating Materials_Blanket and battc]" c="Insulating Materials_Blanket and battc"/>
              <i n="[material_list].[Material type].&amp;[Insulating Materials_Board and slabs]" c="Insulating Materials_Board and slabs"/>
              <i n="[material_list].[Material type].&amp;[Insulating Materials_Loose fill]" c="Insulating Materials_Loose fill"/>
              <i n="[material_list].[Material type].&amp;[Insulating Materials_Spray-applied]" c="Insulating Materials_Spray-applied"/>
              <i n="[material_list].[Material type].&amp;[Masonry Materials_Masonry units]" c="Masonry Materials_Masonry units"/>
              <i n="[material_list].[Material type].&amp;[Particleboard]" c="Particleboard"/>
              <i n="[material_list].[Material type].&amp;[Plastering Materials]" c="Plastering Materials"/>
              <i n="[material_list].[Material type].&amp;[Roofing]" c="Roofing"/>
              <i n="[material_list].[Material type].&amp;[Shingles]" c="Shingles"/>
              <i n="[material_list].[Material type].&amp;[Siding]" c="Siding"/>
              <i n="[material_list].[Material type].&amp;[Woods (12% moisture content)]" c="Woods (12% moisture content)"/>
              <i n="[material_list].[Material type].&amp;[Building materials]" c="Building materials" nd="1"/>
              <i n="[material_list].[Material type].&amp;[Insulating materials]" c="Insulating materials" nd="1"/>
            </range>
          </ranges>
        </level>
      </levels>
      <selections count="1">
        <selection n="[material_list].[Material type].[All]"/>
      </selections>
    </olap>
  </data>
  <extLst>
    <x:ext xmlns:x15="http://schemas.microsoft.com/office/spreadsheetml/2010/11/main" uri="{470722E0-AACD-4C17-9CDC-17EF765DBC7E}">
      <x15:slicerCacheHideItemsWithNoData count="1">
        <x15:slicerCacheOlapLevelName uniqueName="[material_list].[Material type].[Material type]" count="2"/>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DDAA15C9-F936-48B3-81A6-1A1EBD6AE7DD}" sourceName="[material_list].[Source]">
  <pivotTables>
    <pivotTable tabId="13" name="PivotTable2"/>
  </pivotTables>
  <data>
    <olap pivotCacheId="258968403">
      <levels count="2">
        <level uniqueName="[material_list].[Source].[(All)]" sourceCaption="(All)" count="0"/>
        <level uniqueName="[material_list].[Source].[Source]" sourceCaption="Source" count="2">
          <ranges>
            <range startItem="0">
              <i n="[material_list].[Source].&amp;[ECBC]" c="ECBC"/>
              <i n="[material_list].[Source].&amp;[ENS]" c="ENS"/>
            </range>
          </ranges>
        </level>
      </levels>
      <selections count="1">
        <selection n="[material_list].[Source].&amp;[ECBC]"/>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 type" xr10:uid="{68E28003-263D-43FC-B98D-1189C8859DFE}" cache="Slicer_Material_type" caption="Material type" level="1" style="SlicerStyleDark2" rowHeight="241300"/>
  <slicer name="Source" xr10:uid="{E3597878-3636-4183-9EC3-61F018A152F4}" cache="Slicer_Source" caption="Source" level="1"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AC2810-FAA0-4A16-B267-1ECCACA948AC}" name="material_list" displayName="material_list" ref="A1:G309" totalsRowShown="0" headerRowDxfId="1724" headerRowBorderDxfId="1723" tableBorderDxfId="1722" totalsRowBorderDxfId="1721">
  <autoFilter ref="A1:G309" xr:uid="{85AC2810-FAA0-4A16-B267-1ECCACA948AC}"/>
  <tableColumns count="7">
    <tableColumn id="7" xr3:uid="{A0620A78-5408-41C9-AC24-5C5A0C8BC351}" name="Source" dataDxfId="1714"/>
    <tableColumn id="1" xr3:uid="{C6D03AD9-C3F4-4CF3-9EAC-02E0DC9B4297}" name="Material type" dataDxfId="1720"/>
    <tableColumn id="2" xr3:uid="{A2E13252-B958-4806-842D-860D7D55A8F1}" name="Description" dataDxfId="1719"/>
    <tableColumn id="3" xr3:uid="{61E4AFBF-8AA9-4411-A5C7-219B40F55C0A}" name="Density,kg/m3" dataDxfId="1718"/>
    <tableColumn id="4" xr3:uid="{50237302-257D-4558-AA6E-9716F0FEC68F}" name="Conductivity k,W/(m·K)" dataDxfId="1717"/>
    <tableColumn id="5" xr3:uid="{3709A225-494D-4790-A65E-E5C318DA10F5}" name="Resistance R,(m2·K)/W" dataDxfId="1716"/>
    <tableColumn id="6" xr3:uid="{433AE443-F80E-4699-AC7B-68AA88F3A251}" name="Specific Heat,kJ/(kg·K)" dataDxfId="17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6FA1D-9B20-41B7-8C75-C54DF220206C}">
  <dimension ref="A1:G309"/>
  <sheetViews>
    <sheetView showGridLines="0" tabSelected="1" zoomScale="80" zoomScaleNormal="80" workbookViewId="0">
      <selection activeCell="O56" sqref="O56"/>
    </sheetView>
  </sheetViews>
  <sheetFormatPr defaultRowHeight="15" x14ac:dyDescent="0.25"/>
  <cols>
    <col min="2" max="2" width="38.140625" customWidth="1"/>
    <col min="3" max="3" width="45.7109375" customWidth="1"/>
    <col min="4" max="4" width="12.85546875" customWidth="1"/>
    <col min="5" max="5" width="26.7109375" bestFit="1" customWidth="1"/>
    <col min="6" max="6" width="22.7109375" customWidth="1"/>
    <col min="7" max="7" width="22.140625" customWidth="1"/>
  </cols>
  <sheetData>
    <row r="1" spans="1:7" x14ac:dyDescent="0.25">
      <c r="A1" s="7" t="s">
        <v>688</v>
      </c>
      <c r="B1" s="6" t="s">
        <v>320</v>
      </c>
      <c r="C1" s="7" t="s">
        <v>1</v>
      </c>
      <c r="D1" s="7" t="s">
        <v>309</v>
      </c>
      <c r="E1" s="7" t="s">
        <v>310</v>
      </c>
      <c r="F1" s="7" t="s">
        <v>311</v>
      </c>
      <c r="G1" s="8" t="s">
        <v>312</v>
      </c>
    </row>
    <row r="2" spans="1:7" x14ac:dyDescent="0.25">
      <c r="A2" s="7" t="s">
        <v>689</v>
      </c>
      <c r="B2" s="4" t="s">
        <v>2</v>
      </c>
      <c r="C2" s="3" t="s">
        <v>321</v>
      </c>
      <c r="D2" s="3" t="s">
        <v>3</v>
      </c>
      <c r="E2" s="3" t="s">
        <v>4</v>
      </c>
      <c r="F2" s="3" t="s">
        <v>0</v>
      </c>
      <c r="G2" s="5" t="s">
        <v>5</v>
      </c>
    </row>
    <row r="3" spans="1:7" x14ac:dyDescent="0.25">
      <c r="A3" s="3" t="s">
        <v>689</v>
      </c>
      <c r="B3" s="4" t="s">
        <v>2</v>
      </c>
      <c r="C3" s="3" t="s">
        <v>322</v>
      </c>
      <c r="D3" s="3" t="s">
        <v>6</v>
      </c>
      <c r="E3" s="3" t="s">
        <v>7</v>
      </c>
      <c r="F3" s="3" t="s">
        <v>0</v>
      </c>
      <c r="G3" s="5" t="s">
        <v>8</v>
      </c>
    </row>
    <row r="4" spans="1:7" x14ac:dyDescent="0.25">
      <c r="A4" s="3" t="s">
        <v>689</v>
      </c>
      <c r="B4" s="4" t="s">
        <v>2</v>
      </c>
      <c r="C4" s="3" t="s">
        <v>323</v>
      </c>
      <c r="D4" s="3" t="s">
        <v>9</v>
      </c>
      <c r="E4" s="3" t="s">
        <v>7</v>
      </c>
      <c r="F4" s="3" t="s">
        <v>0</v>
      </c>
      <c r="G4" s="5" t="s">
        <v>8</v>
      </c>
    </row>
    <row r="5" spans="1:7" x14ac:dyDescent="0.25">
      <c r="A5" s="3" t="s">
        <v>689</v>
      </c>
      <c r="B5" s="4" t="s">
        <v>2</v>
      </c>
      <c r="C5" s="3" t="s">
        <v>324</v>
      </c>
      <c r="D5" s="3" t="s">
        <v>10</v>
      </c>
      <c r="E5" s="3" t="s">
        <v>11</v>
      </c>
      <c r="F5" s="3" t="s">
        <v>0</v>
      </c>
      <c r="G5" s="5" t="s">
        <v>8</v>
      </c>
    </row>
    <row r="6" spans="1:7" x14ac:dyDescent="0.25">
      <c r="A6" s="3" t="s">
        <v>689</v>
      </c>
      <c r="B6" s="4" t="s">
        <v>2</v>
      </c>
      <c r="C6" s="3" t="s">
        <v>325</v>
      </c>
      <c r="D6" s="3" t="s">
        <v>12</v>
      </c>
      <c r="E6" s="3" t="s">
        <v>13</v>
      </c>
      <c r="F6" s="3" t="s">
        <v>0</v>
      </c>
      <c r="G6" s="5" t="s">
        <v>14</v>
      </c>
    </row>
    <row r="7" spans="1:7" x14ac:dyDescent="0.25">
      <c r="A7" s="3" t="s">
        <v>689</v>
      </c>
      <c r="B7" s="4" t="s">
        <v>2</v>
      </c>
      <c r="C7" s="3" t="s">
        <v>326</v>
      </c>
      <c r="D7" s="3" t="s">
        <v>15</v>
      </c>
      <c r="E7" s="3" t="s">
        <v>16</v>
      </c>
      <c r="F7" s="3" t="s">
        <v>0</v>
      </c>
      <c r="G7" s="5" t="s">
        <v>14</v>
      </c>
    </row>
    <row r="8" spans="1:7" x14ac:dyDescent="0.25">
      <c r="A8" s="3" t="s">
        <v>689</v>
      </c>
      <c r="B8" s="4" t="s">
        <v>2</v>
      </c>
      <c r="C8" s="3" t="s">
        <v>327</v>
      </c>
      <c r="D8" s="3" t="s">
        <v>17</v>
      </c>
      <c r="E8" s="3" t="s">
        <v>18</v>
      </c>
      <c r="F8" s="3" t="s">
        <v>0</v>
      </c>
      <c r="G8" s="5" t="s">
        <v>19</v>
      </c>
    </row>
    <row r="9" spans="1:7" x14ac:dyDescent="0.25">
      <c r="A9" s="3" t="s">
        <v>689</v>
      </c>
      <c r="B9" s="4" t="s">
        <v>2</v>
      </c>
      <c r="C9" s="3" t="s">
        <v>328</v>
      </c>
      <c r="D9" s="3" t="s">
        <v>20</v>
      </c>
      <c r="E9" s="3" t="s">
        <v>0</v>
      </c>
      <c r="F9" s="3" t="s">
        <v>21</v>
      </c>
      <c r="G9" s="5" t="s">
        <v>14</v>
      </c>
    </row>
    <row r="10" spans="1:7" x14ac:dyDescent="0.25">
      <c r="A10" s="3" t="s">
        <v>689</v>
      </c>
      <c r="B10" s="4" t="s">
        <v>2</v>
      </c>
      <c r="C10" s="3" t="s">
        <v>329</v>
      </c>
      <c r="D10" s="3" t="s">
        <v>20</v>
      </c>
      <c r="E10" s="3" t="s">
        <v>0</v>
      </c>
      <c r="F10" s="3" t="s">
        <v>22</v>
      </c>
      <c r="G10" s="5" t="s">
        <v>14</v>
      </c>
    </row>
    <row r="11" spans="1:7" x14ac:dyDescent="0.25">
      <c r="A11" s="3" t="s">
        <v>689</v>
      </c>
      <c r="B11" s="4" t="s">
        <v>2</v>
      </c>
      <c r="C11" s="3" t="s">
        <v>330</v>
      </c>
      <c r="D11" s="3" t="s">
        <v>23</v>
      </c>
      <c r="E11" s="3" t="s">
        <v>0</v>
      </c>
      <c r="F11" s="3" t="s">
        <v>24</v>
      </c>
      <c r="G11" s="5" t="s">
        <v>14</v>
      </c>
    </row>
    <row r="12" spans="1:7" x14ac:dyDescent="0.25">
      <c r="A12" s="3" t="s">
        <v>689</v>
      </c>
      <c r="B12" s="4" t="s">
        <v>2</v>
      </c>
      <c r="C12" s="3" t="s">
        <v>331</v>
      </c>
      <c r="D12" s="3" t="s">
        <v>25</v>
      </c>
      <c r="E12" s="3" t="s">
        <v>0</v>
      </c>
      <c r="F12" s="3" t="s">
        <v>26</v>
      </c>
      <c r="G12" s="5" t="s">
        <v>14</v>
      </c>
    </row>
    <row r="13" spans="1:7" x14ac:dyDescent="0.25">
      <c r="A13" s="3" t="s">
        <v>689</v>
      </c>
      <c r="B13" s="4" t="s">
        <v>2</v>
      </c>
      <c r="C13" s="3" t="s">
        <v>332</v>
      </c>
      <c r="D13" s="3" t="s">
        <v>27</v>
      </c>
      <c r="E13" s="3" t="s">
        <v>0</v>
      </c>
      <c r="F13" s="3" t="s">
        <v>11</v>
      </c>
      <c r="G13" s="5" t="s">
        <v>14</v>
      </c>
    </row>
    <row r="14" spans="1:7" x14ac:dyDescent="0.25">
      <c r="A14" s="3" t="s">
        <v>689</v>
      </c>
      <c r="B14" s="4" t="s">
        <v>2</v>
      </c>
      <c r="C14" s="3" t="s">
        <v>536</v>
      </c>
      <c r="D14" s="3" t="s">
        <v>28</v>
      </c>
      <c r="E14" s="3" t="s">
        <v>0</v>
      </c>
      <c r="F14" s="3" t="s">
        <v>29</v>
      </c>
      <c r="G14" s="5" t="s">
        <v>30</v>
      </c>
    </row>
    <row r="15" spans="1:7" x14ac:dyDescent="0.25">
      <c r="A15" s="3" t="s">
        <v>689</v>
      </c>
      <c r="B15" s="4" t="s">
        <v>2</v>
      </c>
      <c r="C15" s="3" t="s">
        <v>537</v>
      </c>
      <c r="D15" s="3" t="s">
        <v>31</v>
      </c>
      <c r="E15" s="3" t="s">
        <v>0</v>
      </c>
      <c r="F15" s="3" t="s">
        <v>11</v>
      </c>
      <c r="G15" s="5" t="s">
        <v>30</v>
      </c>
    </row>
    <row r="16" spans="1:7" x14ac:dyDescent="0.25">
      <c r="A16" s="3" t="s">
        <v>689</v>
      </c>
      <c r="B16" s="4" t="s">
        <v>2</v>
      </c>
      <c r="C16" s="3" t="s">
        <v>538</v>
      </c>
      <c r="D16" s="3" t="s">
        <v>12</v>
      </c>
      <c r="E16" s="3" t="s">
        <v>0</v>
      </c>
      <c r="F16" s="3" t="s">
        <v>11</v>
      </c>
      <c r="G16" s="5" t="s">
        <v>30</v>
      </c>
    </row>
    <row r="17" spans="1:7" x14ac:dyDescent="0.25">
      <c r="A17" s="3" t="s">
        <v>689</v>
      </c>
      <c r="B17" s="4" t="s">
        <v>2</v>
      </c>
      <c r="C17" s="3" t="s">
        <v>333</v>
      </c>
      <c r="D17" s="3" t="s">
        <v>28</v>
      </c>
      <c r="E17" s="3" t="s">
        <v>0</v>
      </c>
      <c r="F17" s="3" t="s">
        <v>32</v>
      </c>
      <c r="G17" s="5" t="s">
        <v>30</v>
      </c>
    </row>
    <row r="18" spans="1:7" x14ac:dyDescent="0.25">
      <c r="A18" s="3" t="s">
        <v>689</v>
      </c>
      <c r="B18" s="4" t="s">
        <v>2</v>
      </c>
      <c r="C18" s="3" t="s">
        <v>334</v>
      </c>
      <c r="D18" s="3" t="s">
        <v>33</v>
      </c>
      <c r="E18" s="3" t="s">
        <v>0</v>
      </c>
      <c r="F18" s="3" t="s">
        <v>34</v>
      </c>
      <c r="G18" s="5" t="s">
        <v>35</v>
      </c>
    </row>
    <row r="19" spans="1:7" x14ac:dyDescent="0.25">
      <c r="A19" s="3" t="s">
        <v>689</v>
      </c>
      <c r="B19" s="4" t="s">
        <v>2</v>
      </c>
      <c r="C19" s="3" t="s">
        <v>335</v>
      </c>
      <c r="D19" s="3" t="s">
        <v>28</v>
      </c>
      <c r="E19" s="3" t="s">
        <v>36</v>
      </c>
      <c r="F19" s="3" t="s">
        <v>0</v>
      </c>
      <c r="G19" s="5" t="s">
        <v>37</v>
      </c>
    </row>
    <row r="20" spans="1:7" x14ac:dyDescent="0.25">
      <c r="A20" s="3" t="s">
        <v>689</v>
      </c>
      <c r="B20" s="4" t="s">
        <v>2</v>
      </c>
      <c r="C20" s="3" t="s">
        <v>336</v>
      </c>
      <c r="D20" s="3" t="s">
        <v>38</v>
      </c>
      <c r="E20" s="3" t="s">
        <v>39</v>
      </c>
      <c r="F20" s="3" t="s">
        <v>0</v>
      </c>
      <c r="G20" s="5" t="s">
        <v>40</v>
      </c>
    </row>
    <row r="21" spans="1:7" x14ac:dyDescent="0.25">
      <c r="A21" s="3" t="s">
        <v>689</v>
      </c>
      <c r="B21" s="4" t="s">
        <v>2</v>
      </c>
      <c r="C21" s="3" t="s">
        <v>337</v>
      </c>
      <c r="D21" s="3" t="s">
        <v>38</v>
      </c>
      <c r="E21" s="3" t="s">
        <v>39</v>
      </c>
      <c r="F21" s="3" t="s">
        <v>0</v>
      </c>
      <c r="G21" s="5" t="s">
        <v>41</v>
      </c>
    </row>
    <row r="22" spans="1:7" x14ac:dyDescent="0.25">
      <c r="A22" s="3" t="s">
        <v>689</v>
      </c>
      <c r="B22" s="4" t="s">
        <v>313</v>
      </c>
      <c r="C22" s="3" t="s">
        <v>338</v>
      </c>
      <c r="D22" s="3" t="s">
        <v>42</v>
      </c>
      <c r="E22" s="3" t="s">
        <v>43</v>
      </c>
      <c r="F22" s="3" t="s">
        <v>0</v>
      </c>
      <c r="G22" s="5" t="s">
        <v>30</v>
      </c>
    </row>
    <row r="23" spans="1:7" x14ac:dyDescent="0.25">
      <c r="A23" s="3" t="s">
        <v>689</v>
      </c>
      <c r="B23" s="4" t="s">
        <v>313</v>
      </c>
      <c r="C23" s="3" t="s">
        <v>339</v>
      </c>
      <c r="D23" s="3" t="s">
        <v>44</v>
      </c>
      <c r="E23" s="3" t="s">
        <v>22</v>
      </c>
      <c r="F23" s="3" t="s">
        <v>0</v>
      </c>
      <c r="G23" s="5" t="s">
        <v>45</v>
      </c>
    </row>
    <row r="24" spans="1:7" x14ac:dyDescent="0.25">
      <c r="A24" s="3" t="s">
        <v>689</v>
      </c>
      <c r="B24" s="4" t="s">
        <v>313</v>
      </c>
      <c r="C24" s="3" t="s">
        <v>340</v>
      </c>
      <c r="D24" s="3" t="s">
        <v>46</v>
      </c>
      <c r="E24" s="3" t="s">
        <v>47</v>
      </c>
      <c r="F24" s="3" t="s">
        <v>0</v>
      </c>
      <c r="G24" s="5" t="s">
        <v>45</v>
      </c>
    </row>
    <row r="25" spans="1:7" x14ac:dyDescent="0.25">
      <c r="A25" s="3" t="s">
        <v>689</v>
      </c>
      <c r="B25" s="4" t="s">
        <v>314</v>
      </c>
      <c r="C25" s="3" t="s">
        <v>341</v>
      </c>
      <c r="D25" s="3" t="s">
        <v>48</v>
      </c>
      <c r="E25" s="3" t="s">
        <v>49</v>
      </c>
      <c r="F25" s="3" t="s">
        <v>0</v>
      </c>
      <c r="G25" s="5" t="s">
        <v>30</v>
      </c>
    </row>
    <row r="26" spans="1:7" x14ac:dyDescent="0.25">
      <c r="A26" s="3" t="s">
        <v>689</v>
      </c>
      <c r="B26" s="4" t="s">
        <v>314</v>
      </c>
      <c r="C26" s="3" t="s">
        <v>338</v>
      </c>
      <c r="D26" s="3" t="s">
        <v>42</v>
      </c>
      <c r="E26" s="3" t="s">
        <v>50</v>
      </c>
      <c r="F26" s="3" t="s">
        <v>0</v>
      </c>
      <c r="G26" s="5" t="s">
        <v>30</v>
      </c>
    </row>
    <row r="27" spans="1:7" x14ac:dyDescent="0.25">
      <c r="A27" s="3" t="s">
        <v>689</v>
      </c>
      <c r="B27" s="4" t="s">
        <v>314</v>
      </c>
      <c r="C27" s="3" t="s">
        <v>342</v>
      </c>
      <c r="D27" s="3" t="s">
        <v>10</v>
      </c>
      <c r="E27" s="3" t="s">
        <v>51</v>
      </c>
      <c r="F27" s="3" t="s">
        <v>0</v>
      </c>
      <c r="G27" s="5" t="s">
        <v>0</v>
      </c>
    </row>
    <row r="28" spans="1:7" x14ac:dyDescent="0.25">
      <c r="A28" s="3" t="s">
        <v>689</v>
      </c>
      <c r="B28" s="4" t="s">
        <v>314</v>
      </c>
      <c r="C28" s="3" t="s">
        <v>343</v>
      </c>
      <c r="D28" s="3" t="s">
        <v>17</v>
      </c>
      <c r="E28" s="3" t="s">
        <v>0</v>
      </c>
      <c r="F28" s="3" t="s">
        <v>52</v>
      </c>
      <c r="G28" s="5" t="s">
        <v>53</v>
      </c>
    </row>
    <row r="29" spans="1:7" x14ac:dyDescent="0.25">
      <c r="A29" s="3" t="s">
        <v>689</v>
      </c>
      <c r="B29" s="4" t="s">
        <v>314</v>
      </c>
      <c r="C29" s="3" t="s">
        <v>344</v>
      </c>
      <c r="D29" s="3" t="s">
        <v>54</v>
      </c>
      <c r="E29" s="3" t="s">
        <v>39</v>
      </c>
      <c r="F29" s="3" t="s">
        <v>0</v>
      </c>
      <c r="G29" s="5" t="s">
        <v>14</v>
      </c>
    </row>
    <row r="30" spans="1:7" x14ac:dyDescent="0.25">
      <c r="A30" s="3" t="s">
        <v>689</v>
      </c>
      <c r="B30" s="4" t="s">
        <v>55</v>
      </c>
      <c r="C30" s="3" t="s">
        <v>345</v>
      </c>
      <c r="D30" s="3" t="s">
        <v>3</v>
      </c>
      <c r="E30" s="3" t="s">
        <v>0</v>
      </c>
      <c r="F30" s="3" t="s">
        <v>56</v>
      </c>
      <c r="G30" s="5" t="s">
        <v>0</v>
      </c>
    </row>
    <row r="31" spans="1:7" x14ac:dyDescent="0.25">
      <c r="A31" s="3" t="s">
        <v>689</v>
      </c>
      <c r="B31" s="4" t="s">
        <v>55</v>
      </c>
      <c r="C31" s="3" t="s">
        <v>346</v>
      </c>
      <c r="D31" s="3" t="s">
        <v>0</v>
      </c>
      <c r="E31" s="3" t="s">
        <v>0</v>
      </c>
      <c r="F31" s="3" t="s">
        <v>57</v>
      </c>
      <c r="G31" s="5" t="s">
        <v>30</v>
      </c>
    </row>
    <row r="32" spans="1:7" x14ac:dyDescent="0.25">
      <c r="A32" s="3" t="s">
        <v>689</v>
      </c>
      <c r="B32" s="4" t="s">
        <v>55</v>
      </c>
      <c r="C32" s="3" t="s">
        <v>347</v>
      </c>
      <c r="D32" s="3" t="s">
        <v>0</v>
      </c>
      <c r="E32" s="3" t="s">
        <v>0</v>
      </c>
      <c r="F32" s="3" t="s">
        <v>58</v>
      </c>
      <c r="G32" s="5" t="s">
        <v>41</v>
      </c>
    </row>
    <row r="33" spans="1:7" x14ac:dyDescent="0.25">
      <c r="A33" s="3" t="s">
        <v>689</v>
      </c>
      <c r="B33" s="4" t="s">
        <v>55</v>
      </c>
      <c r="C33" s="3" t="s">
        <v>348</v>
      </c>
      <c r="D33" s="3" t="s">
        <v>0</v>
      </c>
      <c r="E33" s="3" t="s">
        <v>0</v>
      </c>
      <c r="F33" s="3" t="s">
        <v>7</v>
      </c>
      <c r="G33" s="5" t="s">
        <v>30</v>
      </c>
    </row>
    <row r="34" spans="1:7" x14ac:dyDescent="0.25">
      <c r="A34" s="3" t="s">
        <v>689</v>
      </c>
      <c r="B34" s="4" t="s">
        <v>55</v>
      </c>
      <c r="C34" s="3" t="s">
        <v>349</v>
      </c>
      <c r="D34" s="3" t="s">
        <v>0</v>
      </c>
      <c r="E34" s="3" t="s">
        <v>0</v>
      </c>
      <c r="F34" s="3" t="s">
        <v>0</v>
      </c>
      <c r="G34" s="5" t="s">
        <v>0</v>
      </c>
    </row>
    <row r="35" spans="1:7" x14ac:dyDescent="0.25">
      <c r="A35" s="3" t="s">
        <v>689</v>
      </c>
      <c r="B35" s="4" t="s">
        <v>55</v>
      </c>
      <c r="C35" s="3" t="s">
        <v>350</v>
      </c>
      <c r="D35" s="3" t="s">
        <v>0</v>
      </c>
      <c r="E35" s="3" t="s">
        <v>0</v>
      </c>
      <c r="F35" s="3" t="s">
        <v>60</v>
      </c>
      <c r="G35" s="5" t="s">
        <v>61</v>
      </c>
    </row>
    <row r="36" spans="1:7" x14ac:dyDescent="0.25">
      <c r="A36" s="3" t="s">
        <v>689</v>
      </c>
      <c r="B36" s="4" t="s">
        <v>55</v>
      </c>
      <c r="C36" s="3" t="s">
        <v>351</v>
      </c>
      <c r="D36" s="3" t="s">
        <v>0</v>
      </c>
      <c r="E36" s="3" t="s">
        <v>0</v>
      </c>
      <c r="F36" s="3" t="s">
        <v>62</v>
      </c>
      <c r="G36" s="5" t="s">
        <v>63</v>
      </c>
    </row>
    <row r="37" spans="1:7" x14ac:dyDescent="0.25">
      <c r="A37" s="3" t="s">
        <v>689</v>
      </c>
      <c r="B37" s="4" t="s">
        <v>59</v>
      </c>
      <c r="C37" s="3" t="s">
        <v>352</v>
      </c>
      <c r="D37" s="3" t="s">
        <v>0</v>
      </c>
      <c r="E37" s="3" t="s">
        <v>0</v>
      </c>
      <c r="F37" s="3" t="s">
        <v>64</v>
      </c>
      <c r="G37" s="5" t="s">
        <v>63</v>
      </c>
    </row>
    <row r="38" spans="1:7" x14ac:dyDescent="0.25">
      <c r="A38" s="3" t="s">
        <v>689</v>
      </c>
      <c r="B38" s="4" t="s">
        <v>59</v>
      </c>
      <c r="C38" s="3" t="s">
        <v>353</v>
      </c>
      <c r="D38" s="3" t="s">
        <v>0</v>
      </c>
      <c r="E38" s="3" t="s">
        <v>0</v>
      </c>
      <c r="F38" s="3" t="s">
        <v>22</v>
      </c>
      <c r="G38" s="5" t="s">
        <v>41</v>
      </c>
    </row>
    <row r="39" spans="1:7" x14ac:dyDescent="0.25">
      <c r="A39" s="3" t="s">
        <v>689</v>
      </c>
      <c r="B39" s="4" t="s">
        <v>59</v>
      </c>
      <c r="C39" s="3" t="s">
        <v>354</v>
      </c>
      <c r="D39" s="3" t="s">
        <v>0</v>
      </c>
      <c r="E39" s="3" t="s">
        <v>0</v>
      </c>
      <c r="F39" s="3" t="s">
        <v>24</v>
      </c>
      <c r="G39" s="5" t="s">
        <v>41</v>
      </c>
    </row>
    <row r="40" spans="1:7" x14ac:dyDescent="0.25">
      <c r="A40" s="3" t="s">
        <v>689</v>
      </c>
      <c r="B40" s="4" t="s">
        <v>59</v>
      </c>
      <c r="C40" s="3" t="s">
        <v>355</v>
      </c>
      <c r="D40" s="3" t="s">
        <v>0</v>
      </c>
      <c r="E40" s="3" t="s">
        <v>0</v>
      </c>
      <c r="F40" s="3" t="s">
        <v>24</v>
      </c>
      <c r="G40" s="5" t="s">
        <v>41</v>
      </c>
    </row>
    <row r="41" spans="1:7" x14ac:dyDescent="0.25">
      <c r="A41" s="3" t="s">
        <v>689</v>
      </c>
      <c r="B41" s="4" t="s">
        <v>59</v>
      </c>
      <c r="C41" s="3" t="s">
        <v>356</v>
      </c>
      <c r="D41" s="3" t="s">
        <v>0</v>
      </c>
      <c r="E41" s="3" t="s">
        <v>0</v>
      </c>
      <c r="F41" s="3" t="s">
        <v>51</v>
      </c>
      <c r="G41" s="5" t="s">
        <v>41</v>
      </c>
    </row>
    <row r="42" spans="1:7" x14ac:dyDescent="0.25">
      <c r="A42" s="3" t="s">
        <v>689</v>
      </c>
      <c r="B42" s="4" t="s">
        <v>59</v>
      </c>
      <c r="C42" s="3" t="s">
        <v>357</v>
      </c>
      <c r="D42" s="3" t="s">
        <v>0</v>
      </c>
      <c r="E42" s="3" t="s">
        <v>0</v>
      </c>
      <c r="F42" s="3" t="s">
        <v>65</v>
      </c>
      <c r="G42" s="5" t="s">
        <v>52</v>
      </c>
    </row>
    <row r="43" spans="1:7" ht="30" x14ac:dyDescent="0.25">
      <c r="A43" s="3" t="s">
        <v>689</v>
      </c>
      <c r="B43" s="4" t="s">
        <v>59</v>
      </c>
      <c r="C43" s="21" t="s">
        <v>539</v>
      </c>
      <c r="D43" s="3" t="s">
        <v>0</v>
      </c>
      <c r="E43" s="3" t="s">
        <v>0</v>
      </c>
      <c r="F43" s="3" t="s">
        <v>21</v>
      </c>
      <c r="G43" s="5" t="s">
        <v>52</v>
      </c>
    </row>
    <row r="44" spans="1:7" x14ac:dyDescent="0.25">
      <c r="A44" s="3" t="s">
        <v>689</v>
      </c>
      <c r="B44" s="4" t="s">
        <v>59</v>
      </c>
      <c r="C44" s="3" t="s">
        <v>358</v>
      </c>
      <c r="D44" s="3" t="s">
        <v>0</v>
      </c>
      <c r="E44" s="3" t="s">
        <v>0</v>
      </c>
      <c r="F44" s="3" t="s">
        <v>66</v>
      </c>
      <c r="G44" s="5" t="s">
        <v>45</v>
      </c>
    </row>
    <row r="45" spans="1:7" x14ac:dyDescent="0.25">
      <c r="A45" s="3" t="s">
        <v>689</v>
      </c>
      <c r="B45" s="4" t="s">
        <v>59</v>
      </c>
      <c r="C45" s="3" t="s">
        <v>359</v>
      </c>
      <c r="D45" s="3" t="s">
        <v>0</v>
      </c>
      <c r="E45" s="3" t="s">
        <v>0</v>
      </c>
      <c r="F45" s="3" t="s">
        <v>67</v>
      </c>
      <c r="G45" s="5" t="s">
        <v>0</v>
      </c>
    </row>
    <row r="46" spans="1:7" x14ac:dyDescent="0.25">
      <c r="A46" s="3" t="s">
        <v>689</v>
      </c>
      <c r="B46" s="4" t="s">
        <v>59</v>
      </c>
      <c r="C46" s="3" t="s">
        <v>360</v>
      </c>
      <c r="D46" s="3" t="s">
        <v>68</v>
      </c>
      <c r="E46" s="3" t="s">
        <v>5</v>
      </c>
      <c r="F46" s="3" t="s">
        <v>0</v>
      </c>
      <c r="G46" s="5" t="s">
        <v>8</v>
      </c>
    </row>
    <row r="47" spans="1:7" x14ac:dyDescent="0.25">
      <c r="A47" s="3" t="s">
        <v>689</v>
      </c>
      <c r="B47" s="4" t="s">
        <v>69</v>
      </c>
      <c r="C47" s="3" t="s">
        <v>361</v>
      </c>
      <c r="D47" s="3" t="s">
        <v>0</v>
      </c>
      <c r="E47" s="3" t="s">
        <v>0</v>
      </c>
      <c r="F47" s="3" t="s">
        <v>70</v>
      </c>
      <c r="G47" s="5" t="s">
        <v>0</v>
      </c>
    </row>
    <row r="48" spans="1:7" ht="30" x14ac:dyDescent="0.25">
      <c r="A48" s="3" t="s">
        <v>689</v>
      </c>
      <c r="B48" s="4" t="s">
        <v>69</v>
      </c>
      <c r="C48" s="21" t="s">
        <v>540</v>
      </c>
      <c r="D48" s="3" t="s">
        <v>0</v>
      </c>
      <c r="E48" s="3" t="s">
        <v>0</v>
      </c>
      <c r="F48" s="3" t="s">
        <v>58</v>
      </c>
      <c r="G48" s="5" t="s">
        <v>0</v>
      </c>
    </row>
    <row r="49" spans="1:7" x14ac:dyDescent="0.25">
      <c r="A49" s="3" t="s">
        <v>689</v>
      </c>
      <c r="B49" s="4" t="s">
        <v>69</v>
      </c>
      <c r="C49" s="3" t="s">
        <v>362</v>
      </c>
      <c r="D49" s="3" t="s">
        <v>0</v>
      </c>
      <c r="E49" s="3" t="s">
        <v>0</v>
      </c>
      <c r="F49" s="3" t="s">
        <v>71</v>
      </c>
      <c r="G49" s="5" t="s">
        <v>0</v>
      </c>
    </row>
    <row r="50" spans="1:7" x14ac:dyDescent="0.25">
      <c r="A50" s="3" t="s">
        <v>689</v>
      </c>
      <c r="B50" s="4" t="s">
        <v>72</v>
      </c>
      <c r="C50" s="3" t="s">
        <v>363</v>
      </c>
      <c r="D50" s="3" t="s">
        <v>73</v>
      </c>
      <c r="E50" s="3" t="s">
        <v>0</v>
      </c>
      <c r="F50" s="3" t="s">
        <v>74</v>
      </c>
      <c r="G50" s="5" t="s">
        <v>0</v>
      </c>
    </row>
    <row r="51" spans="1:7" x14ac:dyDescent="0.25">
      <c r="A51" s="3" t="s">
        <v>689</v>
      </c>
      <c r="B51" s="4" t="s">
        <v>72</v>
      </c>
      <c r="C51" s="3" t="s">
        <v>364</v>
      </c>
      <c r="D51" s="3" t="s">
        <v>75</v>
      </c>
      <c r="E51" s="3" t="s">
        <v>0</v>
      </c>
      <c r="F51" s="3" t="s">
        <v>22</v>
      </c>
      <c r="G51" s="5" t="s">
        <v>0</v>
      </c>
    </row>
    <row r="52" spans="1:7" x14ac:dyDescent="0.25">
      <c r="A52" s="3" t="s">
        <v>689</v>
      </c>
      <c r="B52" s="4" t="s">
        <v>72</v>
      </c>
      <c r="C52" s="3" t="s">
        <v>365</v>
      </c>
      <c r="D52" s="3" t="s">
        <v>28</v>
      </c>
      <c r="E52" s="3" t="s">
        <v>0</v>
      </c>
      <c r="F52" s="3" t="s">
        <v>76</v>
      </c>
      <c r="G52" s="5" t="s">
        <v>0</v>
      </c>
    </row>
    <row r="53" spans="1:7" x14ac:dyDescent="0.25">
      <c r="A53" s="3" t="s">
        <v>689</v>
      </c>
      <c r="B53" s="4" t="s">
        <v>72</v>
      </c>
      <c r="C53" s="3" t="s">
        <v>366</v>
      </c>
      <c r="D53" s="3" t="s">
        <v>77</v>
      </c>
      <c r="E53" s="3" t="s">
        <v>0</v>
      </c>
      <c r="F53" s="3" t="s">
        <v>78</v>
      </c>
      <c r="G53" s="5" t="s">
        <v>0</v>
      </c>
    </row>
    <row r="54" spans="1:7" x14ac:dyDescent="0.25">
      <c r="A54" s="3" t="s">
        <v>689</v>
      </c>
      <c r="B54" s="4" t="s">
        <v>72</v>
      </c>
      <c r="C54" s="3" t="s">
        <v>367</v>
      </c>
      <c r="D54" s="3" t="s">
        <v>0</v>
      </c>
      <c r="E54" s="3" t="s">
        <v>79</v>
      </c>
      <c r="F54" s="3" t="s">
        <v>0</v>
      </c>
      <c r="G54" s="5" t="s">
        <v>0</v>
      </c>
    </row>
    <row r="55" spans="1:7" x14ac:dyDescent="0.25">
      <c r="A55" s="3" t="s">
        <v>689</v>
      </c>
      <c r="B55" s="4" t="s">
        <v>72</v>
      </c>
      <c r="C55" s="3" t="s">
        <v>368</v>
      </c>
      <c r="D55" s="3" t="s">
        <v>3</v>
      </c>
      <c r="E55" s="3" t="s">
        <v>0</v>
      </c>
      <c r="F55" s="3" t="s">
        <v>16</v>
      </c>
      <c r="G55" s="5" t="s">
        <v>0</v>
      </c>
    </row>
    <row r="56" spans="1:7" ht="18" customHeight="1" x14ac:dyDescent="0.25">
      <c r="A56" s="3" t="s">
        <v>689</v>
      </c>
      <c r="B56" s="4" t="s">
        <v>72</v>
      </c>
      <c r="C56" s="3" t="s">
        <v>369</v>
      </c>
      <c r="D56" s="3" t="s">
        <v>0</v>
      </c>
      <c r="E56" s="3" t="s">
        <v>0</v>
      </c>
      <c r="F56" s="3" t="s">
        <v>80</v>
      </c>
      <c r="G56" s="5" t="s">
        <v>81</v>
      </c>
    </row>
    <row r="57" spans="1:7" x14ac:dyDescent="0.25">
      <c r="A57" s="3" t="s">
        <v>689</v>
      </c>
      <c r="B57" s="4" t="s">
        <v>315</v>
      </c>
      <c r="C57" s="3" t="s">
        <v>370</v>
      </c>
      <c r="D57" s="3" t="s">
        <v>82</v>
      </c>
      <c r="E57" s="3" t="s">
        <v>83</v>
      </c>
      <c r="F57" s="3" t="s">
        <v>0</v>
      </c>
      <c r="G57" s="5" t="s">
        <v>8</v>
      </c>
    </row>
    <row r="58" spans="1:7" x14ac:dyDescent="0.25">
      <c r="A58" s="3" t="s">
        <v>689</v>
      </c>
      <c r="B58" s="4" t="s">
        <v>315</v>
      </c>
      <c r="C58" s="3" t="s">
        <v>371</v>
      </c>
      <c r="D58" s="3" t="s">
        <v>84</v>
      </c>
      <c r="E58" s="3" t="s">
        <v>85</v>
      </c>
      <c r="F58" s="3" t="s">
        <v>0</v>
      </c>
      <c r="G58" s="5" t="s">
        <v>8</v>
      </c>
    </row>
    <row r="59" spans="1:7" x14ac:dyDescent="0.25">
      <c r="A59" s="3" t="s">
        <v>689</v>
      </c>
      <c r="B59" s="4" t="s">
        <v>315</v>
      </c>
      <c r="C59" s="3" t="s">
        <v>372</v>
      </c>
      <c r="D59" s="3" t="s">
        <v>86</v>
      </c>
      <c r="E59" s="3" t="s">
        <v>87</v>
      </c>
      <c r="F59" s="3" t="s">
        <v>0</v>
      </c>
      <c r="G59" s="5" t="s">
        <v>8</v>
      </c>
    </row>
    <row r="60" spans="1:7" x14ac:dyDescent="0.25">
      <c r="A60" s="3" t="s">
        <v>689</v>
      </c>
      <c r="B60" s="4" t="s">
        <v>315</v>
      </c>
      <c r="C60" s="3" t="s">
        <v>373</v>
      </c>
      <c r="D60" s="3" t="s">
        <v>88</v>
      </c>
      <c r="E60" s="3" t="s">
        <v>89</v>
      </c>
      <c r="F60" s="3" t="s">
        <v>0</v>
      </c>
      <c r="G60" s="5" t="s">
        <v>0</v>
      </c>
    </row>
    <row r="61" spans="1:7" x14ac:dyDescent="0.25">
      <c r="A61" s="3" t="s">
        <v>689</v>
      </c>
      <c r="B61" s="4" t="s">
        <v>315</v>
      </c>
      <c r="C61" s="3" t="s">
        <v>374</v>
      </c>
      <c r="D61" s="3" t="s">
        <v>90</v>
      </c>
      <c r="E61" s="3" t="s">
        <v>91</v>
      </c>
      <c r="F61" s="3" t="s">
        <v>0</v>
      </c>
      <c r="G61" s="5" t="s">
        <v>0</v>
      </c>
    </row>
    <row r="62" spans="1:7" x14ac:dyDescent="0.25">
      <c r="A62" s="3" t="s">
        <v>689</v>
      </c>
      <c r="B62" s="4" t="s">
        <v>315</v>
      </c>
      <c r="C62" s="3" t="s">
        <v>375</v>
      </c>
      <c r="D62" s="3" t="s">
        <v>92</v>
      </c>
      <c r="E62" s="3" t="s">
        <v>93</v>
      </c>
      <c r="F62" s="3" t="s">
        <v>0</v>
      </c>
      <c r="G62" s="5" t="s">
        <v>0</v>
      </c>
    </row>
    <row r="63" spans="1:7" x14ac:dyDescent="0.25">
      <c r="A63" s="3" t="s">
        <v>689</v>
      </c>
      <c r="B63" s="4" t="s">
        <v>315</v>
      </c>
      <c r="C63" s="3" t="s">
        <v>376</v>
      </c>
      <c r="D63" s="3" t="s">
        <v>94</v>
      </c>
      <c r="E63" s="3" t="s">
        <v>89</v>
      </c>
      <c r="F63" s="3" t="s">
        <v>0</v>
      </c>
      <c r="G63" s="5" t="s">
        <v>0</v>
      </c>
    </row>
    <row r="64" spans="1:7" x14ac:dyDescent="0.25">
      <c r="A64" s="3" t="s">
        <v>689</v>
      </c>
      <c r="B64" s="4" t="s">
        <v>315</v>
      </c>
      <c r="C64" s="3" t="s">
        <v>377</v>
      </c>
      <c r="D64" s="3" t="s">
        <v>95</v>
      </c>
      <c r="E64" s="3" t="s">
        <v>83</v>
      </c>
      <c r="F64" s="3" t="s">
        <v>0</v>
      </c>
      <c r="G64" s="5" t="s">
        <v>0</v>
      </c>
    </row>
    <row r="65" spans="1:7" x14ac:dyDescent="0.25">
      <c r="A65" s="3" t="s">
        <v>689</v>
      </c>
      <c r="B65" s="4" t="s">
        <v>315</v>
      </c>
      <c r="C65" s="3" t="s">
        <v>378</v>
      </c>
      <c r="D65" s="3" t="s">
        <v>31</v>
      </c>
      <c r="E65" s="3" t="s">
        <v>96</v>
      </c>
      <c r="F65" s="3" t="s">
        <v>0</v>
      </c>
      <c r="G65" s="5" t="s">
        <v>0</v>
      </c>
    </row>
    <row r="66" spans="1:7" x14ac:dyDescent="0.25">
      <c r="A66" s="3" t="s">
        <v>689</v>
      </c>
      <c r="B66" s="4" t="s">
        <v>315</v>
      </c>
      <c r="C66" s="3" t="s">
        <v>379</v>
      </c>
      <c r="D66" s="3" t="s">
        <v>12</v>
      </c>
      <c r="E66" s="3" t="s">
        <v>97</v>
      </c>
      <c r="F66" s="3" t="s">
        <v>0</v>
      </c>
      <c r="G66" s="5" t="s">
        <v>0</v>
      </c>
    </row>
    <row r="67" spans="1:7" x14ac:dyDescent="0.25">
      <c r="A67" s="3" t="s">
        <v>689</v>
      </c>
      <c r="B67" s="4" t="s">
        <v>316</v>
      </c>
      <c r="C67" s="3" t="s">
        <v>380</v>
      </c>
      <c r="D67" s="3" t="s">
        <v>98</v>
      </c>
      <c r="E67" s="3" t="s">
        <v>96</v>
      </c>
      <c r="F67" s="3" t="s">
        <v>0</v>
      </c>
      <c r="G67" s="5" t="s">
        <v>99</v>
      </c>
    </row>
    <row r="68" spans="1:7" x14ac:dyDescent="0.25">
      <c r="A68" s="3" t="s">
        <v>689</v>
      </c>
      <c r="B68" s="4" t="s">
        <v>316</v>
      </c>
      <c r="C68" s="3" t="s">
        <v>381</v>
      </c>
      <c r="D68" s="3" t="s">
        <v>100</v>
      </c>
      <c r="E68" s="3" t="s">
        <v>101</v>
      </c>
      <c r="F68" s="3" t="s">
        <v>0</v>
      </c>
      <c r="G68" s="5" t="s">
        <v>0</v>
      </c>
    </row>
    <row r="69" spans="1:7" x14ac:dyDescent="0.25">
      <c r="A69" s="3" t="s">
        <v>689</v>
      </c>
      <c r="B69" s="4" t="s">
        <v>316</v>
      </c>
      <c r="C69" s="3" t="s">
        <v>382</v>
      </c>
      <c r="D69" s="3" t="s">
        <v>31</v>
      </c>
      <c r="E69" s="3" t="s">
        <v>102</v>
      </c>
      <c r="F69" s="3" t="s">
        <v>0</v>
      </c>
      <c r="G69" s="5" t="s">
        <v>30</v>
      </c>
    </row>
    <row r="70" spans="1:7" x14ac:dyDescent="0.25">
      <c r="A70" s="3" t="s">
        <v>689</v>
      </c>
      <c r="B70" s="4" t="s">
        <v>316</v>
      </c>
      <c r="C70" s="3" t="s">
        <v>383</v>
      </c>
      <c r="D70" s="3" t="s">
        <v>103</v>
      </c>
      <c r="E70" s="3" t="s">
        <v>104</v>
      </c>
      <c r="F70" s="3" t="s">
        <v>0</v>
      </c>
      <c r="G70" s="5" t="s">
        <v>8</v>
      </c>
    </row>
    <row r="71" spans="1:7" x14ac:dyDescent="0.25">
      <c r="A71" s="3" t="s">
        <v>689</v>
      </c>
      <c r="B71" s="4" t="s">
        <v>316</v>
      </c>
      <c r="C71" s="3" t="s">
        <v>384</v>
      </c>
      <c r="D71" s="3" t="s">
        <v>105</v>
      </c>
      <c r="E71" s="3" t="s">
        <v>106</v>
      </c>
      <c r="F71" s="3" t="s">
        <v>0</v>
      </c>
      <c r="G71" s="5" t="s">
        <v>107</v>
      </c>
    </row>
    <row r="72" spans="1:7" x14ac:dyDescent="0.25">
      <c r="A72" s="3" t="s">
        <v>689</v>
      </c>
      <c r="B72" s="4" t="s">
        <v>316</v>
      </c>
      <c r="C72" s="3" t="s">
        <v>385</v>
      </c>
      <c r="D72" s="3" t="s">
        <v>108</v>
      </c>
      <c r="E72" s="3" t="s">
        <v>109</v>
      </c>
      <c r="F72" s="3" t="s">
        <v>0</v>
      </c>
      <c r="G72" s="5" t="s">
        <v>63</v>
      </c>
    </row>
    <row r="73" spans="1:7" x14ac:dyDescent="0.25">
      <c r="A73" s="3" t="s">
        <v>689</v>
      </c>
      <c r="B73" s="4" t="s">
        <v>316</v>
      </c>
      <c r="C73" s="3" t="s">
        <v>386</v>
      </c>
      <c r="D73" s="3" t="s">
        <v>110</v>
      </c>
      <c r="E73" s="3" t="s">
        <v>111</v>
      </c>
      <c r="F73" s="3" t="s">
        <v>0</v>
      </c>
      <c r="G73" s="5" t="s">
        <v>63</v>
      </c>
    </row>
    <row r="74" spans="1:7" x14ac:dyDescent="0.25">
      <c r="A74" s="3" t="s">
        <v>689</v>
      </c>
      <c r="B74" s="4" t="s">
        <v>316</v>
      </c>
      <c r="C74" s="3" t="s">
        <v>387</v>
      </c>
      <c r="D74" s="3" t="s">
        <v>103</v>
      </c>
      <c r="E74" s="3" t="s">
        <v>93</v>
      </c>
      <c r="F74" s="3" t="s">
        <v>0</v>
      </c>
      <c r="G74" s="5" t="s">
        <v>8</v>
      </c>
    </row>
    <row r="75" spans="1:7" x14ac:dyDescent="0.25">
      <c r="A75" s="3" t="s">
        <v>689</v>
      </c>
      <c r="B75" s="4" t="s">
        <v>316</v>
      </c>
      <c r="C75" s="3" t="s">
        <v>388</v>
      </c>
      <c r="D75" s="3" t="s">
        <v>112</v>
      </c>
      <c r="E75" s="3" t="s">
        <v>113</v>
      </c>
      <c r="F75" s="3" t="s">
        <v>0</v>
      </c>
      <c r="G75" s="5" t="s">
        <v>0</v>
      </c>
    </row>
    <row r="76" spans="1:7" x14ac:dyDescent="0.25">
      <c r="A76" s="3" t="s">
        <v>689</v>
      </c>
      <c r="B76" s="4" t="s">
        <v>316</v>
      </c>
      <c r="C76" s="3" t="s">
        <v>389</v>
      </c>
      <c r="D76" s="3" t="s">
        <v>28</v>
      </c>
      <c r="E76" s="3" t="s">
        <v>97</v>
      </c>
      <c r="F76" s="3" t="s">
        <v>0</v>
      </c>
      <c r="G76" s="5" t="s">
        <v>81</v>
      </c>
    </row>
    <row r="77" spans="1:7" x14ac:dyDescent="0.25">
      <c r="A77" s="3" t="s">
        <v>689</v>
      </c>
      <c r="B77" s="4" t="s">
        <v>316</v>
      </c>
      <c r="C77" s="3" t="s">
        <v>390</v>
      </c>
      <c r="D77" s="3" t="s">
        <v>114</v>
      </c>
      <c r="E77" s="3" t="s">
        <v>115</v>
      </c>
      <c r="F77" s="3" t="s">
        <v>0</v>
      </c>
      <c r="G77" s="5" t="s">
        <v>0</v>
      </c>
    </row>
    <row r="78" spans="1:7" x14ac:dyDescent="0.25">
      <c r="A78" s="3" t="s">
        <v>689</v>
      </c>
      <c r="B78" s="4" t="s">
        <v>316</v>
      </c>
      <c r="C78" s="3" t="s">
        <v>391</v>
      </c>
      <c r="D78" s="3" t="s">
        <v>116</v>
      </c>
      <c r="E78" s="3" t="s">
        <v>117</v>
      </c>
      <c r="F78" s="3" t="s">
        <v>0</v>
      </c>
      <c r="G78" s="5" t="s">
        <v>37</v>
      </c>
    </row>
    <row r="79" spans="1:7" x14ac:dyDescent="0.25">
      <c r="A79" s="3" t="s">
        <v>689</v>
      </c>
      <c r="B79" s="4" t="s">
        <v>316</v>
      </c>
      <c r="C79" s="3" t="s">
        <v>392</v>
      </c>
      <c r="D79" s="3" t="s">
        <v>103</v>
      </c>
      <c r="E79" s="3" t="s">
        <v>118</v>
      </c>
      <c r="F79" s="3" t="s">
        <v>0</v>
      </c>
      <c r="G79" s="5" t="s">
        <v>0</v>
      </c>
    </row>
    <row r="80" spans="1:7" x14ac:dyDescent="0.25">
      <c r="A80" s="3" t="s">
        <v>689</v>
      </c>
      <c r="B80" s="4" t="s">
        <v>316</v>
      </c>
      <c r="C80" s="3" t="s">
        <v>393</v>
      </c>
      <c r="D80" s="3" t="s">
        <v>119</v>
      </c>
      <c r="E80" s="3" t="s">
        <v>120</v>
      </c>
      <c r="F80" s="3" t="s">
        <v>0</v>
      </c>
      <c r="G80" s="5" t="s">
        <v>0</v>
      </c>
    </row>
    <row r="81" spans="1:7" x14ac:dyDescent="0.25">
      <c r="A81" s="3" t="s">
        <v>689</v>
      </c>
      <c r="B81" s="4" t="s">
        <v>316</v>
      </c>
      <c r="C81" s="3" t="s">
        <v>394</v>
      </c>
      <c r="D81" s="3" t="s">
        <v>121</v>
      </c>
      <c r="E81" s="3" t="s">
        <v>122</v>
      </c>
      <c r="F81" s="3" t="s">
        <v>0</v>
      </c>
      <c r="G81" s="5" t="s">
        <v>63</v>
      </c>
    </row>
    <row r="82" spans="1:7" x14ac:dyDescent="0.25">
      <c r="A82" s="3" t="s">
        <v>689</v>
      </c>
      <c r="B82" s="4" t="s">
        <v>316</v>
      </c>
      <c r="C82" s="3" t="s">
        <v>395</v>
      </c>
      <c r="D82" s="3" t="s">
        <v>121</v>
      </c>
      <c r="E82" s="3" t="s">
        <v>122</v>
      </c>
      <c r="F82" s="3" t="s">
        <v>0</v>
      </c>
      <c r="G82" s="5" t="s">
        <v>0</v>
      </c>
    </row>
    <row r="83" spans="1:7" x14ac:dyDescent="0.25">
      <c r="A83" s="3" t="s">
        <v>689</v>
      </c>
      <c r="B83" s="4" t="s">
        <v>317</v>
      </c>
      <c r="C83" s="3" t="s">
        <v>396</v>
      </c>
      <c r="D83" s="3" t="s">
        <v>169</v>
      </c>
      <c r="E83" s="3" t="s">
        <v>170</v>
      </c>
      <c r="F83" s="3" t="s">
        <v>0</v>
      </c>
      <c r="G83" s="5" t="s">
        <v>40</v>
      </c>
    </row>
    <row r="84" spans="1:7" x14ac:dyDescent="0.25">
      <c r="A84" s="3" t="s">
        <v>689</v>
      </c>
      <c r="B84" s="4" t="s">
        <v>317</v>
      </c>
      <c r="C84" s="3" t="s">
        <v>397</v>
      </c>
      <c r="D84" s="3" t="s">
        <v>171</v>
      </c>
      <c r="E84" s="3" t="s">
        <v>172</v>
      </c>
      <c r="F84" s="3" t="s">
        <v>0</v>
      </c>
      <c r="G84" s="5" t="s">
        <v>173</v>
      </c>
    </row>
    <row r="85" spans="1:7" x14ac:dyDescent="0.25">
      <c r="A85" s="3" t="s">
        <v>689</v>
      </c>
      <c r="B85" s="4" t="s">
        <v>317</v>
      </c>
      <c r="C85" s="3" t="s">
        <v>398</v>
      </c>
      <c r="D85" s="3" t="s">
        <v>174</v>
      </c>
      <c r="E85" s="3" t="s">
        <v>175</v>
      </c>
      <c r="F85" s="3" t="s">
        <v>0</v>
      </c>
      <c r="G85" s="5" t="s">
        <v>0</v>
      </c>
    </row>
    <row r="86" spans="1:7" x14ac:dyDescent="0.25">
      <c r="A86" s="3" t="s">
        <v>689</v>
      </c>
      <c r="B86" s="4" t="s">
        <v>317</v>
      </c>
      <c r="C86" s="3" t="s">
        <v>399</v>
      </c>
      <c r="D86" s="3" t="s">
        <v>176</v>
      </c>
      <c r="E86" s="3" t="s">
        <v>177</v>
      </c>
      <c r="F86" s="3" t="s">
        <v>0</v>
      </c>
      <c r="G86" s="5" t="s">
        <v>0</v>
      </c>
    </row>
    <row r="87" spans="1:7" ht="45" x14ac:dyDescent="0.25">
      <c r="A87" s="3" t="s">
        <v>689</v>
      </c>
      <c r="B87" s="4" t="s">
        <v>317</v>
      </c>
      <c r="C87" s="21" t="s">
        <v>541</v>
      </c>
      <c r="D87" s="3" t="s">
        <v>178</v>
      </c>
      <c r="E87" s="3" t="s">
        <v>0</v>
      </c>
      <c r="F87" s="3" t="s">
        <v>179</v>
      </c>
      <c r="G87" s="5" t="s">
        <v>180</v>
      </c>
    </row>
    <row r="88" spans="1:7" x14ac:dyDescent="0.25">
      <c r="A88" s="3" t="s">
        <v>689</v>
      </c>
      <c r="B88" s="4" t="s">
        <v>317</v>
      </c>
      <c r="C88" s="3" t="s">
        <v>400</v>
      </c>
      <c r="D88" s="3" t="s">
        <v>181</v>
      </c>
      <c r="E88" s="3" t="s">
        <v>0</v>
      </c>
      <c r="F88" s="3" t="s">
        <v>182</v>
      </c>
      <c r="G88" s="5" t="s">
        <v>0</v>
      </c>
    </row>
    <row r="89" spans="1:7" ht="45" x14ac:dyDescent="0.25">
      <c r="A89" s="3" t="s">
        <v>689</v>
      </c>
      <c r="B89" s="4" t="s">
        <v>317</v>
      </c>
      <c r="C89" s="21" t="s">
        <v>542</v>
      </c>
      <c r="D89" s="3" t="s">
        <v>183</v>
      </c>
      <c r="E89" s="3" t="s">
        <v>0</v>
      </c>
      <c r="F89" s="3" t="s">
        <v>184</v>
      </c>
      <c r="G89" s="5" t="s">
        <v>0</v>
      </c>
    </row>
    <row r="90" spans="1:7" ht="45" x14ac:dyDescent="0.25">
      <c r="A90" s="3" t="s">
        <v>689</v>
      </c>
      <c r="B90" s="4" t="s">
        <v>317</v>
      </c>
      <c r="C90" s="21" t="s">
        <v>543</v>
      </c>
      <c r="D90" s="3" t="s">
        <v>185</v>
      </c>
      <c r="E90" s="3" t="s">
        <v>0</v>
      </c>
      <c r="F90" s="3" t="s">
        <v>186</v>
      </c>
      <c r="G90" s="5" t="s">
        <v>0</v>
      </c>
    </row>
    <row r="91" spans="1:7" ht="45" x14ac:dyDescent="0.25">
      <c r="A91" s="3" t="s">
        <v>689</v>
      </c>
      <c r="B91" s="4" t="s">
        <v>317</v>
      </c>
      <c r="C91" s="21" t="s">
        <v>544</v>
      </c>
      <c r="D91" s="3" t="s">
        <v>187</v>
      </c>
      <c r="E91" s="3" t="s">
        <v>0</v>
      </c>
      <c r="F91" s="3" t="s">
        <v>188</v>
      </c>
      <c r="G91" s="5" t="s">
        <v>0</v>
      </c>
    </row>
    <row r="92" spans="1:7" x14ac:dyDescent="0.25">
      <c r="A92" s="3" t="s">
        <v>689</v>
      </c>
      <c r="B92" s="4" t="s">
        <v>317</v>
      </c>
      <c r="C92" s="3" t="s">
        <v>401</v>
      </c>
      <c r="D92" s="3" t="s">
        <v>189</v>
      </c>
      <c r="E92" s="3" t="s">
        <v>190</v>
      </c>
      <c r="F92" s="3" t="s">
        <v>0</v>
      </c>
      <c r="G92" s="5" t="s">
        <v>45</v>
      </c>
    </row>
    <row r="93" spans="1:7" x14ac:dyDescent="0.25">
      <c r="A93" s="3" t="s">
        <v>689</v>
      </c>
      <c r="B93" s="4" t="s">
        <v>317</v>
      </c>
      <c r="C93" s="3" t="s">
        <v>402</v>
      </c>
      <c r="D93" s="3" t="s">
        <v>191</v>
      </c>
      <c r="E93" s="3" t="s">
        <v>192</v>
      </c>
      <c r="F93" s="3" t="s">
        <v>0</v>
      </c>
      <c r="G93" s="5" t="s">
        <v>0</v>
      </c>
    </row>
    <row r="94" spans="1:7" x14ac:dyDescent="0.25">
      <c r="A94" s="3" t="s">
        <v>689</v>
      </c>
      <c r="B94" s="4" t="s">
        <v>318</v>
      </c>
      <c r="C94" s="3" t="s">
        <v>403</v>
      </c>
      <c r="D94" s="3" t="s">
        <v>193</v>
      </c>
      <c r="E94" s="3" t="s">
        <v>194</v>
      </c>
      <c r="F94" s="3" t="s">
        <v>0</v>
      </c>
      <c r="G94" s="5" t="s">
        <v>0</v>
      </c>
    </row>
    <row r="95" spans="1:7" x14ac:dyDescent="0.25">
      <c r="A95" s="3" t="s">
        <v>689</v>
      </c>
      <c r="B95" s="4" t="s">
        <v>318</v>
      </c>
      <c r="C95" s="3" t="s">
        <v>404</v>
      </c>
      <c r="D95" s="3" t="s">
        <v>195</v>
      </c>
      <c r="E95" s="3" t="s">
        <v>196</v>
      </c>
      <c r="F95" s="3" t="s">
        <v>0</v>
      </c>
      <c r="G95" s="5" t="s">
        <v>0</v>
      </c>
    </row>
    <row r="96" spans="1:7" x14ac:dyDescent="0.25">
      <c r="A96" s="3" t="s">
        <v>689</v>
      </c>
      <c r="B96" s="4" t="s">
        <v>318</v>
      </c>
      <c r="C96" s="3" t="s">
        <v>405</v>
      </c>
      <c r="D96" s="3" t="s">
        <v>197</v>
      </c>
      <c r="E96" s="3" t="s">
        <v>198</v>
      </c>
      <c r="F96" s="3" t="s">
        <v>0</v>
      </c>
      <c r="G96" s="5" t="s">
        <v>63</v>
      </c>
    </row>
    <row r="97" spans="1:7" x14ac:dyDescent="0.25">
      <c r="A97" s="3" t="s">
        <v>689</v>
      </c>
      <c r="B97" s="4" t="s">
        <v>318</v>
      </c>
      <c r="C97" s="3" t="s">
        <v>406</v>
      </c>
      <c r="D97" s="3" t="s">
        <v>199</v>
      </c>
      <c r="E97" s="3" t="s">
        <v>62</v>
      </c>
      <c r="F97" s="3" t="s">
        <v>0</v>
      </c>
      <c r="G97" s="5" t="s">
        <v>63</v>
      </c>
    </row>
    <row r="98" spans="1:7" x14ac:dyDescent="0.25">
      <c r="A98" s="3" t="s">
        <v>689</v>
      </c>
      <c r="B98" s="4" t="s">
        <v>318</v>
      </c>
      <c r="C98" s="3" t="s">
        <v>407</v>
      </c>
      <c r="D98" s="3" t="s">
        <v>86</v>
      </c>
      <c r="E98" s="3" t="s">
        <v>0</v>
      </c>
      <c r="F98" s="3" t="s">
        <v>200</v>
      </c>
      <c r="G98" s="5" t="s">
        <v>63</v>
      </c>
    </row>
    <row r="99" spans="1:7" x14ac:dyDescent="0.25">
      <c r="A99" s="3" t="s">
        <v>689</v>
      </c>
      <c r="B99" s="4" t="s">
        <v>318</v>
      </c>
      <c r="C99" s="3" t="s">
        <v>408</v>
      </c>
      <c r="D99" s="3" t="s">
        <v>201</v>
      </c>
      <c r="E99" s="3" t="s">
        <v>0</v>
      </c>
      <c r="F99" s="3" t="s">
        <v>179</v>
      </c>
      <c r="G99" s="5" t="s">
        <v>63</v>
      </c>
    </row>
    <row r="100" spans="1:7" x14ac:dyDescent="0.25">
      <c r="A100" s="3" t="s">
        <v>689</v>
      </c>
      <c r="B100" s="4" t="s">
        <v>318</v>
      </c>
      <c r="C100" s="3" t="s">
        <v>409</v>
      </c>
      <c r="D100" s="3" t="s">
        <v>86</v>
      </c>
      <c r="E100" s="3" t="s">
        <v>0</v>
      </c>
      <c r="F100" s="3" t="s">
        <v>202</v>
      </c>
      <c r="G100" s="5" t="s">
        <v>0</v>
      </c>
    </row>
    <row r="101" spans="1:7" x14ac:dyDescent="0.25">
      <c r="A101" s="3" t="s">
        <v>689</v>
      </c>
      <c r="B101" s="4" t="s">
        <v>318</v>
      </c>
      <c r="C101" s="3" t="s">
        <v>410</v>
      </c>
      <c r="D101" s="3" t="s">
        <v>203</v>
      </c>
      <c r="E101" s="3" t="s">
        <v>204</v>
      </c>
      <c r="F101" s="3" t="s">
        <v>0</v>
      </c>
      <c r="G101" s="5" t="s">
        <v>0</v>
      </c>
    </row>
    <row r="102" spans="1:7" x14ac:dyDescent="0.25">
      <c r="A102" s="3" t="s">
        <v>689</v>
      </c>
      <c r="B102" s="4" t="s">
        <v>205</v>
      </c>
      <c r="C102" s="3" t="s">
        <v>411</v>
      </c>
      <c r="D102" s="3" t="s">
        <v>129</v>
      </c>
      <c r="E102" s="3" t="s">
        <v>0</v>
      </c>
      <c r="F102" s="3" t="s">
        <v>60</v>
      </c>
      <c r="G102" s="5" t="s">
        <v>5</v>
      </c>
    </row>
    <row r="103" spans="1:7" x14ac:dyDescent="0.25">
      <c r="A103" s="3" t="s">
        <v>689</v>
      </c>
      <c r="B103" s="4" t="s">
        <v>205</v>
      </c>
      <c r="C103" s="3" t="s">
        <v>412</v>
      </c>
      <c r="D103" s="3" t="s">
        <v>163</v>
      </c>
      <c r="E103" s="3" t="s">
        <v>206</v>
      </c>
      <c r="F103" s="3" t="s">
        <v>0</v>
      </c>
      <c r="G103" s="5" t="s">
        <v>0</v>
      </c>
    </row>
    <row r="104" spans="1:7" x14ac:dyDescent="0.25">
      <c r="A104" s="3" t="s">
        <v>689</v>
      </c>
      <c r="B104" s="4" t="s">
        <v>205</v>
      </c>
      <c r="C104" s="3" t="s">
        <v>413</v>
      </c>
      <c r="D104" s="3" t="s">
        <v>3</v>
      </c>
      <c r="E104" s="3" t="s">
        <v>207</v>
      </c>
      <c r="F104" s="3" t="s">
        <v>0</v>
      </c>
      <c r="G104" s="5" t="s">
        <v>0</v>
      </c>
    </row>
    <row r="105" spans="1:7" x14ac:dyDescent="0.25">
      <c r="A105" s="3" t="s">
        <v>689</v>
      </c>
      <c r="B105" s="4" t="s">
        <v>205</v>
      </c>
      <c r="C105" s="3" t="s">
        <v>414</v>
      </c>
      <c r="D105" s="3" t="s">
        <v>208</v>
      </c>
      <c r="E105" s="3" t="s">
        <v>19</v>
      </c>
      <c r="F105" s="3" t="s">
        <v>0</v>
      </c>
      <c r="G105" s="5" t="s">
        <v>0</v>
      </c>
    </row>
    <row r="106" spans="1:7" x14ac:dyDescent="0.25">
      <c r="A106" s="3" t="s">
        <v>689</v>
      </c>
      <c r="B106" s="4" t="s">
        <v>205</v>
      </c>
      <c r="C106" s="3" t="s">
        <v>415</v>
      </c>
      <c r="D106" s="3" t="s">
        <v>209</v>
      </c>
      <c r="E106" s="3" t="s">
        <v>0</v>
      </c>
      <c r="F106" s="3" t="s">
        <v>210</v>
      </c>
      <c r="G106" s="5" t="s">
        <v>211</v>
      </c>
    </row>
    <row r="107" spans="1:7" x14ac:dyDescent="0.25">
      <c r="A107" s="3" t="s">
        <v>689</v>
      </c>
      <c r="B107" s="4" t="s">
        <v>205</v>
      </c>
      <c r="C107" s="3" t="s">
        <v>416</v>
      </c>
      <c r="D107" s="3" t="s">
        <v>209</v>
      </c>
      <c r="E107" s="3" t="s">
        <v>0</v>
      </c>
      <c r="F107" s="3" t="s">
        <v>212</v>
      </c>
      <c r="G107" s="5" t="s">
        <v>35</v>
      </c>
    </row>
    <row r="108" spans="1:7" x14ac:dyDescent="0.25">
      <c r="A108" s="3" t="s">
        <v>689</v>
      </c>
      <c r="B108" s="4" t="s">
        <v>205</v>
      </c>
      <c r="C108" s="3" t="s">
        <v>417</v>
      </c>
      <c r="D108" s="3" t="s">
        <v>209</v>
      </c>
      <c r="E108" s="3" t="s">
        <v>0</v>
      </c>
      <c r="F108" s="3" t="s">
        <v>213</v>
      </c>
      <c r="G108" s="5" t="s">
        <v>63</v>
      </c>
    </row>
    <row r="109" spans="1:7" x14ac:dyDescent="0.25">
      <c r="A109" s="3" t="s">
        <v>689</v>
      </c>
      <c r="B109" s="4" t="s">
        <v>205</v>
      </c>
      <c r="C109" s="3" t="s">
        <v>418</v>
      </c>
      <c r="D109" s="3" t="s">
        <v>214</v>
      </c>
      <c r="E109" s="3" t="s">
        <v>11</v>
      </c>
      <c r="F109" s="3" t="s">
        <v>0</v>
      </c>
      <c r="G109" s="5" t="s">
        <v>0</v>
      </c>
    </row>
    <row r="110" spans="1:7" x14ac:dyDescent="0.25">
      <c r="A110" s="3" t="s">
        <v>689</v>
      </c>
      <c r="B110" s="4" t="s">
        <v>205</v>
      </c>
      <c r="C110" s="3" t="s">
        <v>419</v>
      </c>
      <c r="D110" s="3" t="s">
        <v>215</v>
      </c>
      <c r="E110" s="3" t="s">
        <v>78</v>
      </c>
      <c r="F110" s="3" t="s">
        <v>0</v>
      </c>
      <c r="G110" s="5" t="s">
        <v>0</v>
      </c>
    </row>
    <row r="111" spans="1:7" x14ac:dyDescent="0.25">
      <c r="A111" s="3" t="s">
        <v>689</v>
      </c>
      <c r="B111" s="4" t="s">
        <v>205</v>
      </c>
      <c r="C111" s="3" t="s">
        <v>420</v>
      </c>
      <c r="D111" s="3" t="s">
        <v>216</v>
      </c>
      <c r="E111" s="3" t="s">
        <v>217</v>
      </c>
      <c r="F111" s="3" t="s">
        <v>0</v>
      </c>
      <c r="G111" s="5" t="s">
        <v>0</v>
      </c>
    </row>
    <row r="112" spans="1:7" x14ac:dyDescent="0.25">
      <c r="A112" s="3" t="s">
        <v>689</v>
      </c>
      <c r="B112" s="4" t="s">
        <v>205</v>
      </c>
      <c r="C112" s="3" t="s">
        <v>421</v>
      </c>
      <c r="D112" s="3" t="s">
        <v>0</v>
      </c>
      <c r="E112" s="3" t="s">
        <v>0</v>
      </c>
      <c r="F112" s="3" t="s">
        <v>123</v>
      </c>
      <c r="G112" s="5" t="s">
        <v>35</v>
      </c>
    </row>
    <row r="113" spans="1:7" x14ac:dyDescent="0.25">
      <c r="A113" s="3" t="s">
        <v>689</v>
      </c>
      <c r="B113" s="4" t="s">
        <v>205</v>
      </c>
      <c r="C113" s="3" t="s">
        <v>422</v>
      </c>
      <c r="D113" s="3" t="s">
        <v>33</v>
      </c>
      <c r="E113" s="3" t="s">
        <v>13</v>
      </c>
      <c r="F113" s="3" t="s">
        <v>0</v>
      </c>
      <c r="G113" s="5" t="s">
        <v>0</v>
      </c>
    </row>
    <row r="114" spans="1:7" x14ac:dyDescent="0.25">
      <c r="A114" s="3" t="s">
        <v>689</v>
      </c>
      <c r="B114" s="4" t="s">
        <v>205</v>
      </c>
      <c r="C114" s="3" t="s">
        <v>423</v>
      </c>
      <c r="D114" s="3" t="s">
        <v>0</v>
      </c>
      <c r="E114" s="3" t="s">
        <v>0</v>
      </c>
      <c r="F114" s="3" t="s">
        <v>124</v>
      </c>
      <c r="G114" s="5" t="s">
        <v>30</v>
      </c>
    </row>
    <row r="115" spans="1:7" x14ac:dyDescent="0.25">
      <c r="A115" s="3" t="s">
        <v>689</v>
      </c>
      <c r="B115" s="4" t="s">
        <v>125</v>
      </c>
      <c r="C115" s="3" t="s">
        <v>424</v>
      </c>
      <c r="D115" s="3" t="s">
        <v>126</v>
      </c>
      <c r="E115" s="3" t="s">
        <v>127</v>
      </c>
      <c r="F115" s="3" t="s">
        <v>0</v>
      </c>
      <c r="G115" s="5" t="s">
        <v>8</v>
      </c>
    </row>
    <row r="116" spans="1:7" x14ac:dyDescent="0.25">
      <c r="A116" s="3" t="s">
        <v>689</v>
      </c>
      <c r="B116" s="4" t="s">
        <v>125</v>
      </c>
      <c r="C116" s="3" t="s">
        <v>425</v>
      </c>
      <c r="D116" s="3" t="s">
        <v>0</v>
      </c>
      <c r="E116" s="3" t="s">
        <v>0</v>
      </c>
      <c r="F116" s="3" t="s">
        <v>128</v>
      </c>
      <c r="G116" s="5" t="s">
        <v>8</v>
      </c>
    </row>
    <row r="117" spans="1:7" x14ac:dyDescent="0.25">
      <c r="A117" s="3" t="s">
        <v>689</v>
      </c>
      <c r="B117" s="4" t="s">
        <v>125</v>
      </c>
      <c r="C117" s="3" t="s">
        <v>426</v>
      </c>
      <c r="D117" s="3" t="s">
        <v>0</v>
      </c>
      <c r="E117" s="3" t="s">
        <v>0</v>
      </c>
      <c r="F117" s="3" t="s">
        <v>62</v>
      </c>
      <c r="G117" s="5" t="s">
        <v>8</v>
      </c>
    </row>
    <row r="118" spans="1:7" x14ac:dyDescent="0.25">
      <c r="A118" s="3" t="s">
        <v>689</v>
      </c>
      <c r="B118" s="4" t="s">
        <v>125</v>
      </c>
      <c r="C118" s="3" t="s">
        <v>427</v>
      </c>
      <c r="D118" s="3" t="s">
        <v>129</v>
      </c>
      <c r="E118" s="3" t="s">
        <v>130</v>
      </c>
      <c r="F118" s="3" t="s">
        <v>0</v>
      </c>
      <c r="G118" s="5" t="s">
        <v>0</v>
      </c>
    </row>
    <row r="119" spans="1:7" x14ac:dyDescent="0.25">
      <c r="A119" s="3" t="s">
        <v>689</v>
      </c>
      <c r="B119" s="4" t="s">
        <v>125</v>
      </c>
      <c r="C119" s="3" t="s">
        <v>428</v>
      </c>
      <c r="D119" s="3" t="s">
        <v>131</v>
      </c>
      <c r="E119" s="3" t="s">
        <v>132</v>
      </c>
      <c r="F119" s="3" t="s">
        <v>0</v>
      </c>
      <c r="G119" s="5" t="s">
        <v>0</v>
      </c>
    </row>
    <row r="120" spans="1:7" x14ac:dyDescent="0.25">
      <c r="A120" s="3" t="s">
        <v>689</v>
      </c>
      <c r="B120" s="4" t="s">
        <v>125</v>
      </c>
      <c r="C120" s="3" t="s">
        <v>429</v>
      </c>
      <c r="D120" s="3" t="s">
        <v>133</v>
      </c>
      <c r="E120" s="3" t="s">
        <v>0</v>
      </c>
      <c r="F120" s="3" t="s">
        <v>134</v>
      </c>
      <c r="G120" s="5" t="s">
        <v>0</v>
      </c>
    </row>
    <row r="121" spans="1:7" x14ac:dyDescent="0.25">
      <c r="A121" s="3" t="s">
        <v>689</v>
      </c>
      <c r="B121" s="4" t="s">
        <v>125</v>
      </c>
      <c r="C121" s="3" t="s">
        <v>429</v>
      </c>
      <c r="D121" s="3" t="s">
        <v>133</v>
      </c>
      <c r="E121" s="3" t="s">
        <v>0</v>
      </c>
      <c r="F121" s="3" t="s">
        <v>135</v>
      </c>
      <c r="G121" s="5" t="s">
        <v>0</v>
      </c>
    </row>
    <row r="122" spans="1:7" x14ac:dyDescent="0.25">
      <c r="A122" s="3" t="s">
        <v>689</v>
      </c>
      <c r="B122" s="4" t="s">
        <v>125</v>
      </c>
      <c r="C122" s="3" t="s">
        <v>430</v>
      </c>
      <c r="D122" s="3" t="s">
        <v>0</v>
      </c>
      <c r="E122" s="3" t="s">
        <v>0</v>
      </c>
      <c r="F122" s="3" t="s">
        <v>136</v>
      </c>
      <c r="G122" s="5" t="s">
        <v>0</v>
      </c>
    </row>
    <row r="123" spans="1:7" x14ac:dyDescent="0.25">
      <c r="A123" s="3" t="s">
        <v>689</v>
      </c>
      <c r="B123" s="4" t="s">
        <v>125</v>
      </c>
      <c r="C123" s="3" t="s">
        <v>431</v>
      </c>
      <c r="D123" s="3" t="s">
        <v>133</v>
      </c>
      <c r="E123" s="3" t="s">
        <v>137</v>
      </c>
      <c r="F123" s="3" t="s">
        <v>0</v>
      </c>
      <c r="G123" s="5" t="s">
        <v>45</v>
      </c>
    </row>
    <row r="124" spans="1:7" x14ac:dyDescent="0.25">
      <c r="A124" s="3" t="s">
        <v>689</v>
      </c>
      <c r="B124" s="4" t="s">
        <v>125</v>
      </c>
      <c r="C124" s="3" t="s">
        <v>432</v>
      </c>
      <c r="D124" s="3" t="s">
        <v>138</v>
      </c>
      <c r="E124" s="3" t="s">
        <v>139</v>
      </c>
      <c r="F124" s="3" t="s">
        <v>0</v>
      </c>
      <c r="G124" s="5" t="s">
        <v>8</v>
      </c>
    </row>
    <row r="125" spans="1:7" x14ac:dyDescent="0.25">
      <c r="A125" s="3" t="s">
        <v>689</v>
      </c>
      <c r="B125" s="4" t="s">
        <v>125</v>
      </c>
      <c r="C125" s="3" t="s">
        <v>433</v>
      </c>
      <c r="D125" s="3" t="s">
        <v>0</v>
      </c>
      <c r="E125" s="3" t="s">
        <v>0</v>
      </c>
      <c r="F125" s="3" t="s">
        <v>140</v>
      </c>
      <c r="G125" s="5" t="s">
        <v>0</v>
      </c>
    </row>
    <row r="126" spans="1:7" x14ac:dyDescent="0.25">
      <c r="A126" s="3" t="s">
        <v>689</v>
      </c>
      <c r="B126" s="4" t="s">
        <v>125</v>
      </c>
      <c r="C126" s="3" t="s">
        <v>434</v>
      </c>
      <c r="D126" s="3" t="s">
        <v>38</v>
      </c>
      <c r="E126" s="3" t="s">
        <v>24</v>
      </c>
      <c r="F126" s="3" t="s">
        <v>0</v>
      </c>
      <c r="G126" s="5" t="s">
        <v>0</v>
      </c>
    </row>
    <row r="127" spans="1:7" x14ac:dyDescent="0.25">
      <c r="A127" s="3" t="s">
        <v>689</v>
      </c>
      <c r="B127" s="4" t="s">
        <v>125</v>
      </c>
      <c r="C127" s="3" t="s">
        <v>435</v>
      </c>
      <c r="D127" s="3" t="s">
        <v>141</v>
      </c>
      <c r="E127" s="3" t="s">
        <v>142</v>
      </c>
      <c r="F127" s="3" t="s">
        <v>0</v>
      </c>
      <c r="G127" s="5" t="s">
        <v>0</v>
      </c>
    </row>
    <row r="128" spans="1:7" x14ac:dyDescent="0.25">
      <c r="A128" s="3" t="s">
        <v>689</v>
      </c>
      <c r="B128" s="4" t="s">
        <v>125</v>
      </c>
      <c r="C128" s="3" t="s">
        <v>436</v>
      </c>
      <c r="D128" s="3" t="s">
        <v>133</v>
      </c>
      <c r="E128" s="3" t="s">
        <v>7</v>
      </c>
      <c r="F128" s="3" t="s">
        <v>0</v>
      </c>
      <c r="G128" s="5" t="s">
        <v>0</v>
      </c>
    </row>
    <row r="129" spans="1:7" x14ac:dyDescent="0.25">
      <c r="A129" s="3" t="s">
        <v>689</v>
      </c>
      <c r="B129" s="4" t="s">
        <v>125</v>
      </c>
      <c r="C129" s="3" t="s">
        <v>437</v>
      </c>
      <c r="D129" s="3" t="s">
        <v>143</v>
      </c>
      <c r="E129" s="3" t="s">
        <v>64</v>
      </c>
      <c r="F129" s="3" t="s">
        <v>0</v>
      </c>
      <c r="G129" s="5" t="s">
        <v>0</v>
      </c>
    </row>
    <row r="130" spans="1:7" x14ac:dyDescent="0.25">
      <c r="A130" s="3" t="s">
        <v>689</v>
      </c>
      <c r="B130" s="4" t="s">
        <v>125</v>
      </c>
      <c r="C130" s="3" t="s">
        <v>438</v>
      </c>
      <c r="D130" s="3" t="s">
        <v>144</v>
      </c>
      <c r="E130" s="3" t="s">
        <v>145</v>
      </c>
      <c r="F130" s="3" t="s">
        <v>0</v>
      </c>
      <c r="G130" s="5" t="s">
        <v>0</v>
      </c>
    </row>
    <row r="131" spans="1:7" x14ac:dyDescent="0.25">
      <c r="A131" s="3" t="s">
        <v>689</v>
      </c>
      <c r="B131" s="4" t="s">
        <v>125</v>
      </c>
      <c r="C131" s="3" t="s">
        <v>439</v>
      </c>
      <c r="D131" s="3" t="s">
        <v>12</v>
      </c>
      <c r="E131" s="3" t="s">
        <v>146</v>
      </c>
      <c r="F131" s="3" t="s">
        <v>0</v>
      </c>
      <c r="G131" s="5" t="s">
        <v>0</v>
      </c>
    </row>
    <row r="132" spans="1:7" x14ac:dyDescent="0.25">
      <c r="A132" s="3" t="s">
        <v>689</v>
      </c>
      <c r="B132" s="4" t="s">
        <v>125</v>
      </c>
      <c r="C132" s="3" t="s">
        <v>440</v>
      </c>
      <c r="D132" s="3" t="s">
        <v>141</v>
      </c>
      <c r="E132" s="3" t="s">
        <v>11</v>
      </c>
      <c r="F132" s="3" t="s">
        <v>0</v>
      </c>
      <c r="G132" s="5" t="s">
        <v>0</v>
      </c>
    </row>
    <row r="133" spans="1:7" x14ac:dyDescent="0.25">
      <c r="A133" s="3" t="s">
        <v>689</v>
      </c>
      <c r="B133" s="4" t="s">
        <v>125</v>
      </c>
      <c r="C133" s="3" t="s">
        <v>441</v>
      </c>
      <c r="D133" s="3" t="s">
        <v>141</v>
      </c>
      <c r="E133" s="3" t="s">
        <v>13</v>
      </c>
      <c r="F133" s="3" t="s">
        <v>0</v>
      </c>
      <c r="G133" s="5" t="s">
        <v>0</v>
      </c>
    </row>
    <row r="134" spans="1:7" x14ac:dyDescent="0.25">
      <c r="A134" s="3" t="s">
        <v>689</v>
      </c>
      <c r="B134" s="4" t="s">
        <v>125</v>
      </c>
      <c r="C134" s="3" t="s">
        <v>442</v>
      </c>
      <c r="D134" s="3" t="s">
        <v>147</v>
      </c>
      <c r="E134" s="3" t="s">
        <v>148</v>
      </c>
      <c r="F134" s="3" t="s">
        <v>0</v>
      </c>
      <c r="G134" s="5" t="s">
        <v>0</v>
      </c>
    </row>
    <row r="135" spans="1:7" x14ac:dyDescent="0.25">
      <c r="A135" s="3" t="s">
        <v>689</v>
      </c>
      <c r="B135" s="4" t="s">
        <v>125</v>
      </c>
      <c r="C135" s="3" t="s">
        <v>443</v>
      </c>
      <c r="D135" s="3" t="s">
        <v>149</v>
      </c>
      <c r="E135" s="3" t="s">
        <v>150</v>
      </c>
      <c r="F135" s="3" t="s">
        <v>0</v>
      </c>
      <c r="G135" s="5" t="s">
        <v>0</v>
      </c>
    </row>
    <row r="136" spans="1:7" x14ac:dyDescent="0.25">
      <c r="A136" s="3" t="s">
        <v>689</v>
      </c>
      <c r="B136" s="4" t="s">
        <v>125</v>
      </c>
      <c r="C136" s="3" t="s">
        <v>444</v>
      </c>
      <c r="D136" s="3" t="s">
        <v>151</v>
      </c>
      <c r="E136" s="3" t="s">
        <v>152</v>
      </c>
      <c r="F136" s="3" t="s">
        <v>0</v>
      </c>
      <c r="G136" s="5" t="s">
        <v>0</v>
      </c>
    </row>
    <row r="137" spans="1:7" x14ac:dyDescent="0.25">
      <c r="A137" s="3" t="s">
        <v>689</v>
      </c>
      <c r="B137" s="4" t="s">
        <v>319</v>
      </c>
      <c r="C137" s="3" t="s">
        <v>445</v>
      </c>
      <c r="D137" s="3" t="s">
        <v>153</v>
      </c>
      <c r="E137" s="3" t="s">
        <v>154</v>
      </c>
      <c r="F137" s="3" t="s">
        <v>0</v>
      </c>
      <c r="G137" s="5" t="s">
        <v>0</v>
      </c>
    </row>
    <row r="138" spans="1:7" x14ac:dyDescent="0.25">
      <c r="A138" s="3" t="s">
        <v>689</v>
      </c>
      <c r="B138" s="4" t="s">
        <v>319</v>
      </c>
      <c r="C138" s="3" t="s">
        <v>446</v>
      </c>
      <c r="D138" s="3" t="s">
        <v>155</v>
      </c>
      <c r="E138" s="3" t="s">
        <v>156</v>
      </c>
      <c r="F138" s="3" t="s">
        <v>0</v>
      </c>
      <c r="G138" s="5" t="s">
        <v>0</v>
      </c>
    </row>
    <row r="139" spans="1:7" x14ac:dyDescent="0.25">
      <c r="A139" s="3" t="s">
        <v>689</v>
      </c>
      <c r="B139" s="4" t="s">
        <v>319</v>
      </c>
      <c r="C139" s="3" t="s">
        <v>447</v>
      </c>
      <c r="D139" s="3" t="s">
        <v>157</v>
      </c>
      <c r="E139" s="3" t="s">
        <v>158</v>
      </c>
      <c r="F139" s="3" t="s">
        <v>0</v>
      </c>
      <c r="G139" s="5" t="s">
        <v>0</v>
      </c>
    </row>
    <row r="140" spans="1:7" x14ac:dyDescent="0.25">
      <c r="A140" s="3" t="s">
        <v>689</v>
      </c>
      <c r="B140" s="4" t="s">
        <v>319</v>
      </c>
      <c r="C140" s="3" t="s">
        <v>448</v>
      </c>
      <c r="D140" s="3" t="s">
        <v>159</v>
      </c>
      <c r="E140" s="3" t="s">
        <v>160</v>
      </c>
      <c r="F140" s="3" t="s">
        <v>0</v>
      </c>
      <c r="G140" s="5" t="s">
        <v>81</v>
      </c>
    </row>
    <row r="141" spans="1:7" x14ac:dyDescent="0.25">
      <c r="A141" s="3" t="s">
        <v>689</v>
      </c>
      <c r="B141" s="4" t="s">
        <v>319</v>
      </c>
      <c r="C141" s="3" t="s">
        <v>449</v>
      </c>
      <c r="D141" s="3" t="s">
        <v>161</v>
      </c>
      <c r="E141" s="3" t="s">
        <v>162</v>
      </c>
      <c r="F141" s="3" t="s">
        <v>0</v>
      </c>
      <c r="G141" s="5" t="s">
        <v>0</v>
      </c>
    </row>
    <row r="142" spans="1:7" x14ac:dyDescent="0.25">
      <c r="A142" s="3" t="s">
        <v>689</v>
      </c>
      <c r="B142" s="4" t="s">
        <v>319</v>
      </c>
      <c r="C142" s="3" t="s">
        <v>450</v>
      </c>
      <c r="D142" s="3" t="s">
        <v>163</v>
      </c>
      <c r="E142" s="3" t="s">
        <v>164</v>
      </c>
      <c r="F142" s="3" t="s">
        <v>0</v>
      </c>
      <c r="G142" s="5" t="s">
        <v>0</v>
      </c>
    </row>
    <row r="143" spans="1:7" x14ac:dyDescent="0.25">
      <c r="A143" s="3" t="s">
        <v>689</v>
      </c>
      <c r="B143" s="4" t="s">
        <v>319</v>
      </c>
      <c r="C143" s="3" t="s">
        <v>451</v>
      </c>
      <c r="D143" s="3" t="s">
        <v>149</v>
      </c>
      <c r="E143" s="3" t="s">
        <v>165</v>
      </c>
      <c r="F143" s="3" t="s">
        <v>0</v>
      </c>
      <c r="G143" s="5" t="s">
        <v>0</v>
      </c>
    </row>
    <row r="144" spans="1:7" x14ac:dyDescent="0.25">
      <c r="A144" s="3" t="s">
        <v>689</v>
      </c>
      <c r="B144" s="4" t="s">
        <v>319</v>
      </c>
      <c r="C144" s="3" t="s">
        <v>452</v>
      </c>
      <c r="D144" s="3" t="s">
        <v>131</v>
      </c>
      <c r="E144" s="3" t="s">
        <v>166</v>
      </c>
      <c r="F144" s="3" t="s">
        <v>0</v>
      </c>
      <c r="G144" s="5" t="s">
        <v>0</v>
      </c>
    </row>
    <row r="145" spans="1:7" x14ac:dyDescent="0.25">
      <c r="A145" s="3" t="s">
        <v>689</v>
      </c>
      <c r="B145" s="4" t="s">
        <v>319</v>
      </c>
      <c r="C145" s="3" t="s">
        <v>453</v>
      </c>
      <c r="D145" s="3" t="s">
        <v>129</v>
      </c>
      <c r="E145" s="3" t="s">
        <v>167</v>
      </c>
      <c r="F145" s="3" t="s">
        <v>0</v>
      </c>
      <c r="G145" s="5" t="s">
        <v>0</v>
      </c>
    </row>
    <row r="146" spans="1:7" x14ac:dyDescent="0.25">
      <c r="A146" s="3" t="s">
        <v>689</v>
      </c>
      <c r="B146" s="4" t="s">
        <v>319</v>
      </c>
      <c r="C146" s="3" t="s">
        <v>454</v>
      </c>
      <c r="D146" s="3" t="s">
        <v>0</v>
      </c>
      <c r="E146" s="3" t="s">
        <v>0</v>
      </c>
      <c r="F146" s="3" t="s">
        <v>24</v>
      </c>
      <c r="G146" s="5" t="s">
        <v>168</v>
      </c>
    </row>
    <row r="147" spans="1:7" x14ac:dyDescent="0.25">
      <c r="A147" s="3" t="s">
        <v>689</v>
      </c>
      <c r="B147" s="4" t="s">
        <v>319</v>
      </c>
      <c r="C147" s="3" t="s">
        <v>455</v>
      </c>
      <c r="D147" s="3" t="s">
        <v>0</v>
      </c>
      <c r="E147" s="3" t="s">
        <v>0</v>
      </c>
      <c r="F147" s="3" t="s">
        <v>142</v>
      </c>
      <c r="G147" s="5" t="s">
        <v>0</v>
      </c>
    </row>
    <row r="148" spans="1:7" x14ac:dyDescent="0.25">
      <c r="A148" s="3" t="s">
        <v>689</v>
      </c>
      <c r="B148" s="4" t="s">
        <v>319</v>
      </c>
      <c r="C148" s="3" t="s">
        <v>456</v>
      </c>
      <c r="D148" s="3" t="s">
        <v>0</v>
      </c>
      <c r="E148" s="3" t="s">
        <v>0</v>
      </c>
      <c r="F148" s="3" t="s">
        <v>218</v>
      </c>
      <c r="G148" s="5" t="s">
        <v>0</v>
      </c>
    </row>
    <row r="149" spans="1:7" x14ac:dyDescent="0.25">
      <c r="A149" s="3" t="s">
        <v>689</v>
      </c>
      <c r="B149" s="4" t="s">
        <v>319</v>
      </c>
      <c r="C149" s="3" t="s">
        <v>457</v>
      </c>
      <c r="D149" s="3" t="s">
        <v>0</v>
      </c>
      <c r="E149" s="3" t="s">
        <v>0</v>
      </c>
      <c r="F149" s="3" t="s">
        <v>219</v>
      </c>
      <c r="G149" s="5" t="s">
        <v>0</v>
      </c>
    </row>
    <row r="150" spans="1:7" x14ac:dyDescent="0.25">
      <c r="A150" s="3" t="s">
        <v>689</v>
      </c>
      <c r="B150" s="4" t="s">
        <v>319</v>
      </c>
      <c r="C150" s="3" t="s">
        <v>458</v>
      </c>
      <c r="D150" s="3" t="s">
        <v>0</v>
      </c>
      <c r="E150" s="3" t="s">
        <v>0</v>
      </c>
      <c r="F150" s="3" t="s">
        <v>220</v>
      </c>
      <c r="G150" s="5" t="s">
        <v>0</v>
      </c>
    </row>
    <row r="151" spans="1:7" x14ac:dyDescent="0.25">
      <c r="A151" s="3" t="s">
        <v>689</v>
      </c>
      <c r="B151" s="4" t="s">
        <v>319</v>
      </c>
      <c r="C151" s="3" t="s">
        <v>459</v>
      </c>
      <c r="D151" s="3" t="s">
        <v>0</v>
      </c>
      <c r="E151" s="3" t="s">
        <v>0</v>
      </c>
      <c r="F151" s="3" t="s">
        <v>221</v>
      </c>
      <c r="G151" s="5" t="s">
        <v>0</v>
      </c>
    </row>
    <row r="152" spans="1:7" x14ac:dyDescent="0.25">
      <c r="A152" s="3" t="s">
        <v>689</v>
      </c>
      <c r="B152" s="4" t="s">
        <v>319</v>
      </c>
      <c r="C152" s="3" t="s">
        <v>460</v>
      </c>
      <c r="D152" s="3" t="s">
        <v>42</v>
      </c>
      <c r="E152" s="3" t="s">
        <v>142</v>
      </c>
      <c r="F152" s="3" t="s">
        <v>0</v>
      </c>
      <c r="G152" s="5" t="s">
        <v>0</v>
      </c>
    </row>
    <row r="153" spans="1:7" x14ac:dyDescent="0.25">
      <c r="A153" s="3" t="s">
        <v>689</v>
      </c>
      <c r="B153" s="4" t="s">
        <v>319</v>
      </c>
      <c r="C153" s="3" t="s">
        <v>461</v>
      </c>
      <c r="D153" s="3" t="s">
        <v>222</v>
      </c>
      <c r="E153" s="3" t="s">
        <v>137</v>
      </c>
      <c r="F153" s="3" t="s">
        <v>0</v>
      </c>
      <c r="G153" s="5" t="s">
        <v>0</v>
      </c>
    </row>
    <row r="154" spans="1:7" ht="45" x14ac:dyDescent="0.25">
      <c r="A154" s="3" t="s">
        <v>689</v>
      </c>
      <c r="B154" s="4" t="s">
        <v>319</v>
      </c>
      <c r="C154" s="21" t="s">
        <v>545</v>
      </c>
      <c r="D154" s="3" t="s">
        <v>0</v>
      </c>
      <c r="E154" s="3" t="s">
        <v>0</v>
      </c>
      <c r="F154" s="3" t="s">
        <v>0</v>
      </c>
      <c r="G154" s="5" t="s">
        <v>0</v>
      </c>
    </row>
    <row r="155" spans="1:7" ht="45" x14ac:dyDescent="0.25">
      <c r="A155" s="3" t="s">
        <v>689</v>
      </c>
      <c r="B155" s="4" t="s">
        <v>319</v>
      </c>
      <c r="C155" s="21" t="s">
        <v>546</v>
      </c>
      <c r="D155" s="3" t="s">
        <v>0</v>
      </c>
      <c r="E155" s="3" t="s">
        <v>0</v>
      </c>
      <c r="F155" s="3" t="s">
        <v>56</v>
      </c>
      <c r="G155" s="5" t="s">
        <v>0</v>
      </c>
    </row>
    <row r="156" spans="1:7" ht="45" x14ac:dyDescent="0.25">
      <c r="A156" s="3" t="s">
        <v>689</v>
      </c>
      <c r="B156" s="4" t="s">
        <v>319</v>
      </c>
      <c r="C156" s="21" t="s">
        <v>547</v>
      </c>
      <c r="D156" s="3" t="s">
        <v>0</v>
      </c>
      <c r="E156" s="3"/>
      <c r="F156" s="3" t="s">
        <v>0</v>
      </c>
      <c r="G156" s="5" t="s">
        <v>0</v>
      </c>
    </row>
    <row r="157" spans="1:7" ht="45" x14ac:dyDescent="0.25">
      <c r="A157" s="3" t="s">
        <v>689</v>
      </c>
      <c r="B157" s="4" t="s">
        <v>319</v>
      </c>
      <c r="C157" s="21" t="s">
        <v>548</v>
      </c>
      <c r="D157" s="3" t="s">
        <v>0</v>
      </c>
      <c r="E157" s="3" t="s">
        <v>0</v>
      </c>
      <c r="F157" s="3" t="s">
        <v>223</v>
      </c>
      <c r="G157" s="5" t="s">
        <v>224</v>
      </c>
    </row>
    <row r="158" spans="1:7" ht="45" x14ac:dyDescent="0.25">
      <c r="A158" s="3" t="s">
        <v>689</v>
      </c>
      <c r="B158" s="4" t="s">
        <v>319</v>
      </c>
      <c r="C158" s="21" t="s">
        <v>549</v>
      </c>
      <c r="D158" s="3" t="s">
        <v>0</v>
      </c>
      <c r="E158" s="3" t="s">
        <v>0</v>
      </c>
      <c r="F158" s="3" t="s">
        <v>225</v>
      </c>
      <c r="G158" s="5" t="s">
        <v>0</v>
      </c>
    </row>
    <row r="159" spans="1:7" ht="45" x14ac:dyDescent="0.25">
      <c r="A159" s="3" t="s">
        <v>689</v>
      </c>
      <c r="B159" s="4" t="s">
        <v>319</v>
      </c>
      <c r="C159" s="21" t="s">
        <v>550</v>
      </c>
      <c r="D159" s="3" t="s">
        <v>0</v>
      </c>
      <c r="E159" s="3" t="s">
        <v>0</v>
      </c>
      <c r="F159" s="3" t="s">
        <v>226</v>
      </c>
      <c r="G159" s="5" t="s">
        <v>0</v>
      </c>
    </row>
    <row r="160" spans="1:7" ht="60" x14ac:dyDescent="0.25">
      <c r="A160" s="3" t="s">
        <v>689</v>
      </c>
      <c r="B160" s="4" t="s">
        <v>319</v>
      </c>
      <c r="C160" s="21" t="s">
        <v>551</v>
      </c>
      <c r="D160" s="3" t="s">
        <v>0</v>
      </c>
      <c r="E160" s="3" t="s">
        <v>0</v>
      </c>
      <c r="F160" s="3" t="s">
        <v>227</v>
      </c>
      <c r="G160" s="5" t="s">
        <v>224</v>
      </c>
    </row>
    <row r="161" spans="1:7" ht="60" x14ac:dyDescent="0.25">
      <c r="A161" s="3" t="s">
        <v>689</v>
      </c>
      <c r="B161" s="4" t="s">
        <v>319</v>
      </c>
      <c r="C161" s="21" t="s">
        <v>552</v>
      </c>
      <c r="D161" s="3" t="s">
        <v>0</v>
      </c>
      <c r="E161" s="3" t="s">
        <v>0</v>
      </c>
      <c r="F161" s="3" t="s">
        <v>228</v>
      </c>
      <c r="G161" s="5" t="s">
        <v>0</v>
      </c>
    </row>
    <row r="162" spans="1:7" ht="60" x14ac:dyDescent="0.25">
      <c r="A162" s="3" t="s">
        <v>689</v>
      </c>
      <c r="B162" s="4" t="s">
        <v>319</v>
      </c>
      <c r="C162" s="21" t="s">
        <v>553</v>
      </c>
      <c r="D162" s="3" t="s">
        <v>0</v>
      </c>
      <c r="E162" s="3" t="s">
        <v>0</v>
      </c>
      <c r="F162" s="3" t="s">
        <v>229</v>
      </c>
      <c r="G162" s="5" t="s">
        <v>0</v>
      </c>
    </row>
    <row r="163" spans="1:7" ht="60" x14ac:dyDescent="0.25">
      <c r="A163" s="3" t="s">
        <v>689</v>
      </c>
      <c r="B163" s="4" t="s">
        <v>319</v>
      </c>
      <c r="C163" s="21" t="s">
        <v>554</v>
      </c>
      <c r="D163" s="3" t="s">
        <v>0</v>
      </c>
      <c r="E163" s="3" t="s">
        <v>0</v>
      </c>
      <c r="F163" s="3" t="s">
        <v>207</v>
      </c>
      <c r="G163" s="5" t="s">
        <v>0</v>
      </c>
    </row>
    <row r="164" spans="1:7" ht="60" x14ac:dyDescent="0.25">
      <c r="A164" s="3" t="s">
        <v>689</v>
      </c>
      <c r="B164" s="4" t="s">
        <v>319</v>
      </c>
      <c r="C164" s="21" t="s">
        <v>555</v>
      </c>
      <c r="D164" s="3" t="s">
        <v>0</v>
      </c>
      <c r="E164" s="3" t="s">
        <v>0</v>
      </c>
      <c r="F164" s="3" t="s">
        <v>230</v>
      </c>
      <c r="G164" s="5" t="s">
        <v>0</v>
      </c>
    </row>
    <row r="165" spans="1:7" ht="60" x14ac:dyDescent="0.25">
      <c r="A165" s="3" t="s">
        <v>689</v>
      </c>
      <c r="B165" s="4" t="s">
        <v>319</v>
      </c>
      <c r="C165" s="21" t="s">
        <v>556</v>
      </c>
      <c r="D165" s="3" t="s">
        <v>0</v>
      </c>
      <c r="E165" s="3" t="s">
        <v>0</v>
      </c>
      <c r="F165" s="3" t="s">
        <v>231</v>
      </c>
      <c r="G165" s="5" t="s">
        <v>0</v>
      </c>
    </row>
    <row r="166" spans="1:7" x14ac:dyDescent="0.25">
      <c r="A166" s="3" t="s">
        <v>689</v>
      </c>
      <c r="B166" s="4" t="s">
        <v>319</v>
      </c>
      <c r="C166" s="3" t="s">
        <v>462</v>
      </c>
      <c r="D166" s="3" t="s">
        <v>0</v>
      </c>
      <c r="E166" s="3" t="s">
        <v>0</v>
      </c>
      <c r="F166" s="3" t="s">
        <v>232</v>
      </c>
      <c r="G166" s="5" t="s">
        <v>0</v>
      </c>
    </row>
    <row r="167" spans="1:7" x14ac:dyDescent="0.25">
      <c r="A167" s="3" t="s">
        <v>689</v>
      </c>
      <c r="B167" s="4" t="s">
        <v>319</v>
      </c>
      <c r="C167" s="3" t="s">
        <v>463</v>
      </c>
      <c r="D167" s="3" t="s">
        <v>0</v>
      </c>
      <c r="E167" s="3" t="s">
        <v>0</v>
      </c>
      <c r="F167" s="3" t="s">
        <v>233</v>
      </c>
      <c r="G167" s="5" t="s">
        <v>0</v>
      </c>
    </row>
    <row r="168" spans="1:7" ht="45" x14ac:dyDescent="0.25">
      <c r="A168" s="3" t="s">
        <v>689</v>
      </c>
      <c r="B168" s="4" t="s">
        <v>319</v>
      </c>
      <c r="C168" s="21" t="s">
        <v>557</v>
      </c>
      <c r="D168" s="3" t="s">
        <v>0</v>
      </c>
      <c r="E168" s="3" t="s">
        <v>0</v>
      </c>
      <c r="F168" s="3" t="s">
        <v>234</v>
      </c>
      <c r="G168" s="5" t="s">
        <v>168</v>
      </c>
    </row>
    <row r="169" spans="1:7" x14ac:dyDescent="0.25">
      <c r="A169" s="3" t="s">
        <v>689</v>
      </c>
      <c r="B169" s="4" t="s">
        <v>319</v>
      </c>
      <c r="C169" s="3" t="s">
        <v>464</v>
      </c>
      <c r="D169" s="3" t="s">
        <v>0</v>
      </c>
      <c r="E169" s="3" t="s">
        <v>0</v>
      </c>
      <c r="F169" s="3" t="s">
        <v>235</v>
      </c>
      <c r="G169" s="5" t="s">
        <v>0</v>
      </c>
    </row>
    <row r="170" spans="1:7" ht="60" x14ac:dyDescent="0.25">
      <c r="A170" s="3" t="s">
        <v>689</v>
      </c>
      <c r="B170" s="4" t="s">
        <v>319</v>
      </c>
      <c r="C170" s="21" t="s">
        <v>558</v>
      </c>
      <c r="D170" s="3" t="s">
        <v>0</v>
      </c>
      <c r="E170" s="3" t="s">
        <v>0</v>
      </c>
      <c r="F170" s="3" t="s">
        <v>236</v>
      </c>
      <c r="G170" s="5" t="s">
        <v>0</v>
      </c>
    </row>
    <row r="171" spans="1:7" ht="60" x14ac:dyDescent="0.25">
      <c r="A171" s="3" t="s">
        <v>689</v>
      </c>
      <c r="B171" s="4" t="s">
        <v>319</v>
      </c>
      <c r="C171" s="21" t="s">
        <v>559</v>
      </c>
      <c r="D171" s="3" t="s">
        <v>0</v>
      </c>
      <c r="E171" s="3" t="s">
        <v>0</v>
      </c>
      <c r="F171" s="3" t="s">
        <v>237</v>
      </c>
      <c r="G171" s="5" t="s">
        <v>0</v>
      </c>
    </row>
    <row r="172" spans="1:7" ht="60" x14ac:dyDescent="0.25">
      <c r="A172" s="3" t="s">
        <v>689</v>
      </c>
      <c r="B172" s="4" t="s">
        <v>319</v>
      </c>
      <c r="C172" s="21" t="s">
        <v>560</v>
      </c>
      <c r="D172" s="3" t="s">
        <v>0</v>
      </c>
      <c r="E172" s="3" t="s">
        <v>0</v>
      </c>
      <c r="F172" s="3" t="s">
        <v>238</v>
      </c>
      <c r="G172" s="5" t="s">
        <v>0</v>
      </c>
    </row>
    <row r="173" spans="1:7" ht="60" x14ac:dyDescent="0.25">
      <c r="A173" s="3" t="s">
        <v>689</v>
      </c>
      <c r="B173" s="4" t="s">
        <v>319</v>
      </c>
      <c r="C173" s="21" t="s">
        <v>561</v>
      </c>
      <c r="D173" s="3" t="s">
        <v>0</v>
      </c>
      <c r="E173" s="3" t="s">
        <v>0</v>
      </c>
      <c r="F173" s="3" t="s">
        <v>239</v>
      </c>
      <c r="G173" s="5" t="s">
        <v>0</v>
      </c>
    </row>
    <row r="174" spans="1:7" ht="45" x14ac:dyDescent="0.25">
      <c r="A174" s="3" t="s">
        <v>689</v>
      </c>
      <c r="B174" s="4" t="s">
        <v>319</v>
      </c>
      <c r="C174" s="21" t="s">
        <v>562</v>
      </c>
      <c r="D174" s="3" t="s">
        <v>0</v>
      </c>
      <c r="E174" s="3" t="s">
        <v>0</v>
      </c>
      <c r="F174" s="3" t="s">
        <v>240</v>
      </c>
      <c r="G174" s="5" t="s">
        <v>0</v>
      </c>
    </row>
    <row r="175" spans="1:7" ht="45" x14ac:dyDescent="0.25">
      <c r="A175" s="3" t="s">
        <v>689</v>
      </c>
      <c r="B175" s="4" t="s">
        <v>319</v>
      </c>
      <c r="C175" s="21" t="s">
        <v>563</v>
      </c>
      <c r="D175" s="3" t="s">
        <v>0</v>
      </c>
      <c r="E175" s="3" t="s">
        <v>0</v>
      </c>
      <c r="F175" s="3" t="s">
        <v>241</v>
      </c>
      <c r="G175" s="5" t="s">
        <v>0</v>
      </c>
    </row>
    <row r="176" spans="1:7" ht="45" x14ac:dyDescent="0.25">
      <c r="A176" s="3" t="s">
        <v>689</v>
      </c>
      <c r="B176" s="4" t="s">
        <v>319</v>
      </c>
      <c r="C176" s="21" t="s">
        <v>564</v>
      </c>
      <c r="D176" s="3" t="s">
        <v>0</v>
      </c>
      <c r="E176" s="3" t="s">
        <v>0</v>
      </c>
      <c r="F176" s="3" t="s">
        <v>5</v>
      </c>
      <c r="G176" s="5" t="s">
        <v>0</v>
      </c>
    </row>
    <row r="177" spans="1:7" x14ac:dyDescent="0.25">
      <c r="A177" s="3" t="s">
        <v>689</v>
      </c>
      <c r="B177" s="4" t="s">
        <v>319</v>
      </c>
      <c r="C177" s="3" t="s">
        <v>465</v>
      </c>
      <c r="D177" s="3" t="s">
        <v>242</v>
      </c>
      <c r="E177" s="3" t="s">
        <v>243</v>
      </c>
      <c r="F177" s="3" t="s">
        <v>0</v>
      </c>
      <c r="G177" s="5" t="s">
        <v>0</v>
      </c>
    </row>
    <row r="178" spans="1:7" x14ac:dyDescent="0.25">
      <c r="A178" s="3" t="s">
        <v>689</v>
      </c>
      <c r="B178" s="4" t="s">
        <v>319</v>
      </c>
      <c r="C178" s="3" t="s">
        <v>466</v>
      </c>
      <c r="D178" s="3" t="s">
        <v>244</v>
      </c>
      <c r="E178" s="3" t="s">
        <v>245</v>
      </c>
      <c r="F178" s="3" t="s">
        <v>0</v>
      </c>
      <c r="G178" s="5" t="s">
        <v>0</v>
      </c>
    </row>
    <row r="179" spans="1:7" x14ac:dyDescent="0.25">
      <c r="A179" s="3" t="s">
        <v>689</v>
      </c>
      <c r="B179" s="4" t="s">
        <v>319</v>
      </c>
      <c r="C179" s="3" t="s">
        <v>467</v>
      </c>
      <c r="D179" s="3" t="s">
        <v>155</v>
      </c>
      <c r="E179" s="3" t="s">
        <v>246</v>
      </c>
      <c r="F179" s="3" t="s">
        <v>0</v>
      </c>
      <c r="G179" s="5" t="s">
        <v>0</v>
      </c>
    </row>
    <row r="180" spans="1:7" x14ac:dyDescent="0.25">
      <c r="A180" s="3" t="s">
        <v>689</v>
      </c>
      <c r="B180" s="4" t="s">
        <v>319</v>
      </c>
      <c r="C180" s="3" t="s">
        <v>468</v>
      </c>
      <c r="D180" s="3" t="s">
        <v>159</v>
      </c>
      <c r="E180" s="3" t="s">
        <v>14</v>
      </c>
      <c r="F180" s="3" t="s">
        <v>0</v>
      </c>
      <c r="G180" s="5" t="s">
        <v>168</v>
      </c>
    </row>
    <row r="181" spans="1:7" x14ac:dyDescent="0.25">
      <c r="A181" s="3" t="s">
        <v>689</v>
      </c>
      <c r="B181" s="4" t="s">
        <v>319</v>
      </c>
      <c r="C181" s="3" t="s">
        <v>469</v>
      </c>
      <c r="D181" s="3" t="s">
        <v>247</v>
      </c>
      <c r="E181" s="3" t="s">
        <v>248</v>
      </c>
      <c r="F181" s="3" t="s">
        <v>0</v>
      </c>
      <c r="G181" s="5" t="s">
        <v>0</v>
      </c>
    </row>
    <row r="182" spans="1:7" x14ac:dyDescent="0.25">
      <c r="A182" s="3" t="s">
        <v>689</v>
      </c>
      <c r="B182" s="4" t="s">
        <v>319</v>
      </c>
      <c r="C182" s="3" t="s">
        <v>470</v>
      </c>
      <c r="D182" s="3" t="s">
        <v>244</v>
      </c>
      <c r="E182" s="3" t="s">
        <v>249</v>
      </c>
      <c r="F182" s="3" t="s">
        <v>0</v>
      </c>
      <c r="G182" s="5" t="s">
        <v>0</v>
      </c>
    </row>
    <row r="183" spans="1:7" x14ac:dyDescent="0.25">
      <c r="A183" s="3" t="s">
        <v>689</v>
      </c>
      <c r="B183" s="4" t="s">
        <v>319</v>
      </c>
      <c r="C183" s="3" t="s">
        <v>471</v>
      </c>
      <c r="D183" s="3" t="s">
        <v>155</v>
      </c>
      <c r="E183" s="3" t="s">
        <v>250</v>
      </c>
      <c r="F183" s="3" t="s">
        <v>0</v>
      </c>
      <c r="G183" s="5" t="s">
        <v>0</v>
      </c>
    </row>
    <row r="184" spans="1:7" x14ac:dyDescent="0.25">
      <c r="A184" s="3" t="s">
        <v>689</v>
      </c>
      <c r="B184" s="4" t="s">
        <v>319</v>
      </c>
      <c r="C184" s="3" t="s">
        <v>472</v>
      </c>
      <c r="D184" s="3" t="s">
        <v>159</v>
      </c>
      <c r="E184" s="3" t="s">
        <v>251</v>
      </c>
      <c r="F184" s="3" t="s">
        <v>0</v>
      </c>
      <c r="G184" s="5" t="s">
        <v>168</v>
      </c>
    </row>
    <row r="185" spans="1:7" x14ac:dyDescent="0.25">
      <c r="A185" s="3" t="s">
        <v>689</v>
      </c>
      <c r="B185" s="4" t="s">
        <v>319</v>
      </c>
      <c r="C185" s="3" t="s">
        <v>473</v>
      </c>
      <c r="D185" s="3" t="s">
        <v>163</v>
      </c>
      <c r="E185" s="3" t="s">
        <v>19</v>
      </c>
      <c r="F185" s="3" t="s">
        <v>0</v>
      </c>
      <c r="G185" s="5" t="s">
        <v>0</v>
      </c>
    </row>
    <row r="186" spans="1:7" x14ac:dyDescent="0.25">
      <c r="A186" s="3" t="s">
        <v>689</v>
      </c>
      <c r="B186" s="4" t="s">
        <v>319</v>
      </c>
      <c r="C186" s="3" t="s">
        <v>474</v>
      </c>
      <c r="D186" s="3" t="s">
        <v>0</v>
      </c>
      <c r="E186" s="3" t="s">
        <v>0</v>
      </c>
      <c r="F186" s="3" t="s">
        <v>252</v>
      </c>
      <c r="G186" s="5" t="s">
        <v>238</v>
      </c>
    </row>
    <row r="187" spans="1:7" x14ac:dyDescent="0.25">
      <c r="A187" s="3" t="s">
        <v>689</v>
      </c>
      <c r="B187" s="4" t="s">
        <v>319</v>
      </c>
      <c r="C187" s="3" t="s">
        <v>475</v>
      </c>
      <c r="D187" s="3" t="s">
        <v>0</v>
      </c>
      <c r="E187" s="3" t="s">
        <v>0</v>
      </c>
      <c r="F187" s="3" t="s">
        <v>253</v>
      </c>
      <c r="G187" s="5" t="s">
        <v>0</v>
      </c>
    </row>
    <row r="188" spans="1:7" x14ac:dyDescent="0.25">
      <c r="A188" s="3" t="s">
        <v>689</v>
      </c>
      <c r="B188" s="4" t="s">
        <v>319</v>
      </c>
      <c r="C188" s="3" t="s">
        <v>476</v>
      </c>
      <c r="D188" s="3" t="s">
        <v>0</v>
      </c>
      <c r="E188" s="3" t="s">
        <v>0</v>
      </c>
      <c r="F188" s="3" t="s">
        <v>254</v>
      </c>
      <c r="G188" s="5" t="s">
        <v>0</v>
      </c>
    </row>
    <row r="189" spans="1:7" x14ac:dyDescent="0.25">
      <c r="A189" s="3" t="s">
        <v>689</v>
      </c>
      <c r="B189" s="4" t="s">
        <v>319</v>
      </c>
      <c r="C189" s="3" t="s">
        <v>477</v>
      </c>
      <c r="D189" s="3" t="s">
        <v>153</v>
      </c>
      <c r="E189" s="3" t="s">
        <v>4</v>
      </c>
      <c r="F189" s="3" t="s">
        <v>0</v>
      </c>
      <c r="G189" s="5" t="s">
        <v>8</v>
      </c>
    </row>
    <row r="190" spans="1:7" x14ac:dyDescent="0.25">
      <c r="A190" s="3" t="s">
        <v>689</v>
      </c>
      <c r="B190" s="4" t="s">
        <v>319</v>
      </c>
      <c r="C190" s="3" t="s">
        <v>478</v>
      </c>
      <c r="D190" s="3" t="s">
        <v>255</v>
      </c>
      <c r="E190" s="3" t="s">
        <v>256</v>
      </c>
      <c r="F190" s="3" t="s">
        <v>0</v>
      </c>
      <c r="G190" s="5" t="s">
        <v>8</v>
      </c>
    </row>
    <row r="191" spans="1:7" x14ac:dyDescent="0.25">
      <c r="A191" s="3" t="s">
        <v>689</v>
      </c>
      <c r="B191" s="4" t="s">
        <v>257</v>
      </c>
      <c r="C191" s="3" t="s">
        <v>479</v>
      </c>
      <c r="D191" s="3" t="s">
        <v>153</v>
      </c>
      <c r="E191" s="3" t="s">
        <v>258</v>
      </c>
      <c r="F191" s="3" t="s">
        <v>0</v>
      </c>
      <c r="G191" s="5" t="s">
        <v>0</v>
      </c>
    </row>
    <row r="192" spans="1:7" x14ac:dyDescent="0.25">
      <c r="A192" s="3" t="s">
        <v>689</v>
      </c>
      <c r="B192" s="4" t="s">
        <v>257</v>
      </c>
      <c r="C192" s="3" t="s">
        <v>480</v>
      </c>
      <c r="D192" s="3" t="s">
        <v>155</v>
      </c>
      <c r="E192" s="3" t="s">
        <v>259</v>
      </c>
      <c r="F192" s="3" t="s">
        <v>0</v>
      </c>
      <c r="G192" s="5" t="s">
        <v>260</v>
      </c>
    </row>
    <row r="193" spans="1:7" x14ac:dyDescent="0.25">
      <c r="A193" s="3" t="s">
        <v>689</v>
      </c>
      <c r="B193" s="4" t="s">
        <v>257</v>
      </c>
      <c r="C193" s="3" t="s">
        <v>481</v>
      </c>
      <c r="D193" s="3" t="s">
        <v>157</v>
      </c>
      <c r="E193" s="3" t="s">
        <v>261</v>
      </c>
      <c r="F193" s="3" t="s">
        <v>0</v>
      </c>
      <c r="G193" s="5" t="s">
        <v>0</v>
      </c>
    </row>
    <row r="194" spans="1:7" x14ac:dyDescent="0.25">
      <c r="A194" s="3" t="s">
        <v>689</v>
      </c>
      <c r="B194" s="4" t="s">
        <v>257</v>
      </c>
      <c r="C194" s="3" t="s">
        <v>482</v>
      </c>
      <c r="D194" s="3" t="s">
        <v>159</v>
      </c>
      <c r="E194" s="3" t="s">
        <v>262</v>
      </c>
      <c r="F194" s="3" t="s">
        <v>0</v>
      </c>
      <c r="G194" s="5" t="s">
        <v>0</v>
      </c>
    </row>
    <row r="195" spans="1:7" x14ac:dyDescent="0.25">
      <c r="A195" s="3" t="s">
        <v>689</v>
      </c>
      <c r="B195" s="4" t="s">
        <v>257</v>
      </c>
      <c r="C195" s="3" t="s">
        <v>565</v>
      </c>
      <c r="D195" s="3" t="s">
        <v>163</v>
      </c>
      <c r="E195" s="3" t="s">
        <v>263</v>
      </c>
      <c r="F195" s="3" t="s">
        <v>0</v>
      </c>
      <c r="G195" s="5" t="s">
        <v>8</v>
      </c>
    </row>
    <row r="196" spans="1:7" x14ac:dyDescent="0.25">
      <c r="A196" s="3" t="s">
        <v>689</v>
      </c>
      <c r="B196" s="4" t="s">
        <v>257</v>
      </c>
      <c r="C196" s="3" t="s">
        <v>566</v>
      </c>
      <c r="D196" s="3" t="s">
        <v>131</v>
      </c>
      <c r="E196" s="3" t="s">
        <v>264</v>
      </c>
      <c r="F196" s="3" t="s">
        <v>0</v>
      </c>
      <c r="G196" s="5" t="s">
        <v>8</v>
      </c>
    </row>
    <row r="197" spans="1:7" x14ac:dyDescent="0.25">
      <c r="A197" s="3" t="s">
        <v>689</v>
      </c>
      <c r="B197" s="4" t="s">
        <v>257</v>
      </c>
      <c r="C197" s="3" t="s">
        <v>567</v>
      </c>
      <c r="D197" s="3" t="s">
        <v>144</v>
      </c>
      <c r="E197" s="3" t="s">
        <v>265</v>
      </c>
      <c r="F197" s="3" t="s">
        <v>0</v>
      </c>
      <c r="G197" s="5" t="s">
        <v>0</v>
      </c>
    </row>
    <row r="198" spans="1:7" x14ac:dyDescent="0.25">
      <c r="A198" s="3" t="s">
        <v>689</v>
      </c>
      <c r="B198" s="4" t="s">
        <v>257</v>
      </c>
      <c r="C198" s="3" t="s">
        <v>568</v>
      </c>
      <c r="D198" s="3" t="s">
        <v>17</v>
      </c>
      <c r="E198" s="3" t="s">
        <v>51</v>
      </c>
      <c r="F198" s="3" t="s">
        <v>0</v>
      </c>
      <c r="G198" s="5" t="s">
        <v>0</v>
      </c>
    </row>
    <row r="199" spans="1:7" x14ac:dyDescent="0.25">
      <c r="A199" s="3" t="s">
        <v>689</v>
      </c>
      <c r="B199" s="4" t="s">
        <v>257</v>
      </c>
      <c r="C199" s="3" t="s">
        <v>483</v>
      </c>
      <c r="D199" s="3" t="s">
        <v>42</v>
      </c>
      <c r="E199" s="3" t="s">
        <v>34</v>
      </c>
      <c r="F199" s="3" t="s">
        <v>0</v>
      </c>
      <c r="G199" s="5" t="s">
        <v>8</v>
      </c>
    </row>
    <row r="200" spans="1:7" x14ac:dyDescent="0.25">
      <c r="A200" s="3" t="s">
        <v>689</v>
      </c>
      <c r="B200" s="4" t="s">
        <v>257</v>
      </c>
      <c r="C200" s="3" t="s">
        <v>484</v>
      </c>
      <c r="D200" s="3" t="s">
        <v>159</v>
      </c>
      <c r="E200" s="3" t="s">
        <v>266</v>
      </c>
      <c r="F200" s="3" t="s">
        <v>0</v>
      </c>
      <c r="G200" s="5" t="s">
        <v>0</v>
      </c>
    </row>
    <row r="201" spans="1:7" x14ac:dyDescent="0.25">
      <c r="A201" s="3" t="s">
        <v>689</v>
      </c>
      <c r="B201" s="4" t="s">
        <v>257</v>
      </c>
      <c r="C201" s="3" t="s">
        <v>485</v>
      </c>
      <c r="D201" s="3" t="s">
        <v>163</v>
      </c>
      <c r="E201" s="3" t="s">
        <v>267</v>
      </c>
      <c r="F201" s="3" t="s">
        <v>0</v>
      </c>
      <c r="G201" s="5" t="s">
        <v>0</v>
      </c>
    </row>
    <row r="202" spans="1:7" x14ac:dyDescent="0.25">
      <c r="A202" s="3" t="s">
        <v>689</v>
      </c>
      <c r="B202" s="4" t="s">
        <v>257</v>
      </c>
      <c r="C202" s="3" t="s">
        <v>486</v>
      </c>
      <c r="D202" s="3" t="s">
        <v>131</v>
      </c>
      <c r="E202" s="3" t="s">
        <v>152</v>
      </c>
      <c r="F202" s="3" t="s">
        <v>0</v>
      </c>
      <c r="G202" s="5" t="s">
        <v>0</v>
      </c>
    </row>
    <row r="203" spans="1:7" x14ac:dyDescent="0.25">
      <c r="A203" s="3" t="s">
        <v>689</v>
      </c>
      <c r="B203" s="4" t="s">
        <v>257</v>
      </c>
      <c r="C203" s="3" t="s">
        <v>487</v>
      </c>
      <c r="D203" s="3" t="s">
        <v>42</v>
      </c>
      <c r="E203" s="3" t="s">
        <v>268</v>
      </c>
      <c r="F203" s="3" t="s">
        <v>0</v>
      </c>
      <c r="G203" s="5" t="s">
        <v>0</v>
      </c>
    </row>
    <row r="204" spans="1:7" x14ac:dyDescent="0.25">
      <c r="A204" s="3" t="s">
        <v>689</v>
      </c>
      <c r="B204" s="4" t="s">
        <v>257</v>
      </c>
      <c r="C204" s="3" t="s">
        <v>488</v>
      </c>
      <c r="D204" s="3" t="s">
        <v>17</v>
      </c>
      <c r="E204" s="3" t="s">
        <v>269</v>
      </c>
      <c r="F204" s="3" t="s">
        <v>0</v>
      </c>
      <c r="G204" s="5" t="s">
        <v>270</v>
      </c>
    </row>
    <row r="205" spans="1:7" x14ac:dyDescent="0.25">
      <c r="A205" s="3" t="s">
        <v>689</v>
      </c>
      <c r="B205" s="4" t="s">
        <v>257</v>
      </c>
      <c r="C205" s="3" t="s">
        <v>489</v>
      </c>
      <c r="D205" s="3" t="s">
        <v>38</v>
      </c>
      <c r="E205" s="3" t="s">
        <v>18</v>
      </c>
      <c r="F205" s="3" t="s">
        <v>0</v>
      </c>
      <c r="G205" s="5" t="s">
        <v>0</v>
      </c>
    </row>
    <row r="206" spans="1:7" x14ac:dyDescent="0.25">
      <c r="A206" s="3" t="s">
        <v>689</v>
      </c>
      <c r="B206" s="4" t="s">
        <v>257</v>
      </c>
      <c r="C206" s="3" t="s">
        <v>490</v>
      </c>
      <c r="D206" s="3" t="s">
        <v>75</v>
      </c>
      <c r="E206" s="3" t="s">
        <v>22</v>
      </c>
      <c r="F206" s="3" t="s">
        <v>0</v>
      </c>
      <c r="G206" s="5" t="s">
        <v>0</v>
      </c>
    </row>
    <row r="207" spans="1:7" x14ac:dyDescent="0.25">
      <c r="A207" s="3" t="s">
        <v>689</v>
      </c>
      <c r="B207" s="4" t="s">
        <v>257</v>
      </c>
      <c r="C207" s="3" t="s">
        <v>491</v>
      </c>
      <c r="D207" s="3" t="s">
        <v>159</v>
      </c>
      <c r="E207" s="3" t="s">
        <v>99</v>
      </c>
      <c r="F207" s="3" t="s">
        <v>0</v>
      </c>
      <c r="G207" s="5" t="s">
        <v>0</v>
      </c>
    </row>
    <row r="208" spans="1:7" x14ac:dyDescent="0.25">
      <c r="A208" s="3" t="s">
        <v>689</v>
      </c>
      <c r="B208" s="4" t="s">
        <v>257</v>
      </c>
      <c r="C208" s="3" t="s">
        <v>492</v>
      </c>
      <c r="D208" s="3" t="s">
        <v>163</v>
      </c>
      <c r="E208" s="3" t="s">
        <v>271</v>
      </c>
      <c r="F208" s="3" t="s">
        <v>0</v>
      </c>
      <c r="G208" s="5" t="s">
        <v>0</v>
      </c>
    </row>
    <row r="209" spans="1:7" x14ac:dyDescent="0.25">
      <c r="A209" s="3" t="s">
        <v>689</v>
      </c>
      <c r="B209" s="4" t="s">
        <v>257</v>
      </c>
      <c r="C209" s="3" t="s">
        <v>493</v>
      </c>
      <c r="D209" s="3" t="s">
        <v>131</v>
      </c>
      <c r="E209" s="3" t="s">
        <v>221</v>
      </c>
      <c r="F209" s="3" t="s">
        <v>0</v>
      </c>
      <c r="G209" s="5" t="s">
        <v>0</v>
      </c>
    </row>
    <row r="210" spans="1:7" x14ac:dyDescent="0.25">
      <c r="A210" s="3" t="s">
        <v>689</v>
      </c>
      <c r="B210" s="4" t="s">
        <v>257</v>
      </c>
      <c r="C210" s="3" t="s">
        <v>494</v>
      </c>
      <c r="D210" s="3" t="s">
        <v>129</v>
      </c>
      <c r="E210" s="3" t="s">
        <v>272</v>
      </c>
      <c r="F210" s="3" t="s">
        <v>0</v>
      </c>
      <c r="G210" s="5" t="s">
        <v>0</v>
      </c>
    </row>
    <row r="211" spans="1:7" x14ac:dyDescent="0.25">
      <c r="A211" s="3" t="s">
        <v>689</v>
      </c>
      <c r="B211" s="4" t="s">
        <v>257</v>
      </c>
      <c r="C211" s="3" t="s">
        <v>495</v>
      </c>
      <c r="D211" s="3" t="s">
        <v>144</v>
      </c>
      <c r="E211" s="3" t="s">
        <v>145</v>
      </c>
      <c r="F211" s="3" t="s">
        <v>0</v>
      </c>
      <c r="G211" s="5" t="s">
        <v>0</v>
      </c>
    </row>
    <row r="212" spans="1:7" x14ac:dyDescent="0.25">
      <c r="A212" s="3" t="s">
        <v>689</v>
      </c>
      <c r="B212" s="4" t="s">
        <v>257</v>
      </c>
      <c r="C212" s="3" t="s">
        <v>496</v>
      </c>
      <c r="D212" s="3" t="s">
        <v>17</v>
      </c>
      <c r="E212" s="3" t="s">
        <v>142</v>
      </c>
      <c r="F212" s="3" t="s">
        <v>0</v>
      </c>
      <c r="G212" s="5" t="s">
        <v>0</v>
      </c>
    </row>
    <row r="213" spans="1:7" x14ac:dyDescent="0.25">
      <c r="A213" s="3" t="s">
        <v>689</v>
      </c>
      <c r="B213" s="4" t="s">
        <v>257</v>
      </c>
      <c r="C213" s="3" t="s">
        <v>497</v>
      </c>
      <c r="D213" s="3" t="s">
        <v>75</v>
      </c>
      <c r="E213" s="3" t="s">
        <v>22</v>
      </c>
      <c r="F213" s="3" t="s">
        <v>0</v>
      </c>
      <c r="G213" s="5" t="s">
        <v>0</v>
      </c>
    </row>
    <row r="214" spans="1:7" x14ac:dyDescent="0.25">
      <c r="A214" s="3" t="s">
        <v>689</v>
      </c>
      <c r="B214" s="4" t="s">
        <v>257</v>
      </c>
      <c r="C214" s="3" t="s">
        <v>498</v>
      </c>
      <c r="D214" s="3" t="s">
        <v>273</v>
      </c>
      <c r="E214" s="3" t="s">
        <v>142</v>
      </c>
      <c r="F214" s="3" t="s">
        <v>0</v>
      </c>
      <c r="G214" s="5" t="s">
        <v>8</v>
      </c>
    </row>
    <row r="215" spans="1:7" x14ac:dyDescent="0.25">
      <c r="A215" s="3" t="s">
        <v>689</v>
      </c>
      <c r="B215" s="4" t="s">
        <v>257</v>
      </c>
      <c r="C215" s="3" t="s">
        <v>499</v>
      </c>
      <c r="D215" s="3" t="s">
        <v>274</v>
      </c>
      <c r="E215" s="3" t="s">
        <v>56</v>
      </c>
      <c r="F215" s="3" t="s">
        <v>0</v>
      </c>
      <c r="G215" s="5" t="s">
        <v>8</v>
      </c>
    </row>
    <row r="216" spans="1:7" x14ac:dyDescent="0.25">
      <c r="A216" s="3" t="s">
        <v>689</v>
      </c>
      <c r="B216" s="4" t="s">
        <v>257</v>
      </c>
      <c r="C216" s="3" t="s">
        <v>500</v>
      </c>
      <c r="D216" s="3" t="s">
        <v>275</v>
      </c>
      <c r="E216" s="3" t="s">
        <v>276</v>
      </c>
      <c r="F216" s="3" t="s">
        <v>0</v>
      </c>
      <c r="G216" s="5" t="s">
        <v>0</v>
      </c>
    </row>
    <row r="217" spans="1:7" x14ac:dyDescent="0.25">
      <c r="A217" s="3" t="s">
        <v>689</v>
      </c>
      <c r="B217" s="4" t="s">
        <v>257</v>
      </c>
      <c r="C217" s="3" t="s">
        <v>501</v>
      </c>
      <c r="D217" s="3" t="s">
        <v>277</v>
      </c>
      <c r="E217" s="3" t="s">
        <v>278</v>
      </c>
      <c r="F217" s="3" t="s">
        <v>0</v>
      </c>
      <c r="G217" s="5" t="s">
        <v>0</v>
      </c>
    </row>
    <row r="218" spans="1:7" x14ac:dyDescent="0.25">
      <c r="A218" s="3" t="s">
        <v>689</v>
      </c>
      <c r="B218" s="4" t="s">
        <v>257</v>
      </c>
      <c r="C218" s="3" t="s">
        <v>502</v>
      </c>
      <c r="D218" s="3" t="s">
        <v>279</v>
      </c>
      <c r="E218" s="3" t="s">
        <v>280</v>
      </c>
      <c r="F218" s="3" t="s">
        <v>0</v>
      </c>
      <c r="G218" s="5" t="s">
        <v>0</v>
      </c>
    </row>
    <row r="219" spans="1:7" x14ac:dyDescent="0.25">
      <c r="A219" s="3" t="s">
        <v>689</v>
      </c>
      <c r="B219" s="4" t="s">
        <v>257</v>
      </c>
      <c r="C219" s="3" t="s">
        <v>503</v>
      </c>
      <c r="D219" s="3" t="s">
        <v>144</v>
      </c>
      <c r="E219" s="3" t="s">
        <v>137</v>
      </c>
      <c r="F219" s="3" t="s">
        <v>0</v>
      </c>
      <c r="G219" s="5" t="s">
        <v>0</v>
      </c>
    </row>
    <row r="220" spans="1:7" x14ac:dyDescent="0.25">
      <c r="A220" s="3" t="s">
        <v>689</v>
      </c>
      <c r="B220" s="4" t="s">
        <v>257</v>
      </c>
      <c r="C220" s="3" t="s">
        <v>504</v>
      </c>
      <c r="D220" s="3" t="s">
        <v>131</v>
      </c>
      <c r="E220" s="3" t="s">
        <v>66</v>
      </c>
      <c r="F220" s="3" t="s">
        <v>0</v>
      </c>
      <c r="G220" s="5" t="s">
        <v>0</v>
      </c>
    </row>
    <row r="221" spans="1:7" x14ac:dyDescent="0.25">
      <c r="A221" s="3" t="s">
        <v>689</v>
      </c>
      <c r="B221" s="4" t="s">
        <v>257</v>
      </c>
      <c r="C221" s="3" t="s">
        <v>505</v>
      </c>
      <c r="D221" s="3" t="s">
        <v>163</v>
      </c>
      <c r="E221" s="3" t="s">
        <v>206</v>
      </c>
      <c r="F221" s="3" t="s">
        <v>0</v>
      </c>
      <c r="G221" s="5" t="s">
        <v>0</v>
      </c>
    </row>
    <row r="222" spans="1:7" x14ac:dyDescent="0.25">
      <c r="A222" s="3" t="s">
        <v>689</v>
      </c>
      <c r="B222" s="4" t="s">
        <v>257</v>
      </c>
      <c r="C222" s="3" t="s">
        <v>506</v>
      </c>
      <c r="D222" s="3" t="s">
        <v>281</v>
      </c>
      <c r="E222" s="3" t="s">
        <v>282</v>
      </c>
      <c r="F222" s="3" t="s">
        <v>0</v>
      </c>
      <c r="G222" s="5" t="s">
        <v>0</v>
      </c>
    </row>
    <row r="223" spans="1:7" x14ac:dyDescent="0.25">
      <c r="A223" s="3" t="s">
        <v>689</v>
      </c>
      <c r="B223" s="4" t="s">
        <v>283</v>
      </c>
      <c r="C223" s="3" t="s">
        <v>507</v>
      </c>
      <c r="D223" s="3" t="s">
        <v>0</v>
      </c>
      <c r="E223" s="3" t="s">
        <v>0</v>
      </c>
      <c r="F223" s="3" t="s">
        <v>0</v>
      </c>
      <c r="G223" s="5" t="s">
        <v>284</v>
      </c>
    </row>
    <row r="224" spans="1:7" x14ac:dyDescent="0.25">
      <c r="A224" s="3" t="s">
        <v>689</v>
      </c>
      <c r="B224" s="4" t="s">
        <v>283</v>
      </c>
      <c r="C224" s="3" t="s">
        <v>508</v>
      </c>
      <c r="D224" s="3" t="s">
        <v>285</v>
      </c>
      <c r="E224" s="3" t="s">
        <v>286</v>
      </c>
      <c r="F224" s="3" t="s">
        <v>0</v>
      </c>
      <c r="G224" s="5" t="s">
        <v>0</v>
      </c>
    </row>
    <row r="225" spans="1:7" x14ac:dyDescent="0.25">
      <c r="A225" s="3" t="s">
        <v>689</v>
      </c>
      <c r="B225" s="4" t="s">
        <v>283</v>
      </c>
      <c r="C225" s="3" t="s">
        <v>509</v>
      </c>
      <c r="D225" s="3" t="s">
        <v>287</v>
      </c>
      <c r="E225" s="3" t="s">
        <v>288</v>
      </c>
      <c r="F225" s="3" t="s">
        <v>0</v>
      </c>
      <c r="G225" s="5" t="s">
        <v>0</v>
      </c>
    </row>
    <row r="226" spans="1:7" x14ac:dyDescent="0.25">
      <c r="A226" s="3" t="s">
        <v>689</v>
      </c>
      <c r="B226" s="4" t="s">
        <v>283</v>
      </c>
      <c r="C226" s="3" t="s">
        <v>510</v>
      </c>
      <c r="D226" s="3" t="s">
        <v>289</v>
      </c>
      <c r="E226" s="3" t="s">
        <v>290</v>
      </c>
      <c r="F226" s="3" t="s">
        <v>0</v>
      </c>
      <c r="G226" s="5" t="s">
        <v>0</v>
      </c>
    </row>
    <row r="227" spans="1:7" x14ac:dyDescent="0.25">
      <c r="A227" s="3" t="s">
        <v>689</v>
      </c>
      <c r="B227" s="4" t="s">
        <v>283</v>
      </c>
      <c r="C227" s="3" t="s">
        <v>511</v>
      </c>
      <c r="D227" s="3" t="s">
        <v>291</v>
      </c>
      <c r="E227" s="3" t="s">
        <v>292</v>
      </c>
      <c r="F227" s="3" t="s">
        <v>0</v>
      </c>
      <c r="G227" s="5" t="s">
        <v>0</v>
      </c>
    </row>
    <row r="228" spans="1:7" x14ac:dyDescent="0.25">
      <c r="A228" s="3" t="s">
        <v>689</v>
      </c>
      <c r="B228" s="4" t="s">
        <v>283</v>
      </c>
      <c r="C228" s="3" t="s">
        <v>512</v>
      </c>
      <c r="D228" s="3" t="s">
        <v>0</v>
      </c>
      <c r="E228" s="3" t="s">
        <v>0</v>
      </c>
      <c r="F228" s="3" t="s">
        <v>0</v>
      </c>
      <c r="G228" s="5" t="s">
        <v>284</v>
      </c>
    </row>
    <row r="229" spans="1:7" x14ac:dyDescent="0.25">
      <c r="A229" s="3" t="s">
        <v>689</v>
      </c>
      <c r="B229" s="4" t="s">
        <v>283</v>
      </c>
      <c r="C229" s="3" t="s">
        <v>513</v>
      </c>
      <c r="D229" s="3" t="s">
        <v>293</v>
      </c>
      <c r="E229" s="3" t="s">
        <v>294</v>
      </c>
      <c r="F229" s="3" t="s">
        <v>0</v>
      </c>
      <c r="G229" s="5" t="s">
        <v>0</v>
      </c>
    </row>
    <row r="230" spans="1:7" x14ac:dyDescent="0.25">
      <c r="A230" s="3" t="s">
        <v>689</v>
      </c>
      <c r="B230" s="4" t="s">
        <v>283</v>
      </c>
      <c r="C230" s="3" t="s">
        <v>514</v>
      </c>
      <c r="D230" s="3" t="s">
        <v>295</v>
      </c>
      <c r="E230" s="3" t="s">
        <v>296</v>
      </c>
      <c r="F230" s="3" t="s">
        <v>0</v>
      </c>
      <c r="G230" s="5" t="s">
        <v>0</v>
      </c>
    </row>
    <row r="231" spans="1:7" x14ac:dyDescent="0.25">
      <c r="A231" s="3" t="s">
        <v>689</v>
      </c>
      <c r="B231" s="4" t="s">
        <v>283</v>
      </c>
      <c r="C231" s="3" t="s">
        <v>515</v>
      </c>
      <c r="D231" s="3" t="s">
        <v>12</v>
      </c>
      <c r="E231" s="3" t="s">
        <v>65</v>
      </c>
      <c r="F231" s="3" t="s">
        <v>0</v>
      </c>
      <c r="G231" s="5" t="s">
        <v>0</v>
      </c>
    </row>
    <row r="232" spans="1:7" x14ac:dyDescent="0.25">
      <c r="A232" s="3" t="s">
        <v>689</v>
      </c>
      <c r="B232" s="4" t="s">
        <v>283</v>
      </c>
      <c r="C232" s="3" t="s">
        <v>516</v>
      </c>
      <c r="D232" s="3" t="s">
        <v>297</v>
      </c>
      <c r="E232" s="3" t="s">
        <v>298</v>
      </c>
      <c r="F232" s="3" t="s">
        <v>0</v>
      </c>
      <c r="G232" s="5" t="s">
        <v>0</v>
      </c>
    </row>
    <row r="233" spans="1:7" x14ac:dyDescent="0.25">
      <c r="A233" s="3" t="s">
        <v>689</v>
      </c>
      <c r="B233" s="4" t="s">
        <v>283</v>
      </c>
      <c r="C233" s="3" t="s">
        <v>517</v>
      </c>
      <c r="D233" s="3" t="s">
        <v>299</v>
      </c>
      <c r="E233" s="3" t="s">
        <v>296</v>
      </c>
      <c r="F233" s="3" t="s">
        <v>0</v>
      </c>
      <c r="G233" s="5" t="s">
        <v>0</v>
      </c>
    </row>
    <row r="234" spans="1:7" x14ac:dyDescent="0.25">
      <c r="A234" s="3" t="s">
        <v>689</v>
      </c>
      <c r="B234" s="4" t="s">
        <v>283</v>
      </c>
      <c r="C234" s="3" t="s">
        <v>518</v>
      </c>
      <c r="D234" s="3" t="s">
        <v>300</v>
      </c>
      <c r="E234" s="3" t="s">
        <v>301</v>
      </c>
      <c r="F234" s="3" t="s">
        <v>0</v>
      </c>
      <c r="G234" s="5" t="s">
        <v>0</v>
      </c>
    </row>
    <row r="235" spans="1:7" x14ac:dyDescent="0.25">
      <c r="A235" s="3" t="s">
        <v>689</v>
      </c>
      <c r="B235" s="4" t="s">
        <v>283</v>
      </c>
      <c r="C235" s="3" t="s">
        <v>519</v>
      </c>
      <c r="D235" s="3" t="s">
        <v>12</v>
      </c>
      <c r="E235" s="3" t="s">
        <v>78</v>
      </c>
      <c r="F235" s="3" t="s">
        <v>0</v>
      </c>
      <c r="G235" s="5" t="s">
        <v>0</v>
      </c>
    </row>
    <row r="236" spans="1:7" x14ac:dyDescent="0.25">
      <c r="A236" s="3" t="s">
        <v>689</v>
      </c>
      <c r="B236" s="4" t="s">
        <v>283</v>
      </c>
      <c r="C236" s="3" t="s">
        <v>520</v>
      </c>
      <c r="D236" s="3" t="s">
        <v>31</v>
      </c>
      <c r="E236" s="3" t="s">
        <v>78</v>
      </c>
      <c r="F236" s="3" t="s">
        <v>0</v>
      </c>
      <c r="G236" s="5" t="s">
        <v>0</v>
      </c>
    </row>
    <row r="237" spans="1:7" x14ac:dyDescent="0.25">
      <c r="A237" s="3" t="s">
        <v>689</v>
      </c>
      <c r="B237" s="4" t="s">
        <v>283</v>
      </c>
      <c r="C237" s="3" t="s">
        <v>521</v>
      </c>
      <c r="D237" s="3" t="s">
        <v>302</v>
      </c>
      <c r="E237" s="3" t="s">
        <v>303</v>
      </c>
      <c r="F237" s="3" t="s">
        <v>0</v>
      </c>
      <c r="G237" s="5" t="s">
        <v>0</v>
      </c>
    </row>
    <row r="238" spans="1:7" x14ac:dyDescent="0.25">
      <c r="A238" s="3" t="s">
        <v>689</v>
      </c>
      <c r="B238" s="4" t="s">
        <v>283</v>
      </c>
      <c r="C238" s="3" t="s">
        <v>522</v>
      </c>
      <c r="D238" s="3" t="s">
        <v>304</v>
      </c>
      <c r="E238" s="3" t="s">
        <v>65</v>
      </c>
      <c r="F238" s="3" t="s">
        <v>0</v>
      </c>
      <c r="G238" s="5" t="s">
        <v>0</v>
      </c>
    </row>
    <row r="239" spans="1:7" x14ac:dyDescent="0.25">
      <c r="A239" s="3" t="s">
        <v>689</v>
      </c>
      <c r="B239" s="4" t="s">
        <v>283</v>
      </c>
      <c r="C239" s="3" t="s">
        <v>523</v>
      </c>
      <c r="D239" s="3" t="s">
        <v>305</v>
      </c>
      <c r="E239" s="3" t="s">
        <v>306</v>
      </c>
      <c r="F239" s="3" t="s">
        <v>0</v>
      </c>
      <c r="G239" s="5" t="s">
        <v>0</v>
      </c>
    </row>
    <row r="240" spans="1:7" x14ac:dyDescent="0.25">
      <c r="A240" s="3" t="s">
        <v>689</v>
      </c>
      <c r="B240" s="4" t="s">
        <v>283</v>
      </c>
      <c r="C240" s="3" t="s">
        <v>524</v>
      </c>
      <c r="D240" s="3" t="s">
        <v>116</v>
      </c>
      <c r="E240" s="3" t="s">
        <v>307</v>
      </c>
      <c r="F240" s="3" t="s">
        <v>0</v>
      </c>
      <c r="G240" s="5" t="s">
        <v>14</v>
      </c>
    </row>
    <row r="241" spans="1:7" x14ac:dyDescent="0.25">
      <c r="A241" s="3" t="s">
        <v>689</v>
      </c>
      <c r="B241" s="9" t="s">
        <v>283</v>
      </c>
      <c r="C241" s="10" t="s">
        <v>525</v>
      </c>
      <c r="D241" s="10" t="s">
        <v>308</v>
      </c>
      <c r="E241" s="10" t="s">
        <v>65</v>
      </c>
      <c r="F241" s="10" t="s">
        <v>0</v>
      </c>
      <c r="G241" s="11" t="s">
        <v>14</v>
      </c>
    </row>
    <row r="242" spans="1:7" x14ac:dyDescent="0.25">
      <c r="A242" s="3" t="s">
        <v>690</v>
      </c>
      <c r="B242" s="9" t="s">
        <v>686</v>
      </c>
      <c r="C242" s="10" t="s">
        <v>569</v>
      </c>
      <c r="D242" s="10" t="s">
        <v>159</v>
      </c>
      <c r="E242" s="22">
        <v>0.98</v>
      </c>
      <c r="F242" s="22" t="s">
        <v>0</v>
      </c>
      <c r="G242" s="23" t="s">
        <v>570</v>
      </c>
    </row>
    <row r="243" spans="1:7" x14ac:dyDescent="0.25">
      <c r="A243" s="3" t="s">
        <v>690</v>
      </c>
      <c r="B243" s="9" t="s">
        <v>686</v>
      </c>
      <c r="C243" s="10" t="s">
        <v>569</v>
      </c>
      <c r="D243" s="10" t="s">
        <v>161</v>
      </c>
      <c r="E243" s="22">
        <v>0.85</v>
      </c>
      <c r="F243" s="22" t="s">
        <v>0</v>
      </c>
      <c r="G243" s="23" t="s">
        <v>571</v>
      </c>
    </row>
    <row r="244" spans="1:7" x14ac:dyDescent="0.25">
      <c r="A244" s="3" t="s">
        <v>690</v>
      </c>
      <c r="B244" s="9" t="s">
        <v>686</v>
      </c>
      <c r="C244" s="10" t="s">
        <v>569</v>
      </c>
      <c r="D244" s="10" t="s">
        <v>163</v>
      </c>
      <c r="E244" s="22">
        <v>0.74</v>
      </c>
      <c r="F244" s="22" t="s">
        <v>0</v>
      </c>
      <c r="G244" s="23" t="s">
        <v>571</v>
      </c>
    </row>
    <row r="245" spans="1:7" x14ac:dyDescent="0.25">
      <c r="A245" s="3" t="s">
        <v>690</v>
      </c>
      <c r="B245" s="9" t="s">
        <v>686</v>
      </c>
      <c r="C245" s="10" t="s">
        <v>569</v>
      </c>
      <c r="D245" s="10" t="s">
        <v>149</v>
      </c>
      <c r="E245" s="22">
        <v>0.62</v>
      </c>
      <c r="F245" s="22" t="s">
        <v>0</v>
      </c>
      <c r="G245" s="23" t="s">
        <v>571</v>
      </c>
    </row>
    <row r="246" spans="1:7" x14ac:dyDescent="0.25">
      <c r="A246" s="3" t="s">
        <v>690</v>
      </c>
      <c r="B246" s="9" t="s">
        <v>686</v>
      </c>
      <c r="C246" s="10" t="s">
        <v>572</v>
      </c>
      <c r="D246" s="10" t="s">
        <v>573</v>
      </c>
      <c r="E246" s="22">
        <v>0.63100000000000001</v>
      </c>
      <c r="F246" s="22" t="s">
        <v>0</v>
      </c>
      <c r="G246" s="23" t="s">
        <v>152</v>
      </c>
    </row>
    <row r="247" spans="1:7" x14ac:dyDescent="0.25">
      <c r="A247" s="3" t="s">
        <v>690</v>
      </c>
      <c r="B247" s="9" t="s">
        <v>686</v>
      </c>
      <c r="C247" s="10" t="s">
        <v>574</v>
      </c>
      <c r="D247" s="10" t="s">
        <v>575</v>
      </c>
      <c r="E247" s="22">
        <v>0.85599999999999998</v>
      </c>
      <c r="F247" s="22" t="s">
        <v>0</v>
      </c>
      <c r="G247" s="23" t="s">
        <v>256</v>
      </c>
    </row>
    <row r="248" spans="1:7" x14ac:dyDescent="0.25">
      <c r="A248" s="3" t="s">
        <v>690</v>
      </c>
      <c r="B248" s="9" t="s">
        <v>686</v>
      </c>
      <c r="C248" s="10" t="s">
        <v>576</v>
      </c>
      <c r="D248" s="10" t="s">
        <v>577</v>
      </c>
      <c r="E248" s="22">
        <v>1.3959999999999999</v>
      </c>
      <c r="F248" s="22" t="s">
        <v>0</v>
      </c>
      <c r="G248" s="23" t="s">
        <v>578</v>
      </c>
    </row>
    <row r="249" spans="1:7" x14ac:dyDescent="0.25">
      <c r="A249" s="3" t="s">
        <v>690</v>
      </c>
      <c r="B249" s="9" t="s">
        <v>686</v>
      </c>
      <c r="C249" s="10" t="s">
        <v>579</v>
      </c>
      <c r="D249" s="10" t="s">
        <v>580</v>
      </c>
      <c r="E249" s="22">
        <v>1.411</v>
      </c>
      <c r="F249" s="22" t="s">
        <v>0</v>
      </c>
      <c r="G249" s="23" t="s">
        <v>581</v>
      </c>
    </row>
    <row r="250" spans="1:7" x14ac:dyDescent="0.25">
      <c r="A250" s="3" t="s">
        <v>690</v>
      </c>
      <c r="B250" s="9" t="s">
        <v>686</v>
      </c>
      <c r="C250" s="10" t="s">
        <v>582</v>
      </c>
      <c r="D250" s="10" t="s">
        <v>583</v>
      </c>
      <c r="E250" s="22">
        <v>0.184</v>
      </c>
      <c r="F250" s="22" t="s">
        <v>0</v>
      </c>
      <c r="G250" s="23" t="s">
        <v>584</v>
      </c>
    </row>
    <row r="251" spans="1:7" x14ac:dyDescent="0.25">
      <c r="A251" s="3" t="s">
        <v>690</v>
      </c>
      <c r="B251" s="9" t="s">
        <v>686</v>
      </c>
      <c r="C251" s="10" t="s">
        <v>585</v>
      </c>
      <c r="D251" s="10" t="s">
        <v>586</v>
      </c>
      <c r="E251" s="22">
        <v>1.026</v>
      </c>
      <c r="F251" s="22" t="s">
        <v>0</v>
      </c>
      <c r="G251" s="23" t="s">
        <v>278</v>
      </c>
    </row>
    <row r="252" spans="1:7" x14ac:dyDescent="0.25">
      <c r="A252" s="3" t="s">
        <v>690</v>
      </c>
      <c r="B252" s="9" t="s">
        <v>686</v>
      </c>
      <c r="C252" s="10" t="s">
        <v>585</v>
      </c>
      <c r="D252" s="10" t="s">
        <v>587</v>
      </c>
      <c r="E252" s="22">
        <v>1.2010000000000001</v>
      </c>
      <c r="F252" s="22" t="s">
        <v>0</v>
      </c>
      <c r="G252" s="23" t="s">
        <v>588</v>
      </c>
    </row>
    <row r="253" spans="1:7" x14ac:dyDescent="0.25">
      <c r="A253" s="3" t="s">
        <v>690</v>
      </c>
      <c r="B253" s="9" t="s">
        <v>686</v>
      </c>
      <c r="C253" s="10" t="s">
        <v>585</v>
      </c>
      <c r="D253" s="10" t="s">
        <v>3</v>
      </c>
      <c r="E253" s="22">
        <v>1.3029999999999999</v>
      </c>
      <c r="F253" s="22" t="s">
        <v>0</v>
      </c>
      <c r="G253" s="23" t="s">
        <v>588</v>
      </c>
    </row>
    <row r="254" spans="1:7" x14ac:dyDescent="0.25">
      <c r="A254" s="3" t="s">
        <v>690</v>
      </c>
      <c r="B254" s="9" t="s">
        <v>686</v>
      </c>
      <c r="C254" s="10" t="s">
        <v>589</v>
      </c>
      <c r="D254" s="10" t="s">
        <v>590</v>
      </c>
      <c r="E254" s="22">
        <v>1.74</v>
      </c>
      <c r="F254" s="22" t="s">
        <v>0</v>
      </c>
      <c r="G254" s="23" t="s">
        <v>168</v>
      </c>
    </row>
    <row r="255" spans="1:7" x14ac:dyDescent="0.25">
      <c r="A255" s="3" t="s">
        <v>690</v>
      </c>
      <c r="B255" s="9" t="s">
        <v>686</v>
      </c>
      <c r="C255" s="10" t="s">
        <v>591</v>
      </c>
      <c r="D255" s="10" t="s">
        <v>592</v>
      </c>
      <c r="E255" s="22">
        <v>1.58</v>
      </c>
      <c r="F255" s="22" t="s">
        <v>0</v>
      </c>
      <c r="G255" s="23" t="s">
        <v>168</v>
      </c>
    </row>
    <row r="256" spans="1:7" x14ac:dyDescent="0.25">
      <c r="A256" s="3" t="s">
        <v>690</v>
      </c>
      <c r="B256" s="9" t="s">
        <v>686</v>
      </c>
      <c r="C256" s="10" t="s">
        <v>593</v>
      </c>
      <c r="D256" s="10" t="s">
        <v>594</v>
      </c>
      <c r="E256" s="22">
        <v>0.79800000000000004</v>
      </c>
      <c r="F256" s="22" t="s">
        <v>0</v>
      </c>
      <c r="G256" s="23" t="s">
        <v>168</v>
      </c>
    </row>
    <row r="257" spans="1:7" x14ac:dyDescent="0.25">
      <c r="A257" s="3" t="s">
        <v>690</v>
      </c>
      <c r="B257" s="9" t="s">
        <v>686</v>
      </c>
      <c r="C257" s="10" t="s">
        <v>595</v>
      </c>
      <c r="D257" s="10" t="s">
        <v>596</v>
      </c>
      <c r="E257" s="22">
        <v>0.73</v>
      </c>
      <c r="F257" s="22" t="s">
        <v>0</v>
      </c>
      <c r="G257" s="23" t="s">
        <v>168</v>
      </c>
    </row>
    <row r="258" spans="1:7" x14ac:dyDescent="0.25">
      <c r="A258" s="3" t="s">
        <v>690</v>
      </c>
      <c r="B258" s="9" t="s">
        <v>686</v>
      </c>
      <c r="C258" s="10" t="s">
        <v>597</v>
      </c>
      <c r="D258" s="10" t="s">
        <v>598</v>
      </c>
      <c r="E258" s="22">
        <v>0.51900000000000002</v>
      </c>
      <c r="F258" s="22" t="s">
        <v>0</v>
      </c>
      <c r="G258" s="23" t="s">
        <v>168</v>
      </c>
    </row>
    <row r="259" spans="1:7" x14ac:dyDescent="0.25">
      <c r="A259" s="3" t="s">
        <v>690</v>
      </c>
      <c r="B259" s="9" t="s">
        <v>686</v>
      </c>
      <c r="C259" s="10" t="s">
        <v>599</v>
      </c>
      <c r="D259" s="10" t="s">
        <v>600</v>
      </c>
      <c r="E259" s="22">
        <v>0.71899999999999997</v>
      </c>
      <c r="F259" s="22" t="s">
        <v>0</v>
      </c>
      <c r="G259" s="23" t="s">
        <v>224</v>
      </c>
    </row>
    <row r="260" spans="1:7" x14ac:dyDescent="0.25">
      <c r="A260" s="3" t="s">
        <v>690</v>
      </c>
      <c r="B260" s="9" t="s">
        <v>686</v>
      </c>
      <c r="C260" s="10" t="s">
        <v>601</v>
      </c>
      <c r="D260" s="10" t="s">
        <v>602</v>
      </c>
      <c r="E260" s="22">
        <v>0.72099999999999997</v>
      </c>
      <c r="F260" s="22" t="s">
        <v>0</v>
      </c>
      <c r="G260" s="23" t="s">
        <v>8</v>
      </c>
    </row>
    <row r="261" spans="1:7" x14ac:dyDescent="0.25">
      <c r="A261" s="3" t="s">
        <v>690</v>
      </c>
      <c r="B261" s="9" t="s">
        <v>686</v>
      </c>
      <c r="C261" s="10" t="s">
        <v>603</v>
      </c>
      <c r="D261" s="10" t="s">
        <v>129</v>
      </c>
      <c r="E261" s="22">
        <v>0.51200000000000001</v>
      </c>
      <c r="F261" s="22" t="s">
        <v>0</v>
      </c>
      <c r="G261" s="23" t="s">
        <v>604</v>
      </c>
    </row>
    <row r="262" spans="1:7" x14ac:dyDescent="0.25">
      <c r="A262" s="3" t="s">
        <v>690</v>
      </c>
      <c r="B262" s="9" t="s">
        <v>686</v>
      </c>
      <c r="C262" s="10" t="s">
        <v>605</v>
      </c>
      <c r="D262" s="10" t="s">
        <v>606</v>
      </c>
      <c r="E262" s="22">
        <v>0.188</v>
      </c>
      <c r="F262" s="22" t="s">
        <v>0</v>
      </c>
      <c r="G262" s="23" t="s">
        <v>607</v>
      </c>
    </row>
    <row r="263" spans="1:7" x14ac:dyDescent="0.25">
      <c r="A263" s="3" t="s">
        <v>690</v>
      </c>
      <c r="B263" s="9" t="s">
        <v>686</v>
      </c>
      <c r="C263" s="10" t="s">
        <v>608</v>
      </c>
      <c r="D263" s="10" t="s">
        <v>573</v>
      </c>
      <c r="E263" s="22">
        <v>0.245</v>
      </c>
      <c r="F263" s="22" t="s">
        <v>0</v>
      </c>
      <c r="G263" s="23" t="s">
        <v>8</v>
      </c>
    </row>
    <row r="264" spans="1:7" x14ac:dyDescent="0.25">
      <c r="A264" s="3" t="s">
        <v>690</v>
      </c>
      <c r="B264" s="9" t="s">
        <v>686</v>
      </c>
      <c r="C264" s="10" t="s">
        <v>609</v>
      </c>
      <c r="D264" s="10" t="s">
        <v>610</v>
      </c>
      <c r="E264" s="22">
        <v>61.06</v>
      </c>
      <c r="F264" s="22" t="s">
        <v>0</v>
      </c>
      <c r="G264" s="23" t="s">
        <v>611</v>
      </c>
    </row>
    <row r="265" spans="1:7" x14ac:dyDescent="0.25">
      <c r="A265" s="3" t="s">
        <v>690</v>
      </c>
      <c r="B265" s="9" t="s">
        <v>686</v>
      </c>
      <c r="C265" s="10" t="s">
        <v>612</v>
      </c>
      <c r="D265" s="10" t="s">
        <v>38</v>
      </c>
      <c r="E265" s="22">
        <v>7.1999999999999995E-2</v>
      </c>
      <c r="F265" s="22" t="s">
        <v>0</v>
      </c>
      <c r="G265" s="23" t="s">
        <v>613</v>
      </c>
    </row>
    <row r="266" spans="1:7" x14ac:dyDescent="0.25">
      <c r="A266" s="3" t="s">
        <v>690</v>
      </c>
      <c r="B266" s="9" t="s">
        <v>686</v>
      </c>
      <c r="C266" s="10" t="s">
        <v>612</v>
      </c>
      <c r="D266" s="10" t="s">
        <v>133</v>
      </c>
      <c r="E266" s="22">
        <v>0.14399999999999999</v>
      </c>
      <c r="F266" s="22" t="s">
        <v>0</v>
      </c>
      <c r="G266" s="23" t="s">
        <v>613</v>
      </c>
    </row>
    <row r="267" spans="1:7" x14ac:dyDescent="0.25">
      <c r="A267" s="3" t="s">
        <v>690</v>
      </c>
      <c r="B267" s="9" t="s">
        <v>686</v>
      </c>
      <c r="C267" s="10" t="s">
        <v>614</v>
      </c>
      <c r="D267" s="10" t="s">
        <v>17</v>
      </c>
      <c r="E267" s="22">
        <v>0.17399999999999999</v>
      </c>
      <c r="F267" s="22" t="s">
        <v>0</v>
      </c>
      <c r="G267" s="23" t="s">
        <v>615</v>
      </c>
    </row>
    <row r="268" spans="1:7" x14ac:dyDescent="0.25">
      <c r="A268" s="3" t="s">
        <v>690</v>
      </c>
      <c r="B268" s="9" t="s">
        <v>686</v>
      </c>
      <c r="C268" s="10" t="s">
        <v>616</v>
      </c>
      <c r="D268" s="10" t="s">
        <v>617</v>
      </c>
      <c r="E268" s="22">
        <v>0.81399999999999995</v>
      </c>
      <c r="F268" s="22" t="s">
        <v>0</v>
      </c>
      <c r="G268" s="23" t="s">
        <v>168</v>
      </c>
    </row>
    <row r="269" spans="1:7" x14ac:dyDescent="0.25">
      <c r="A269" s="3" t="s">
        <v>690</v>
      </c>
      <c r="B269" s="9" t="s">
        <v>686</v>
      </c>
      <c r="C269" s="10" t="s">
        <v>618</v>
      </c>
      <c r="D269" s="10"/>
      <c r="E269" s="22">
        <v>0.47899999999999998</v>
      </c>
      <c r="F269" s="22" t="s">
        <v>0</v>
      </c>
      <c r="G269" s="23" t="s">
        <v>168</v>
      </c>
    </row>
    <row r="270" spans="1:7" x14ac:dyDescent="0.25">
      <c r="A270" s="3" t="s">
        <v>690</v>
      </c>
      <c r="B270" s="9" t="s">
        <v>687</v>
      </c>
      <c r="C270" s="10" t="s">
        <v>619</v>
      </c>
      <c r="D270" s="10" t="s">
        <v>620</v>
      </c>
      <c r="E270" s="22">
        <v>3.7999999999999999E-2</v>
      </c>
      <c r="F270" s="22" t="s">
        <v>0</v>
      </c>
      <c r="G270" s="23" t="s">
        <v>45</v>
      </c>
    </row>
    <row r="271" spans="1:7" x14ac:dyDescent="0.25">
      <c r="A271" s="3" t="s">
        <v>690</v>
      </c>
      <c r="B271" s="9" t="s">
        <v>687</v>
      </c>
      <c r="C271" s="10" t="s">
        <v>619</v>
      </c>
      <c r="D271" s="10" t="s">
        <v>621</v>
      </c>
      <c r="E271" s="22">
        <v>3.5000000000000003E-2</v>
      </c>
      <c r="F271" s="22" t="s">
        <v>0</v>
      </c>
      <c r="G271" s="23" t="s">
        <v>45</v>
      </c>
    </row>
    <row r="272" spans="1:7" x14ac:dyDescent="0.25">
      <c r="A272" s="3" t="s">
        <v>690</v>
      </c>
      <c r="B272" s="9" t="s">
        <v>687</v>
      </c>
      <c r="C272" s="10" t="s">
        <v>619</v>
      </c>
      <c r="D272" s="10" t="s">
        <v>622</v>
      </c>
      <c r="E272" s="22">
        <v>3.5000000000000003E-2</v>
      </c>
      <c r="F272" s="22" t="s">
        <v>0</v>
      </c>
      <c r="G272" s="23" t="s">
        <v>45</v>
      </c>
    </row>
    <row r="273" spans="1:7" x14ac:dyDescent="0.25">
      <c r="A273" s="3" t="s">
        <v>690</v>
      </c>
      <c r="B273" s="9" t="s">
        <v>687</v>
      </c>
      <c r="C273" s="10" t="s">
        <v>623</v>
      </c>
      <c r="D273" s="10" t="s">
        <v>624</v>
      </c>
      <c r="E273" s="22">
        <v>5.6000000000000001E-2</v>
      </c>
      <c r="F273" s="22" t="s">
        <v>0</v>
      </c>
      <c r="G273" s="23" t="s">
        <v>99</v>
      </c>
    </row>
    <row r="274" spans="1:7" x14ac:dyDescent="0.25">
      <c r="A274" s="3" t="s">
        <v>690</v>
      </c>
      <c r="B274" s="9" t="s">
        <v>687</v>
      </c>
      <c r="C274" s="10" t="s">
        <v>623</v>
      </c>
      <c r="D274" s="10" t="s">
        <v>625</v>
      </c>
      <c r="E274" s="22">
        <v>5.5E-2</v>
      </c>
      <c r="F274" s="22" t="s">
        <v>0</v>
      </c>
      <c r="G274" s="23" t="s">
        <v>99</v>
      </c>
    </row>
    <row r="275" spans="1:7" x14ac:dyDescent="0.25">
      <c r="A275" s="3" t="s">
        <v>690</v>
      </c>
      <c r="B275" s="9" t="s">
        <v>687</v>
      </c>
      <c r="C275" s="10" t="s">
        <v>626</v>
      </c>
      <c r="D275" s="10" t="s">
        <v>627</v>
      </c>
      <c r="E275" s="22">
        <v>7.0000000000000007E-2</v>
      </c>
      <c r="F275" s="22" t="s">
        <v>0</v>
      </c>
      <c r="G275" s="23" t="s">
        <v>224</v>
      </c>
    </row>
    <row r="276" spans="1:7" x14ac:dyDescent="0.25">
      <c r="A276" s="3" t="s">
        <v>690</v>
      </c>
      <c r="B276" s="9" t="s">
        <v>687</v>
      </c>
      <c r="C276" s="10" t="s">
        <v>626</v>
      </c>
      <c r="D276" s="10" t="s">
        <v>628</v>
      </c>
      <c r="E276" s="22">
        <v>8.4000000000000005E-2</v>
      </c>
      <c r="F276" s="22" t="s">
        <v>0</v>
      </c>
      <c r="G276" s="23" t="s">
        <v>224</v>
      </c>
    </row>
    <row r="277" spans="1:7" x14ac:dyDescent="0.25">
      <c r="A277" s="3" t="s">
        <v>690</v>
      </c>
      <c r="B277" s="9" t="s">
        <v>687</v>
      </c>
      <c r="C277" s="10" t="s">
        <v>626</v>
      </c>
      <c r="D277" s="10" t="s">
        <v>629</v>
      </c>
      <c r="E277" s="22">
        <v>0.14899999999999999</v>
      </c>
      <c r="F277" s="22" t="s">
        <v>0</v>
      </c>
      <c r="G277" s="23" t="s">
        <v>224</v>
      </c>
    </row>
    <row r="278" spans="1:7" x14ac:dyDescent="0.25">
      <c r="A278" s="3" t="s">
        <v>690</v>
      </c>
      <c r="B278" s="9" t="s">
        <v>687</v>
      </c>
      <c r="C278" s="10" t="s">
        <v>630</v>
      </c>
      <c r="D278" s="10" t="s">
        <v>631</v>
      </c>
      <c r="E278" s="22">
        <v>4.2999999999999997E-2</v>
      </c>
      <c r="F278" s="22" t="s">
        <v>0</v>
      </c>
      <c r="G278" s="23" t="s">
        <v>604</v>
      </c>
    </row>
    <row r="279" spans="1:7" x14ac:dyDescent="0.25">
      <c r="A279" s="3" t="s">
        <v>690</v>
      </c>
      <c r="B279" s="9" t="s">
        <v>687</v>
      </c>
      <c r="C279" s="10" t="s">
        <v>630</v>
      </c>
      <c r="D279" s="10" t="s">
        <v>632</v>
      </c>
      <c r="E279" s="22">
        <v>4.3999999999999997E-2</v>
      </c>
      <c r="F279" s="22" t="s">
        <v>0</v>
      </c>
      <c r="G279" s="23" t="s">
        <v>604</v>
      </c>
    </row>
    <row r="280" spans="1:7" x14ac:dyDescent="0.25">
      <c r="A280" s="3" t="s">
        <v>690</v>
      </c>
      <c r="B280" s="9" t="s">
        <v>687</v>
      </c>
      <c r="C280" s="10" t="s">
        <v>630</v>
      </c>
      <c r="D280" s="10" t="s">
        <v>633</v>
      </c>
      <c r="E280" s="22">
        <v>5.5E-2</v>
      </c>
      <c r="F280" s="22" t="s">
        <v>0</v>
      </c>
      <c r="G280" s="23" t="s">
        <v>604</v>
      </c>
    </row>
    <row r="281" spans="1:7" x14ac:dyDescent="0.25">
      <c r="A281" s="3" t="s">
        <v>690</v>
      </c>
      <c r="B281" s="9" t="s">
        <v>687</v>
      </c>
      <c r="C281" s="10" t="s">
        <v>634</v>
      </c>
      <c r="D281" s="10" t="s">
        <v>635</v>
      </c>
      <c r="E281" s="22">
        <v>4.7E-2</v>
      </c>
      <c r="F281" s="22" t="s">
        <v>0</v>
      </c>
      <c r="G281" s="23" t="s">
        <v>8</v>
      </c>
    </row>
    <row r="282" spans="1:7" x14ac:dyDescent="0.25">
      <c r="A282" s="3" t="s">
        <v>690</v>
      </c>
      <c r="B282" s="9" t="s">
        <v>687</v>
      </c>
      <c r="C282" s="10" t="s">
        <v>634</v>
      </c>
      <c r="D282" s="10" t="s">
        <v>636</v>
      </c>
      <c r="E282" s="22">
        <v>4.2999999999999997E-2</v>
      </c>
      <c r="F282" s="22" t="s">
        <v>0</v>
      </c>
      <c r="G282" s="23" t="s">
        <v>8</v>
      </c>
    </row>
    <row r="283" spans="1:7" x14ac:dyDescent="0.25">
      <c r="A283" s="3" t="s">
        <v>690</v>
      </c>
      <c r="B283" s="9" t="s">
        <v>687</v>
      </c>
      <c r="C283" s="10" t="s">
        <v>637</v>
      </c>
      <c r="D283" s="10" t="s">
        <v>638</v>
      </c>
      <c r="E283" s="22">
        <v>0.03</v>
      </c>
      <c r="F283" s="22" t="s">
        <v>0</v>
      </c>
      <c r="G283" s="23" t="s">
        <v>224</v>
      </c>
    </row>
    <row r="284" spans="1:7" x14ac:dyDescent="0.25">
      <c r="A284" s="3" t="s">
        <v>690</v>
      </c>
      <c r="B284" s="9" t="s">
        <v>687</v>
      </c>
      <c r="C284" s="10" t="s">
        <v>639</v>
      </c>
      <c r="D284" s="10" t="s">
        <v>640</v>
      </c>
      <c r="E284" s="22">
        <v>4.2999999999999997E-2</v>
      </c>
      <c r="F284" s="22" t="s">
        <v>0</v>
      </c>
      <c r="G284" s="23" t="s">
        <v>224</v>
      </c>
    </row>
    <row r="285" spans="1:7" x14ac:dyDescent="0.25">
      <c r="A285" s="3" t="s">
        <v>690</v>
      </c>
      <c r="B285" s="9" t="s">
        <v>687</v>
      </c>
      <c r="C285" s="10" t="s">
        <v>639</v>
      </c>
      <c r="D285" s="10" t="s">
        <v>641</v>
      </c>
      <c r="E285" s="22">
        <v>0.04</v>
      </c>
      <c r="F285" s="22" t="s">
        <v>0</v>
      </c>
      <c r="G285" s="23" t="s">
        <v>224</v>
      </c>
    </row>
    <row r="286" spans="1:7" x14ac:dyDescent="0.25">
      <c r="A286" s="3" t="s">
        <v>690</v>
      </c>
      <c r="B286" s="9" t="s">
        <v>687</v>
      </c>
      <c r="C286" s="10" t="s">
        <v>642</v>
      </c>
      <c r="D286" s="10" t="s">
        <v>643</v>
      </c>
      <c r="E286" s="22">
        <v>4.2000000000000003E-2</v>
      </c>
      <c r="F286" s="22" t="s">
        <v>0</v>
      </c>
      <c r="G286" s="23" t="s">
        <v>644</v>
      </c>
    </row>
    <row r="287" spans="1:7" x14ac:dyDescent="0.25">
      <c r="A287" s="3" t="s">
        <v>690</v>
      </c>
      <c r="B287" s="9" t="s">
        <v>687</v>
      </c>
      <c r="C287" s="10" t="s">
        <v>642</v>
      </c>
      <c r="D287" s="10" t="s">
        <v>645</v>
      </c>
      <c r="E287" s="22">
        <v>3.7999999999999999E-2</v>
      </c>
      <c r="F287" s="22" t="s">
        <v>0</v>
      </c>
      <c r="G287" s="23" t="s">
        <v>644</v>
      </c>
    </row>
    <row r="288" spans="1:7" x14ac:dyDescent="0.25">
      <c r="A288" s="3" t="s">
        <v>690</v>
      </c>
      <c r="B288" s="9" t="s">
        <v>687</v>
      </c>
      <c r="C288" s="10" t="s">
        <v>642</v>
      </c>
      <c r="D288" s="10" t="s">
        <v>646</v>
      </c>
      <c r="E288" s="22">
        <v>3.5999999999999997E-2</v>
      </c>
      <c r="F288" s="22" t="s">
        <v>0</v>
      </c>
      <c r="G288" s="23" t="s">
        <v>644</v>
      </c>
    </row>
    <row r="289" spans="1:7" x14ac:dyDescent="0.25">
      <c r="A289" s="3" t="s">
        <v>690</v>
      </c>
      <c r="B289" s="9" t="s">
        <v>687</v>
      </c>
      <c r="C289" s="10" t="s">
        <v>642</v>
      </c>
      <c r="D289" s="10" t="s">
        <v>620</v>
      </c>
      <c r="E289" s="22">
        <v>0.04</v>
      </c>
      <c r="F289" s="22" t="s">
        <v>0</v>
      </c>
      <c r="G289" s="23" t="s">
        <v>644</v>
      </c>
    </row>
    <row r="290" spans="1:7" x14ac:dyDescent="0.25">
      <c r="A290" s="3" t="s">
        <v>690</v>
      </c>
      <c r="B290" s="9" t="s">
        <v>687</v>
      </c>
      <c r="C290" s="10" t="s">
        <v>642</v>
      </c>
      <c r="D290" s="10" t="s">
        <v>621</v>
      </c>
      <c r="E290" s="22">
        <v>3.5999999999999997E-2</v>
      </c>
      <c r="F290" s="22" t="s">
        <v>0</v>
      </c>
      <c r="G290" s="23" t="s">
        <v>644</v>
      </c>
    </row>
    <row r="291" spans="1:7" x14ac:dyDescent="0.25">
      <c r="A291" s="3" t="s">
        <v>690</v>
      </c>
      <c r="B291" s="9" t="s">
        <v>687</v>
      </c>
      <c r="C291" s="10" t="s">
        <v>647</v>
      </c>
      <c r="D291" s="10" t="s">
        <v>648</v>
      </c>
      <c r="E291" s="22">
        <v>6.9000000000000006E-2</v>
      </c>
      <c r="F291" s="22" t="s">
        <v>0</v>
      </c>
      <c r="G291" s="23" t="s">
        <v>168</v>
      </c>
    </row>
    <row r="292" spans="1:7" x14ac:dyDescent="0.25">
      <c r="A292" s="3" t="s">
        <v>690</v>
      </c>
      <c r="B292" s="9" t="s">
        <v>687</v>
      </c>
      <c r="C292" s="10" t="s">
        <v>649</v>
      </c>
      <c r="D292" s="10" t="s">
        <v>650</v>
      </c>
      <c r="E292" s="22">
        <v>0.249</v>
      </c>
      <c r="F292" s="22" t="s">
        <v>0</v>
      </c>
      <c r="G292" s="23" t="s">
        <v>8</v>
      </c>
    </row>
    <row r="293" spans="1:7" x14ac:dyDescent="0.25">
      <c r="A293" s="3" t="s">
        <v>690</v>
      </c>
      <c r="B293" s="9" t="s">
        <v>687</v>
      </c>
      <c r="C293" s="10" t="s">
        <v>651</v>
      </c>
      <c r="D293" s="10" t="s">
        <v>652</v>
      </c>
      <c r="E293" s="22">
        <v>0.27900000000000003</v>
      </c>
      <c r="F293" s="22" t="s">
        <v>0</v>
      </c>
      <c r="G293" s="23" t="s">
        <v>653</v>
      </c>
    </row>
    <row r="294" spans="1:7" x14ac:dyDescent="0.25">
      <c r="A294" s="3" t="s">
        <v>690</v>
      </c>
      <c r="B294" s="9" t="s">
        <v>687</v>
      </c>
      <c r="C294" s="10" t="s">
        <v>654</v>
      </c>
      <c r="D294" s="10" t="s">
        <v>655</v>
      </c>
      <c r="E294" s="22">
        <v>5.7000000000000002E-2</v>
      </c>
      <c r="F294" s="22" t="s">
        <v>0</v>
      </c>
      <c r="G294" s="23" t="s">
        <v>656</v>
      </c>
    </row>
    <row r="295" spans="1:7" x14ac:dyDescent="0.25">
      <c r="A295" s="3" t="s">
        <v>690</v>
      </c>
      <c r="B295" s="9" t="s">
        <v>687</v>
      </c>
      <c r="C295" s="10" t="s">
        <v>657</v>
      </c>
      <c r="D295" s="10" t="s">
        <v>627</v>
      </c>
      <c r="E295" s="22">
        <v>6.6000000000000003E-2</v>
      </c>
      <c r="F295" s="22" t="s">
        <v>0</v>
      </c>
      <c r="G295" s="23" t="s">
        <v>656</v>
      </c>
    </row>
    <row r="296" spans="1:7" x14ac:dyDescent="0.25">
      <c r="A296" s="3" t="s">
        <v>690</v>
      </c>
      <c r="B296" s="9" t="s">
        <v>687</v>
      </c>
      <c r="C296" s="10" t="s">
        <v>657</v>
      </c>
      <c r="D296" s="10" t="s">
        <v>658</v>
      </c>
      <c r="E296" s="22">
        <v>4.7E-2</v>
      </c>
      <c r="F296" s="22" t="s">
        <v>0</v>
      </c>
      <c r="G296" s="23" t="s">
        <v>656</v>
      </c>
    </row>
    <row r="297" spans="1:7" x14ac:dyDescent="0.25">
      <c r="A297" s="3" t="s">
        <v>690</v>
      </c>
      <c r="B297" s="9" t="s">
        <v>687</v>
      </c>
      <c r="C297" s="10" t="s">
        <v>659</v>
      </c>
      <c r="D297" s="10" t="s">
        <v>660</v>
      </c>
      <c r="E297" s="22">
        <v>4.7E-2</v>
      </c>
      <c r="F297" s="22" t="s">
        <v>0</v>
      </c>
      <c r="G297" s="23" t="s">
        <v>35</v>
      </c>
    </row>
    <row r="298" spans="1:7" x14ac:dyDescent="0.25">
      <c r="A298" s="3" t="s">
        <v>690</v>
      </c>
      <c r="B298" s="9" t="s">
        <v>687</v>
      </c>
      <c r="C298" s="10" t="s">
        <v>661</v>
      </c>
      <c r="D298" s="10" t="s">
        <v>662</v>
      </c>
      <c r="E298" s="22">
        <v>6.7000000000000004E-2</v>
      </c>
      <c r="F298" s="22" t="s">
        <v>0</v>
      </c>
      <c r="G298" s="23" t="s">
        <v>35</v>
      </c>
    </row>
    <row r="299" spans="1:7" x14ac:dyDescent="0.25">
      <c r="A299" s="3" t="s">
        <v>690</v>
      </c>
      <c r="B299" s="9" t="s">
        <v>687</v>
      </c>
      <c r="C299" s="10" t="s">
        <v>663</v>
      </c>
      <c r="D299" s="10" t="s">
        <v>664</v>
      </c>
      <c r="E299" s="22">
        <v>6.6000000000000003E-2</v>
      </c>
      <c r="F299" s="22" t="s">
        <v>0</v>
      </c>
      <c r="G299" s="23" t="s">
        <v>35</v>
      </c>
    </row>
    <row r="300" spans="1:7" x14ac:dyDescent="0.25">
      <c r="A300" s="3" t="s">
        <v>690</v>
      </c>
      <c r="B300" s="9" t="s">
        <v>687</v>
      </c>
      <c r="C300" s="10" t="s">
        <v>665</v>
      </c>
      <c r="D300" s="10" t="s">
        <v>666</v>
      </c>
      <c r="E300" s="22">
        <v>9.8000000000000004E-2</v>
      </c>
      <c r="F300" s="22" t="s">
        <v>0</v>
      </c>
      <c r="G300" s="23" t="s">
        <v>656</v>
      </c>
    </row>
    <row r="301" spans="1:7" x14ac:dyDescent="0.25">
      <c r="A301" s="3" t="s">
        <v>690</v>
      </c>
      <c r="B301" s="9" t="s">
        <v>687</v>
      </c>
      <c r="C301" s="10" t="s">
        <v>667</v>
      </c>
      <c r="D301" s="10" t="s">
        <v>668</v>
      </c>
      <c r="E301" s="22">
        <v>0.06</v>
      </c>
      <c r="F301" s="22" t="s">
        <v>0</v>
      </c>
      <c r="G301" s="23" t="s">
        <v>173</v>
      </c>
    </row>
    <row r="302" spans="1:7" x14ac:dyDescent="0.25">
      <c r="A302" s="3" t="s">
        <v>690</v>
      </c>
      <c r="B302" s="9" t="s">
        <v>687</v>
      </c>
      <c r="C302" s="10" t="s">
        <v>669</v>
      </c>
      <c r="D302" s="10" t="s">
        <v>670</v>
      </c>
      <c r="E302" s="22">
        <v>6.7000000000000004E-2</v>
      </c>
      <c r="F302" s="22" t="s">
        <v>0</v>
      </c>
      <c r="G302" s="23" t="s">
        <v>173</v>
      </c>
    </row>
    <row r="303" spans="1:7" x14ac:dyDescent="0.25">
      <c r="A303" s="3" t="s">
        <v>690</v>
      </c>
      <c r="B303" s="9" t="s">
        <v>687</v>
      </c>
      <c r="C303" s="10" t="s">
        <v>671</v>
      </c>
      <c r="D303" s="10" t="s">
        <v>672</v>
      </c>
      <c r="E303" s="22">
        <v>8.1000000000000003E-2</v>
      </c>
      <c r="F303" s="22" t="s">
        <v>0</v>
      </c>
      <c r="G303" s="23" t="s">
        <v>673</v>
      </c>
    </row>
    <row r="304" spans="1:7" x14ac:dyDescent="0.25">
      <c r="A304" s="3" t="s">
        <v>690</v>
      </c>
      <c r="B304" s="9" t="s">
        <v>687</v>
      </c>
      <c r="C304" s="10" t="s">
        <v>671</v>
      </c>
      <c r="D304" s="10" t="s">
        <v>674</v>
      </c>
      <c r="E304" s="22">
        <v>0.108</v>
      </c>
      <c r="F304" s="22" t="s">
        <v>0</v>
      </c>
      <c r="G304" s="23" t="s">
        <v>673</v>
      </c>
    </row>
    <row r="305" spans="1:7" x14ac:dyDescent="0.25">
      <c r="A305" s="3" t="s">
        <v>690</v>
      </c>
      <c r="B305" s="9" t="s">
        <v>687</v>
      </c>
      <c r="C305" s="10" t="s">
        <v>675</v>
      </c>
      <c r="D305" s="10" t="s">
        <v>676</v>
      </c>
      <c r="E305" s="22">
        <v>3.7999999999999999E-2</v>
      </c>
      <c r="F305" s="22" t="s">
        <v>0</v>
      </c>
      <c r="G305" s="23" t="s">
        <v>644</v>
      </c>
    </row>
    <row r="306" spans="1:7" x14ac:dyDescent="0.25">
      <c r="A306" s="3" t="s">
        <v>690</v>
      </c>
      <c r="B306" s="9" t="s">
        <v>687</v>
      </c>
      <c r="C306" s="10" t="s">
        <v>677</v>
      </c>
      <c r="D306" s="10" t="s">
        <v>678</v>
      </c>
      <c r="E306" s="22">
        <v>5.0999999999999997E-2</v>
      </c>
      <c r="F306" s="22" t="s">
        <v>0</v>
      </c>
      <c r="G306" s="23" t="s">
        <v>644</v>
      </c>
    </row>
    <row r="307" spans="1:7" x14ac:dyDescent="0.25">
      <c r="A307" s="3" t="s">
        <v>690</v>
      </c>
      <c r="B307" s="9" t="s">
        <v>687</v>
      </c>
      <c r="C307" s="10" t="s">
        <v>679</v>
      </c>
      <c r="D307" s="10" t="s">
        <v>680</v>
      </c>
      <c r="E307" s="22">
        <v>5.0999999999999997E-2</v>
      </c>
      <c r="F307" s="22" t="s">
        <v>0</v>
      </c>
      <c r="G307" s="23" t="s">
        <v>644</v>
      </c>
    </row>
    <row r="308" spans="1:7" x14ac:dyDescent="0.25">
      <c r="A308" s="3" t="s">
        <v>690</v>
      </c>
      <c r="B308" s="9" t="s">
        <v>687</v>
      </c>
      <c r="C308" s="10" t="s">
        <v>681</v>
      </c>
      <c r="D308" s="10" t="s">
        <v>682</v>
      </c>
      <c r="E308" s="22">
        <v>4.2000000000000003E-2</v>
      </c>
      <c r="F308" s="22" t="s">
        <v>0</v>
      </c>
      <c r="G308" s="23" t="s">
        <v>168</v>
      </c>
    </row>
    <row r="309" spans="1:7" x14ac:dyDescent="0.25">
      <c r="A309" s="3" t="s">
        <v>690</v>
      </c>
      <c r="B309" s="9" t="s">
        <v>687</v>
      </c>
      <c r="C309" s="10" t="s">
        <v>683</v>
      </c>
      <c r="D309" s="10" t="s">
        <v>684</v>
      </c>
      <c r="E309" s="22">
        <v>4.2999999999999997E-2</v>
      </c>
      <c r="F309" s="22" t="s">
        <v>0</v>
      </c>
      <c r="G309" s="23" t="s">
        <v>685</v>
      </c>
    </row>
  </sheetData>
  <dataValidations count="1">
    <dataValidation type="list" allowBlank="1" showInputMessage="1" showErrorMessage="1" sqref="I2" xr:uid="{B3595FF5-71FA-4BA6-8455-9A9C807F34AE}">
      <formula1>$N$2:$N$17</formula1>
    </dataValidation>
  </dataValidations>
  <pageMargins left="0.7" right="0.7" top="0.75" bottom="0.75" header="0.3" footer="0.3"/>
  <ignoredErrors>
    <ignoredError sqref="D2:G241 D242:G309" numberStoredAsText="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B624D-2D55-465B-A905-40881F08D1E4}">
  <dimension ref="A1:E289"/>
  <sheetViews>
    <sheetView showGridLines="0" topLeftCell="A3" zoomScale="90" zoomScaleNormal="90" workbookViewId="0">
      <selection activeCell="J26" sqref="J26"/>
    </sheetView>
  </sheetViews>
  <sheetFormatPr defaultRowHeight="15" x14ac:dyDescent="0.25"/>
  <cols>
    <col min="1" max="1" width="18.140625" style="2" bestFit="1" customWidth="1"/>
    <col min="2" max="2" width="8.28515625" style="2" bestFit="1" customWidth="1"/>
    <col min="3" max="3" width="12.140625" style="2" bestFit="1" customWidth="1"/>
    <col min="4" max="4" width="11.42578125" style="2" bestFit="1" customWidth="1"/>
    <col min="5" max="5" width="13.140625" style="2" bestFit="1" customWidth="1"/>
    <col min="6" max="6" width="10.28515625" bestFit="1" customWidth="1"/>
    <col min="7" max="7" width="34.140625" bestFit="1" customWidth="1"/>
    <col min="8" max="8" width="28.140625" bestFit="1" customWidth="1"/>
    <col min="9" max="9" width="32.5703125" bestFit="1" customWidth="1"/>
    <col min="10" max="10" width="31.85546875" bestFit="1" customWidth="1"/>
    <col min="11" max="11" width="12.85546875" bestFit="1" customWidth="1"/>
    <col min="12" max="12" width="19" bestFit="1" customWidth="1"/>
    <col min="13" max="13" width="7.85546875" bestFit="1" customWidth="1"/>
    <col min="14" max="14" width="8.42578125" bestFit="1" customWidth="1"/>
    <col min="15" max="15" width="6.42578125" bestFit="1" customWidth="1"/>
    <col min="16" max="16" width="29" bestFit="1" customWidth="1"/>
    <col min="17" max="17" width="11.28515625" bestFit="1" customWidth="1"/>
  </cols>
  <sheetData>
    <row r="1" spans="1:5" hidden="1" x14ac:dyDescent="0.25"/>
    <row r="2" spans="1:5" hidden="1" x14ac:dyDescent="0.25">
      <c r="A2" s="12" t="s">
        <v>688</v>
      </c>
      <c r="B2" s="13" t="s" vm="1">
        <v>689</v>
      </c>
    </row>
    <row r="4" spans="1:5" ht="30" x14ac:dyDescent="0.25">
      <c r="A4" s="24" t="s">
        <v>1</v>
      </c>
      <c r="B4" s="24" t="s">
        <v>533</v>
      </c>
      <c r="C4" s="24" t="s">
        <v>310</v>
      </c>
      <c r="D4" s="24" t="s">
        <v>535</v>
      </c>
      <c r="E4" s="24" t="s">
        <v>534</v>
      </c>
    </row>
    <row r="5" spans="1:5" ht="60" x14ac:dyDescent="0.25">
      <c r="A5" s="13" t="s">
        <v>498</v>
      </c>
      <c r="B5" s="20" t="s">
        <v>273</v>
      </c>
      <c r="C5" s="20" t="s">
        <v>142</v>
      </c>
      <c r="D5" s="20">
        <v>0</v>
      </c>
      <c r="E5" s="20" t="s">
        <v>8</v>
      </c>
    </row>
    <row r="6" spans="1:5" ht="60" x14ac:dyDescent="0.25">
      <c r="A6" s="13" t="s">
        <v>539</v>
      </c>
      <c r="B6" s="20">
        <v>0</v>
      </c>
      <c r="C6" s="20">
        <v>0</v>
      </c>
      <c r="D6" s="20" t="s">
        <v>21</v>
      </c>
      <c r="E6" s="20" t="s">
        <v>52</v>
      </c>
    </row>
    <row r="7" spans="1:5" ht="60" x14ac:dyDescent="0.25">
      <c r="A7" s="13" t="s">
        <v>359</v>
      </c>
      <c r="B7" s="20">
        <v>0</v>
      </c>
      <c r="C7" s="20">
        <v>0</v>
      </c>
      <c r="D7" s="20" t="s">
        <v>67</v>
      </c>
      <c r="E7" s="20">
        <v>0</v>
      </c>
    </row>
    <row r="8" spans="1:5" ht="75" x14ac:dyDescent="0.25">
      <c r="A8" s="13" t="s">
        <v>358</v>
      </c>
      <c r="B8" s="20">
        <v>0</v>
      </c>
      <c r="C8" s="20">
        <v>0</v>
      </c>
      <c r="D8" s="20" t="s">
        <v>66</v>
      </c>
      <c r="E8" s="20" t="s">
        <v>45</v>
      </c>
    </row>
    <row r="9" spans="1:5" ht="45" x14ac:dyDescent="0.25">
      <c r="A9" s="13" t="s">
        <v>360</v>
      </c>
      <c r="B9" s="20">
        <v>2500</v>
      </c>
      <c r="C9" s="20">
        <v>1</v>
      </c>
      <c r="D9" s="20">
        <v>0</v>
      </c>
      <c r="E9" s="20" t="s">
        <v>8</v>
      </c>
    </row>
    <row r="10" spans="1:5" ht="30" x14ac:dyDescent="0.25">
      <c r="A10" s="13" t="s">
        <v>321</v>
      </c>
      <c r="B10" s="20">
        <v>1900</v>
      </c>
      <c r="C10" s="20" t="s">
        <v>4</v>
      </c>
      <c r="D10" s="20">
        <v>0</v>
      </c>
      <c r="E10" s="20">
        <v>1</v>
      </c>
    </row>
    <row r="11" spans="1:5" ht="30" x14ac:dyDescent="0.25">
      <c r="A11" s="13" t="s">
        <v>411</v>
      </c>
      <c r="B11" s="20">
        <v>1120</v>
      </c>
      <c r="C11" s="20">
        <v>0</v>
      </c>
      <c r="D11" s="20" t="s">
        <v>60</v>
      </c>
      <c r="E11" s="20">
        <v>1</v>
      </c>
    </row>
    <row r="12" spans="1:5" ht="30" x14ac:dyDescent="0.25">
      <c r="A12" s="13" t="s">
        <v>350</v>
      </c>
      <c r="B12" s="20">
        <v>0</v>
      </c>
      <c r="C12" s="20">
        <v>0</v>
      </c>
      <c r="D12" s="20" t="s">
        <v>60</v>
      </c>
      <c r="E12" s="20" t="s">
        <v>61</v>
      </c>
    </row>
    <row r="13" spans="1:5" ht="30" x14ac:dyDescent="0.25">
      <c r="A13" s="13" t="s">
        <v>345</v>
      </c>
      <c r="B13" s="20">
        <v>1900</v>
      </c>
      <c r="C13" s="20">
        <v>0</v>
      </c>
      <c r="D13" s="20" t="s">
        <v>56</v>
      </c>
      <c r="E13" s="20">
        <v>0</v>
      </c>
    </row>
    <row r="14" spans="1:5" ht="30" x14ac:dyDescent="0.25">
      <c r="A14" s="13" t="s">
        <v>511</v>
      </c>
      <c r="B14" s="20" t="s">
        <v>291</v>
      </c>
      <c r="C14" s="20" t="s">
        <v>292</v>
      </c>
      <c r="D14" s="20">
        <v>0</v>
      </c>
      <c r="E14" s="20">
        <v>0</v>
      </c>
    </row>
    <row r="15" spans="1:5" ht="45" x14ac:dyDescent="0.25">
      <c r="A15" s="13" t="s">
        <v>412</v>
      </c>
      <c r="B15" s="20">
        <v>1600</v>
      </c>
      <c r="C15" s="20" t="s">
        <v>206</v>
      </c>
      <c r="D15" s="20">
        <v>0</v>
      </c>
      <c r="E15" s="20">
        <v>0</v>
      </c>
    </row>
    <row r="16" spans="1:5" ht="45" x14ac:dyDescent="0.25">
      <c r="A16" s="13" t="s">
        <v>413</v>
      </c>
      <c r="B16" s="20">
        <v>1900</v>
      </c>
      <c r="C16" s="20" t="s">
        <v>207</v>
      </c>
      <c r="D16" s="20">
        <v>0</v>
      </c>
      <c r="E16" s="20">
        <v>0</v>
      </c>
    </row>
    <row r="17" spans="1:5" ht="45" x14ac:dyDescent="0.25">
      <c r="A17" s="13" t="s">
        <v>414</v>
      </c>
      <c r="B17" s="20">
        <v>2300</v>
      </c>
      <c r="C17" s="20" t="s">
        <v>19</v>
      </c>
      <c r="D17" s="20">
        <v>0</v>
      </c>
      <c r="E17" s="20">
        <v>0</v>
      </c>
    </row>
    <row r="18" spans="1:5" ht="45" x14ac:dyDescent="0.25">
      <c r="A18" s="13" t="s">
        <v>352</v>
      </c>
      <c r="B18" s="20">
        <v>0</v>
      </c>
      <c r="C18" s="20">
        <v>0</v>
      </c>
      <c r="D18" s="20" t="s">
        <v>64</v>
      </c>
      <c r="E18" s="20" t="s">
        <v>63</v>
      </c>
    </row>
    <row r="19" spans="1:5" ht="30" x14ac:dyDescent="0.25">
      <c r="A19" s="13" t="s">
        <v>415</v>
      </c>
      <c r="B19" s="20">
        <v>920</v>
      </c>
      <c r="C19" s="20">
        <v>0</v>
      </c>
      <c r="D19" s="20" t="s">
        <v>210</v>
      </c>
      <c r="E19" s="20" t="s">
        <v>211</v>
      </c>
    </row>
    <row r="20" spans="1:5" x14ac:dyDescent="0.25">
      <c r="A20" s="13" t="s">
        <v>351</v>
      </c>
      <c r="B20" s="20">
        <v>0</v>
      </c>
      <c r="C20" s="20">
        <v>0</v>
      </c>
      <c r="D20" s="20" t="s">
        <v>62</v>
      </c>
      <c r="E20" s="20" t="s">
        <v>63</v>
      </c>
    </row>
    <row r="21" spans="1:5" ht="30" x14ac:dyDescent="0.25">
      <c r="A21" s="13" t="s">
        <v>416</v>
      </c>
      <c r="B21" s="20">
        <v>920</v>
      </c>
      <c r="C21" s="20">
        <v>0</v>
      </c>
      <c r="D21" s="20" t="s">
        <v>212</v>
      </c>
      <c r="E21" s="20" t="s">
        <v>35</v>
      </c>
    </row>
    <row r="22" spans="1:5" ht="30" x14ac:dyDescent="0.25">
      <c r="A22" s="13" t="s">
        <v>509</v>
      </c>
      <c r="B22" s="20" t="s">
        <v>287</v>
      </c>
      <c r="C22" s="20" t="s">
        <v>288</v>
      </c>
      <c r="D22" s="20">
        <v>0</v>
      </c>
      <c r="E22" s="20">
        <v>0</v>
      </c>
    </row>
    <row r="23" spans="1:5" ht="30" x14ac:dyDescent="0.25">
      <c r="A23" s="13" t="s">
        <v>453</v>
      </c>
      <c r="B23" s="20">
        <v>1120</v>
      </c>
      <c r="C23" s="20" t="s">
        <v>167</v>
      </c>
      <c r="D23" s="20">
        <v>0</v>
      </c>
      <c r="E23" s="20">
        <v>0</v>
      </c>
    </row>
    <row r="24" spans="1:5" ht="30" x14ac:dyDescent="0.25">
      <c r="A24" s="13" t="s">
        <v>452</v>
      </c>
      <c r="B24" s="20">
        <v>1280</v>
      </c>
      <c r="C24" s="20" t="s">
        <v>166</v>
      </c>
      <c r="D24" s="20">
        <v>0</v>
      </c>
      <c r="E24" s="20">
        <v>0</v>
      </c>
    </row>
    <row r="25" spans="1:5" ht="30" x14ac:dyDescent="0.25">
      <c r="A25" s="13" t="s">
        <v>451</v>
      </c>
      <c r="B25" s="20">
        <v>1440</v>
      </c>
      <c r="C25" s="20" t="s">
        <v>165</v>
      </c>
      <c r="D25" s="20">
        <v>0</v>
      </c>
      <c r="E25" s="20">
        <v>0</v>
      </c>
    </row>
    <row r="26" spans="1:5" ht="30" x14ac:dyDescent="0.25">
      <c r="A26" s="13" t="s">
        <v>450</v>
      </c>
      <c r="B26" s="20">
        <v>1600</v>
      </c>
      <c r="C26" s="20" t="s">
        <v>164</v>
      </c>
      <c r="D26" s="20">
        <v>0</v>
      </c>
      <c r="E26" s="20">
        <v>0</v>
      </c>
    </row>
    <row r="27" spans="1:5" ht="30" x14ac:dyDescent="0.25">
      <c r="A27" s="13" t="s">
        <v>449</v>
      </c>
      <c r="B27" s="20">
        <v>1760</v>
      </c>
      <c r="C27" s="20" t="s">
        <v>162</v>
      </c>
      <c r="D27" s="20">
        <v>0</v>
      </c>
      <c r="E27" s="20">
        <v>0</v>
      </c>
    </row>
    <row r="28" spans="1:5" ht="30" x14ac:dyDescent="0.25">
      <c r="A28" s="13" t="s">
        <v>448</v>
      </c>
      <c r="B28" s="20">
        <v>1920</v>
      </c>
      <c r="C28" s="20" t="s">
        <v>160</v>
      </c>
      <c r="D28" s="20">
        <v>0</v>
      </c>
      <c r="E28" s="20" t="s">
        <v>81</v>
      </c>
    </row>
    <row r="29" spans="1:5" ht="30" x14ac:dyDescent="0.25">
      <c r="A29" s="13" t="s">
        <v>447</v>
      </c>
      <c r="B29" s="20">
        <v>2080</v>
      </c>
      <c r="C29" s="20" t="s">
        <v>158</v>
      </c>
      <c r="D29" s="20">
        <v>0</v>
      </c>
      <c r="E29" s="20">
        <v>0</v>
      </c>
    </row>
    <row r="30" spans="1:5" ht="30" x14ac:dyDescent="0.25">
      <c r="A30" s="13" t="s">
        <v>446</v>
      </c>
      <c r="B30" s="20">
        <v>2240</v>
      </c>
      <c r="C30" s="20" t="s">
        <v>156</v>
      </c>
      <c r="D30" s="20">
        <v>0</v>
      </c>
      <c r="E30" s="20">
        <v>0</v>
      </c>
    </row>
    <row r="31" spans="1:5" ht="30" x14ac:dyDescent="0.25">
      <c r="A31" s="13" t="s">
        <v>445</v>
      </c>
      <c r="B31" s="20">
        <v>2400</v>
      </c>
      <c r="C31" s="20" t="s">
        <v>154</v>
      </c>
      <c r="D31" s="20">
        <v>0</v>
      </c>
      <c r="E31" s="20">
        <v>0</v>
      </c>
    </row>
    <row r="32" spans="1:5" ht="30" x14ac:dyDescent="0.25">
      <c r="A32" s="13" t="s">
        <v>417</v>
      </c>
      <c r="B32" s="20">
        <v>920</v>
      </c>
      <c r="C32" s="20">
        <v>0</v>
      </c>
      <c r="D32" s="20" t="s">
        <v>213</v>
      </c>
      <c r="E32" s="20" t="s">
        <v>63</v>
      </c>
    </row>
    <row r="33" spans="1:5" ht="45" x14ac:dyDescent="0.25">
      <c r="A33" s="13" t="s">
        <v>473</v>
      </c>
      <c r="B33" s="20">
        <v>1600</v>
      </c>
      <c r="C33" s="20" t="s">
        <v>19</v>
      </c>
      <c r="D33" s="20">
        <v>0</v>
      </c>
      <c r="E33" s="20">
        <v>0</v>
      </c>
    </row>
    <row r="34" spans="1:5" ht="45" x14ac:dyDescent="0.25">
      <c r="A34" s="13" t="s">
        <v>472</v>
      </c>
      <c r="B34" s="20">
        <v>1920</v>
      </c>
      <c r="C34" s="20" t="s">
        <v>251</v>
      </c>
      <c r="D34" s="20">
        <v>0</v>
      </c>
      <c r="E34" s="20" t="s">
        <v>168</v>
      </c>
    </row>
    <row r="35" spans="1:5" ht="45" x14ac:dyDescent="0.25">
      <c r="A35" s="13" t="s">
        <v>471</v>
      </c>
      <c r="B35" s="20">
        <v>2240</v>
      </c>
      <c r="C35" s="20" t="s">
        <v>250</v>
      </c>
      <c r="D35" s="20">
        <v>0</v>
      </c>
      <c r="E35" s="20">
        <v>0</v>
      </c>
    </row>
    <row r="36" spans="1:5" ht="45" x14ac:dyDescent="0.25">
      <c r="A36" s="13" t="s">
        <v>470</v>
      </c>
      <c r="B36" s="20">
        <v>2560</v>
      </c>
      <c r="C36" s="20" t="s">
        <v>249</v>
      </c>
      <c r="D36" s="20">
        <v>0</v>
      </c>
      <c r="E36" s="20">
        <v>0</v>
      </c>
    </row>
    <row r="37" spans="1:5" ht="45" x14ac:dyDescent="0.25">
      <c r="A37" s="13" t="s">
        <v>469</v>
      </c>
      <c r="B37" s="20">
        <v>2880</v>
      </c>
      <c r="C37" s="20" t="s">
        <v>248</v>
      </c>
      <c r="D37" s="20">
        <v>0</v>
      </c>
      <c r="E37" s="20">
        <v>0</v>
      </c>
    </row>
    <row r="38" spans="1:5" ht="45" x14ac:dyDescent="0.25">
      <c r="A38" s="13" t="s">
        <v>523</v>
      </c>
      <c r="B38" s="20" t="s">
        <v>305</v>
      </c>
      <c r="C38" s="20" t="s">
        <v>306</v>
      </c>
      <c r="D38" s="20">
        <v>0</v>
      </c>
      <c r="E38" s="20">
        <v>0</v>
      </c>
    </row>
    <row r="39" spans="1:5" ht="60" x14ac:dyDescent="0.25">
      <c r="A39" s="13" t="s">
        <v>363</v>
      </c>
      <c r="B39" s="20">
        <v>110</v>
      </c>
      <c r="C39" s="20">
        <v>0</v>
      </c>
      <c r="D39" s="20" t="s">
        <v>74</v>
      </c>
      <c r="E39" s="20">
        <v>0</v>
      </c>
    </row>
    <row r="40" spans="1:5" ht="45" x14ac:dyDescent="0.25">
      <c r="A40" s="13" t="s">
        <v>364</v>
      </c>
      <c r="B40" s="20">
        <v>320</v>
      </c>
      <c r="C40" s="20">
        <v>0</v>
      </c>
      <c r="D40" s="20" t="s">
        <v>22</v>
      </c>
      <c r="E40" s="20">
        <v>0</v>
      </c>
    </row>
    <row r="41" spans="1:5" x14ac:dyDescent="0.25">
      <c r="A41" s="13" t="s">
        <v>380</v>
      </c>
      <c r="B41" s="20">
        <v>130</v>
      </c>
      <c r="C41" s="20" t="s">
        <v>96</v>
      </c>
      <c r="D41" s="20">
        <v>0</v>
      </c>
      <c r="E41" s="20" t="s">
        <v>99</v>
      </c>
    </row>
    <row r="42" spans="1:5" ht="60" x14ac:dyDescent="0.25">
      <c r="A42" s="13" t="s">
        <v>396</v>
      </c>
      <c r="B42" s="20" t="s">
        <v>169</v>
      </c>
      <c r="C42" s="20" t="s">
        <v>170</v>
      </c>
      <c r="D42" s="20">
        <v>0</v>
      </c>
      <c r="E42" s="20" t="s">
        <v>40</v>
      </c>
    </row>
    <row r="43" spans="1:5" ht="45" x14ac:dyDescent="0.25">
      <c r="A43" s="13" t="s">
        <v>403</v>
      </c>
      <c r="B43" s="20" t="s">
        <v>193</v>
      </c>
      <c r="C43" s="20" t="s">
        <v>194</v>
      </c>
      <c r="D43" s="20">
        <v>0</v>
      </c>
      <c r="E43" s="20">
        <v>0</v>
      </c>
    </row>
    <row r="44" spans="1:5" ht="30" x14ac:dyDescent="0.25">
      <c r="A44" s="13" t="s">
        <v>322</v>
      </c>
      <c r="B44" s="20">
        <v>1150</v>
      </c>
      <c r="C44" s="20" t="s">
        <v>7</v>
      </c>
      <c r="D44" s="20">
        <v>0</v>
      </c>
      <c r="E44" s="20" t="s">
        <v>8</v>
      </c>
    </row>
    <row r="45" spans="1:5" ht="90" x14ac:dyDescent="0.25">
      <c r="A45" s="13" t="s">
        <v>381</v>
      </c>
      <c r="B45" s="20" t="s">
        <v>100</v>
      </c>
      <c r="C45" s="20" t="s">
        <v>101</v>
      </c>
      <c r="D45" s="20">
        <v>0</v>
      </c>
      <c r="E45" s="20">
        <v>0</v>
      </c>
    </row>
    <row r="46" spans="1:5" ht="90" x14ac:dyDescent="0.25">
      <c r="A46" s="13" t="s">
        <v>382</v>
      </c>
      <c r="B46" s="20">
        <v>350</v>
      </c>
      <c r="C46" s="20" t="s">
        <v>102</v>
      </c>
      <c r="D46" s="20">
        <v>0</v>
      </c>
      <c r="E46" s="20" t="s">
        <v>30</v>
      </c>
    </row>
    <row r="47" spans="1:5" ht="45" x14ac:dyDescent="0.25">
      <c r="A47" s="13" t="s">
        <v>424</v>
      </c>
      <c r="B47" s="20">
        <v>1860</v>
      </c>
      <c r="C47" s="20" t="s">
        <v>127</v>
      </c>
      <c r="D47" s="20">
        <v>0</v>
      </c>
      <c r="E47" s="20" t="s">
        <v>8</v>
      </c>
    </row>
    <row r="48" spans="1:5" ht="45" x14ac:dyDescent="0.25">
      <c r="A48" s="13" t="s">
        <v>486</v>
      </c>
      <c r="B48" s="20">
        <v>1280</v>
      </c>
      <c r="C48" s="20" t="s">
        <v>152</v>
      </c>
      <c r="D48" s="20">
        <v>0</v>
      </c>
      <c r="E48" s="20">
        <v>0</v>
      </c>
    </row>
    <row r="49" spans="1:5" ht="45" x14ac:dyDescent="0.25">
      <c r="A49" s="13" t="s">
        <v>485</v>
      </c>
      <c r="B49" s="20">
        <v>1600</v>
      </c>
      <c r="C49" s="20" t="s">
        <v>267</v>
      </c>
      <c r="D49" s="20">
        <v>0</v>
      </c>
      <c r="E49" s="20">
        <v>0</v>
      </c>
    </row>
    <row r="50" spans="1:5" ht="45" x14ac:dyDescent="0.25">
      <c r="A50" s="13" t="s">
        <v>484</v>
      </c>
      <c r="B50" s="20">
        <v>1920</v>
      </c>
      <c r="C50" s="20" t="s">
        <v>266</v>
      </c>
      <c r="D50" s="20">
        <v>0</v>
      </c>
      <c r="E50" s="20">
        <v>0</v>
      </c>
    </row>
    <row r="51" spans="1:5" ht="30" x14ac:dyDescent="0.25">
      <c r="A51" s="13" t="s">
        <v>455</v>
      </c>
      <c r="B51" s="20">
        <v>0</v>
      </c>
      <c r="C51" s="20">
        <v>0</v>
      </c>
      <c r="D51" s="20" t="s">
        <v>142</v>
      </c>
      <c r="E51" s="20">
        <v>0</v>
      </c>
    </row>
    <row r="52" spans="1:5" ht="30" x14ac:dyDescent="0.25">
      <c r="A52" s="13" t="s">
        <v>454</v>
      </c>
      <c r="B52" s="20">
        <v>0</v>
      </c>
      <c r="C52" s="20">
        <v>0</v>
      </c>
      <c r="D52" s="20" t="s">
        <v>24</v>
      </c>
      <c r="E52" s="20" t="s">
        <v>168</v>
      </c>
    </row>
    <row r="53" spans="1:5" ht="45" x14ac:dyDescent="0.25">
      <c r="A53" s="13" t="s">
        <v>456</v>
      </c>
      <c r="B53" s="20">
        <v>0</v>
      </c>
      <c r="C53" s="20">
        <v>0</v>
      </c>
      <c r="D53" s="20" t="s">
        <v>218</v>
      </c>
      <c r="E53" s="20">
        <v>0</v>
      </c>
    </row>
    <row r="54" spans="1:5" ht="45" x14ac:dyDescent="0.25">
      <c r="A54" s="13" t="s">
        <v>457</v>
      </c>
      <c r="B54" s="20">
        <v>0</v>
      </c>
      <c r="C54" s="20">
        <v>0</v>
      </c>
      <c r="D54" s="20" t="s">
        <v>219</v>
      </c>
      <c r="E54" s="20">
        <v>0</v>
      </c>
    </row>
    <row r="55" spans="1:5" ht="45" x14ac:dyDescent="0.25">
      <c r="A55" s="13" t="s">
        <v>458</v>
      </c>
      <c r="B55" s="20">
        <v>0</v>
      </c>
      <c r="C55" s="20">
        <v>0</v>
      </c>
      <c r="D55" s="20" t="s">
        <v>220</v>
      </c>
      <c r="E55" s="20">
        <v>0</v>
      </c>
    </row>
    <row r="56" spans="1:5" ht="45" x14ac:dyDescent="0.25">
      <c r="A56" s="13" t="s">
        <v>459</v>
      </c>
      <c r="B56" s="20">
        <v>0</v>
      </c>
      <c r="C56" s="20">
        <v>0</v>
      </c>
      <c r="D56" s="20" t="s">
        <v>221</v>
      </c>
      <c r="E56" s="20">
        <v>0</v>
      </c>
    </row>
    <row r="57" spans="1:5" ht="120" x14ac:dyDescent="0.25">
      <c r="A57" s="13" t="s">
        <v>546</v>
      </c>
      <c r="B57" s="20">
        <v>0</v>
      </c>
      <c r="C57" s="20">
        <v>0</v>
      </c>
      <c r="D57" s="20" t="s">
        <v>56</v>
      </c>
      <c r="E57" s="20">
        <v>0</v>
      </c>
    </row>
    <row r="58" spans="1:5" ht="105" x14ac:dyDescent="0.25">
      <c r="A58" s="13" t="s">
        <v>547</v>
      </c>
      <c r="B58" s="20">
        <v>0</v>
      </c>
      <c r="C58" s="20"/>
      <c r="D58" s="20">
        <v>0</v>
      </c>
      <c r="E58" s="20">
        <v>0</v>
      </c>
    </row>
    <row r="59" spans="1:5" ht="105" x14ac:dyDescent="0.25">
      <c r="A59" s="13" t="s">
        <v>545</v>
      </c>
      <c r="B59" s="20">
        <v>0</v>
      </c>
      <c r="C59" s="20">
        <v>0</v>
      </c>
      <c r="D59" s="20">
        <v>0</v>
      </c>
      <c r="E59" s="20">
        <v>0</v>
      </c>
    </row>
    <row r="60" spans="1:5" ht="45" x14ac:dyDescent="0.25">
      <c r="A60" s="13" t="s">
        <v>516</v>
      </c>
      <c r="B60" s="20" t="s">
        <v>297</v>
      </c>
      <c r="C60" s="20" t="s">
        <v>298</v>
      </c>
      <c r="D60" s="20">
        <v>0</v>
      </c>
      <c r="E60" s="20">
        <v>0</v>
      </c>
    </row>
    <row r="61" spans="1:5" ht="30" x14ac:dyDescent="0.25">
      <c r="A61" s="13" t="s">
        <v>522</v>
      </c>
      <c r="B61" s="20">
        <v>360</v>
      </c>
      <c r="C61" s="20" t="s">
        <v>65</v>
      </c>
      <c r="D61" s="20">
        <v>0</v>
      </c>
      <c r="E61" s="20">
        <v>0</v>
      </c>
    </row>
    <row r="62" spans="1:5" ht="30" x14ac:dyDescent="0.25">
      <c r="A62" s="13" t="s">
        <v>515</v>
      </c>
      <c r="B62" s="20">
        <v>400</v>
      </c>
      <c r="C62" s="20" t="s">
        <v>65</v>
      </c>
      <c r="D62" s="20">
        <v>0</v>
      </c>
      <c r="E62" s="20">
        <v>0</v>
      </c>
    </row>
    <row r="63" spans="1:5" ht="75" x14ac:dyDescent="0.25">
      <c r="A63" s="13" t="s">
        <v>385</v>
      </c>
      <c r="B63" s="20" t="s">
        <v>108</v>
      </c>
      <c r="C63" s="20" t="s">
        <v>109</v>
      </c>
      <c r="D63" s="20">
        <v>0</v>
      </c>
      <c r="E63" s="20" t="s">
        <v>63</v>
      </c>
    </row>
    <row r="64" spans="1:5" ht="75" x14ac:dyDescent="0.25">
      <c r="A64" s="13" t="s">
        <v>386</v>
      </c>
      <c r="B64" s="20" t="s">
        <v>110</v>
      </c>
      <c r="C64" s="20" t="s">
        <v>111</v>
      </c>
      <c r="D64" s="20">
        <v>0</v>
      </c>
      <c r="E64" s="20" t="s">
        <v>63</v>
      </c>
    </row>
    <row r="65" spans="1:5" ht="30" x14ac:dyDescent="0.25">
      <c r="A65" s="13" t="s">
        <v>384</v>
      </c>
      <c r="B65" s="20">
        <v>70</v>
      </c>
      <c r="C65" s="20" t="s">
        <v>106</v>
      </c>
      <c r="D65" s="20">
        <v>0</v>
      </c>
      <c r="E65" s="20" t="s">
        <v>107</v>
      </c>
    </row>
    <row r="66" spans="1:5" ht="30" x14ac:dyDescent="0.25">
      <c r="A66" s="13" t="s">
        <v>324</v>
      </c>
      <c r="B66" s="20">
        <v>1000</v>
      </c>
      <c r="C66" s="20" t="s">
        <v>11</v>
      </c>
      <c r="D66" s="20">
        <v>0</v>
      </c>
      <c r="E66" s="20" t="s">
        <v>8</v>
      </c>
    </row>
    <row r="67" spans="1:5" ht="30" x14ac:dyDescent="0.25">
      <c r="A67" s="13" t="s">
        <v>323</v>
      </c>
      <c r="B67" s="20">
        <v>1400</v>
      </c>
      <c r="C67" s="20" t="s">
        <v>7</v>
      </c>
      <c r="D67" s="20">
        <v>0</v>
      </c>
      <c r="E67" s="20" t="s">
        <v>8</v>
      </c>
    </row>
    <row r="68" spans="1:5" ht="30" x14ac:dyDescent="0.25">
      <c r="A68" s="13" t="s">
        <v>326</v>
      </c>
      <c r="B68" s="20">
        <v>300</v>
      </c>
      <c r="C68" s="20" t="s">
        <v>16</v>
      </c>
      <c r="D68" s="20">
        <v>0</v>
      </c>
      <c r="E68" s="20" t="s">
        <v>14</v>
      </c>
    </row>
    <row r="69" spans="1:5" ht="30" x14ac:dyDescent="0.25">
      <c r="A69" s="13" t="s">
        <v>325</v>
      </c>
      <c r="B69" s="20">
        <v>400</v>
      </c>
      <c r="C69" s="20" t="s">
        <v>13</v>
      </c>
      <c r="D69" s="20">
        <v>0</v>
      </c>
      <c r="E69" s="20" t="s">
        <v>14</v>
      </c>
    </row>
    <row r="70" spans="1:5" ht="45" x14ac:dyDescent="0.25">
      <c r="A70" s="13" t="s">
        <v>497</v>
      </c>
      <c r="B70" s="20">
        <v>320</v>
      </c>
      <c r="C70" s="20" t="s">
        <v>22</v>
      </c>
      <c r="D70" s="20">
        <v>0</v>
      </c>
      <c r="E70" s="20">
        <v>0</v>
      </c>
    </row>
    <row r="71" spans="1:5" ht="45" x14ac:dyDescent="0.25">
      <c r="A71" s="13" t="s">
        <v>496</v>
      </c>
      <c r="B71" s="20">
        <v>640</v>
      </c>
      <c r="C71" s="20" t="s">
        <v>142</v>
      </c>
      <c r="D71" s="20">
        <v>0</v>
      </c>
      <c r="E71" s="20">
        <v>0</v>
      </c>
    </row>
    <row r="72" spans="1:5" ht="45" x14ac:dyDescent="0.25">
      <c r="A72" s="13" t="s">
        <v>495</v>
      </c>
      <c r="B72" s="20">
        <v>960</v>
      </c>
      <c r="C72" s="20" t="s">
        <v>145</v>
      </c>
      <c r="D72" s="20">
        <v>0</v>
      </c>
      <c r="E72" s="20">
        <v>0</v>
      </c>
    </row>
    <row r="73" spans="1:5" ht="30" x14ac:dyDescent="0.25">
      <c r="A73" s="13" t="s">
        <v>494</v>
      </c>
      <c r="B73" s="20">
        <v>1120</v>
      </c>
      <c r="C73" s="20" t="s">
        <v>272</v>
      </c>
      <c r="D73" s="20">
        <v>0</v>
      </c>
      <c r="E73" s="20">
        <v>0</v>
      </c>
    </row>
    <row r="74" spans="1:5" ht="30" x14ac:dyDescent="0.25">
      <c r="A74" s="13" t="s">
        <v>493</v>
      </c>
      <c r="B74" s="20">
        <v>1280</v>
      </c>
      <c r="C74" s="20" t="s">
        <v>221</v>
      </c>
      <c r="D74" s="20">
        <v>0</v>
      </c>
      <c r="E74" s="20">
        <v>0</v>
      </c>
    </row>
    <row r="75" spans="1:5" ht="30" x14ac:dyDescent="0.25">
      <c r="A75" s="13" t="s">
        <v>492</v>
      </c>
      <c r="B75" s="20">
        <v>1600</v>
      </c>
      <c r="C75" s="20" t="s">
        <v>271</v>
      </c>
      <c r="D75" s="20">
        <v>0</v>
      </c>
      <c r="E75" s="20">
        <v>0</v>
      </c>
    </row>
    <row r="76" spans="1:5" ht="30" x14ac:dyDescent="0.25">
      <c r="A76" s="13" t="s">
        <v>491</v>
      </c>
      <c r="B76" s="20">
        <v>1920</v>
      </c>
      <c r="C76" s="20" t="s">
        <v>99</v>
      </c>
      <c r="D76" s="20">
        <v>0</v>
      </c>
      <c r="E76" s="20">
        <v>0</v>
      </c>
    </row>
    <row r="77" spans="1:5" ht="30" x14ac:dyDescent="0.25">
      <c r="A77" s="13" t="s">
        <v>383</v>
      </c>
      <c r="B77" s="20">
        <v>160</v>
      </c>
      <c r="C77" s="20" t="s">
        <v>104</v>
      </c>
      <c r="D77" s="20">
        <v>0</v>
      </c>
      <c r="E77" s="20" t="s">
        <v>8</v>
      </c>
    </row>
    <row r="78" spans="1:5" ht="30" x14ac:dyDescent="0.25">
      <c r="A78" s="13" t="s">
        <v>404</v>
      </c>
      <c r="B78" s="20" t="s">
        <v>195</v>
      </c>
      <c r="C78" s="20" t="s">
        <v>196</v>
      </c>
      <c r="D78" s="20">
        <v>0</v>
      </c>
      <c r="E78" s="20">
        <v>0</v>
      </c>
    </row>
    <row r="79" spans="1:5" ht="45" x14ac:dyDescent="0.25">
      <c r="A79" s="13" t="s">
        <v>371</v>
      </c>
      <c r="B79" s="20" t="s">
        <v>84</v>
      </c>
      <c r="C79" s="20" t="s">
        <v>85</v>
      </c>
      <c r="D79" s="20">
        <v>0</v>
      </c>
      <c r="E79" s="20" t="s">
        <v>8</v>
      </c>
    </row>
    <row r="80" spans="1:5" ht="45" x14ac:dyDescent="0.25">
      <c r="A80" s="13" t="s">
        <v>370</v>
      </c>
      <c r="B80" s="20" t="s">
        <v>82</v>
      </c>
      <c r="C80" s="20" t="s">
        <v>83</v>
      </c>
      <c r="D80" s="20">
        <v>0</v>
      </c>
      <c r="E80" s="20" t="s">
        <v>8</v>
      </c>
    </row>
    <row r="81" spans="1:5" ht="30" x14ac:dyDescent="0.25">
      <c r="A81" s="13" t="s">
        <v>327</v>
      </c>
      <c r="B81" s="20">
        <v>640</v>
      </c>
      <c r="C81" s="20" t="s">
        <v>18</v>
      </c>
      <c r="D81" s="20">
        <v>0</v>
      </c>
      <c r="E81" s="20" t="s">
        <v>19</v>
      </c>
    </row>
    <row r="82" spans="1:5" ht="60" x14ac:dyDescent="0.25">
      <c r="A82" s="13" t="s">
        <v>476</v>
      </c>
      <c r="B82" s="20">
        <v>0</v>
      </c>
      <c r="C82" s="20">
        <v>0</v>
      </c>
      <c r="D82" s="20" t="s">
        <v>254</v>
      </c>
      <c r="E82" s="20">
        <v>0</v>
      </c>
    </row>
    <row r="83" spans="1:5" ht="30" x14ac:dyDescent="0.25">
      <c r="A83" s="13" t="s">
        <v>475</v>
      </c>
      <c r="B83" s="20">
        <v>0</v>
      </c>
      <c r="C83" s="20">
        <v>0</v>
      </c>
      <c r="D83" s="20" t="s">
        <v>253</v>
      </c>
      <c r="E83" s="20">
        <v>0</v>
      </c>
    </row>
    <row r="84" spans="1:5" ht="60" x14ac:dyDescent="0.25">
      <c r="A84" s="13" t="s">
        <v>474</v>
      </c>
      <c r="B84" s="20">
        <v>0</v>
      </c>
      <c r="C84" s="20">
        <v>0</v>
      </c>
      <c r="D84" s="20" t="s">
        <v>252</v>
      </c>
      <c r="E84" s="20" t="s">
        <v>238</v>
      </c>
    </row>
    <row r="85" spans="1:5" ht="30" x14ac:dyDescent="0.25">
      <c r="A85" s="13" t="s">
        <v>427</v>
      </c>
      <c r="B85" s="20">
        <v>1120</v>
      </c>
      <c r="C85" s="20" t="s">
        <v>130</v>
      </c>
      <c r="D85" s="20">
        <v>0</v>
      </c>
      <c r="E85" s="20">
        <v>0</v>
      </c>
    </row>
    <row r="86" spans="1:5" ht="30" x14ac:dyDescent="0.25">
      <c r="A86" s="13" t="s">
        <v>428</v>
      </c>
      <c r="B86" s="20">
        <v>1280</v>
      </c>
      <c r="C86" s="20" t="s">
        <v>132</v>
      </c>
      <c r="D86" s="20">
        <v>0</v>
      </c>
      <c r="E86" s="20">
        <v>0</v>
      </c>
    </row>
    <row r="87" spans="1:5" ht="75" x14ac:dyDescent="0.25">
      <c r="A87" s="13" t="s">
        <v>483</v>
      </c>
      <c r="B87" s="20">
        <v>800</v>
      </c>
      <c r="C87" s="20" t="s">
        <v>34</v>
      </c>
      <c r="D87" s="20">
        <v>0</v>
      </c>
      <c r="E87" s="20" t="s">
        <v>8</v>
      </c>
    </row>
    <row r="88" spans="1:5" ht="30" x14ac:dyDescent="0.25">
      <c r="A88" s="13" t="s">
        <v>353</v>
      </c>
      <c r="B88" s="20">
        <v>0</v>
      </c>
      <c r="C88" s="20">
        <v>0</v>
      </c>
      <c r="D88" s="20" t="s">
        <v>22</v>
      </c>
      <c r="E88" s="20" t="s">
        <v>41</v>
      </c>
    </row>
    <row r="89" spans="1:5" x14ac:dyDescent="0.25">
      <c r="A89" s="13" t="s">
        <v>507</v>
      </c>
      <c r="B89" s="20">
        <v>0</v>
      </c>
      <c r="C89" s="20">
        <v>0</v>
      </c>
      <c r="D89" s="20">
        <v>0</v>
      </c>
      <c r="E89" s="20" t="s">
        <v>284</v>
      </c>
    </row>
    <row r="90" spans="1:5" ht="60" x14ac:dyDescent="0.25">
      <c r="A90" s="13" t="s">
        <v>518</v>
      </c>
      <c r="B90" s="20" t="s">
        <v>300</v>
      </c>
      <c r="C90" s="20" t="s">
        <v>301</v>
      </c>
      <c r="D90" s="20">
        <v>0</v>
      </c>
      <c r="E90" s="20">
        <v>0</v>
      </c>
    </row>
    <row r="91" spans="1:5" ht="45" x14ac:dyDescent="0.25">
      <c r="A91" s="13" t="s">
        <v>339</v>
      </c>
      <c r="B91" s="20">
        <v>880</v>
      </c>
      <c r="C91" s="20" t="s">
        <v>22</v>
      </c>
      <c r="D91" s="20">
        <v>0</v>
      </c>
      <c r="E91" s="20" t="s">
        <v>45</v>
      </c>
    </row>
    <row r="92" spans="1:5" ht="60" x14ac:dyDescent="0.25">
      <c r="A92" s="13" t="s">
        <v>340</v>
      </c>
      <c r="B92" s="20">
        <v>1010</v>
      </c>
      <c r="C92" s="20" t="s">
        <v>47</v>
      </c>
      <c r="D92" s="20">
        <v>0</v>
      </c>
      <c r="E92" s="20" t="s">
        <v>45</v>
      </c>
    </row>
    <row r="93" spans="1:5" x14ac:dyDescent="0.25">
      <c r="A93" s="13" t="s">
        <v>342</v>
      </c>
      <c r="B93" s="20">
        <v>1000</v>
      </c>
      <c r="C93" s="20" t="s">
        <v>51</v>
      </c>
      <c r="D93" s="20">
        <v>0</v>
      </c>
      <c r="E93" s="20">
        <v>0</v>
      </c>
    </row>
    <row r="94" spans="1:5" ht="60" x14ac:dyDescent="0.25">
      <c r="A94" s="13" t="s">
        <v>337</v>
      </c>
      <c r="B94" s="20">
        <v>480</v>
      </c>
      <c r="C94" s="20" t="s">
        <v>39</v>
      </c>
      <c r="D94" s="20">
        <v>0</v>
      </c>
      <c r="E94" s="20" t="s">
        <v>41</v>
      </c>
    </row>
    <row r="95" spans="1:5" ht="45" x14ac:dyDescent="0.25">
      <c r="A95" s="13" t="s">
        <v>537</v>
      </c>
      <c r="B95" s="20">
        <v>350</v>
      </c>
      <c r="C95" s="20">
        <v>0</v>
      </c>
      <c r="D95" s="20" t="s">
        <v>11</v>
      </c>
      <c r="E95" s="20" t="s">
        <v>30</v>
      </c>
    </row>
    <row r="96" spans="1:5" ht="30" x14ac:dyDescent="0.25">
      <c r="A96" s="13" t="s">
        <v>336</v>
      </c>
      <c r="B96" s="20">
        <v>480</v>
      </c>
      <c r="C96" s="20" t="s">
        <v>39</v>
      </c>
      <c r="D96" s="20">
        <v>0</v>
      </c>
      <c r="E96" s="20" t="s">
        <v>40</v>
      </c>
    </row>
    <row r="97" spans="1:5" ht="30" x14ac:dyDescent="0.25">
      <c r="A97" s="13" t="s">
        <v>430</v>
      </c>
      <c r="B97" s="20">
        <v>0</v>
      </c>
      <c r="C97" s="20">
        <v>0</v>
      </c>
      <c r="D97" s="20" t="s">
        <v>136</v>
      </c>
      <c r="E97" s="20">
        <v>0</v>
      </c>
    </row>
    <row r="98" spans="1:5" ht="30" x14ac:dyDescent="0.25">
      <c r="A98" s="13" t="s">
        <v>429</v>
      </c>
      <c r="B98" s="20" t="s">
        <v>692</v>
      </c>
      <c r="C98" s="20" t="s">
        <v>691</v>
      </c>
      <c r="D98" s="20" t="s">
        <v>693</v>
      </c>
      <c r="E98" s="20" t="s">
        <v>691</v>
      </c>
    </row>
    <row r="99" spans="1:5" ht="30" x14ac:dyDescent="0.25">
      <c r="A99" s="13" t="s">
        <v>461</v>
      </c>
      <c r="B99" s="20">
        <v>770</v>
      </c>
      <c r="C99" s="20" t="s">
        <v>137</v>
      </c>
      <c r="D99" s="20">
        <v>0</v>
      </c>
      <c r="E99" s="20">
        <v>0</v>
      </c>
    </row>
    <row r="100" spans="1:5" ht="30" x14ac:dyDescent="0.25">
      <c r="A100" s="13" t="s">
        <v>460</v>
      </c>
      <c r="B100" s="20">
        <v>800</v>
      </c>
      <c r="C100" s="20" t="s">
        <v>142</v>
      </c>
      <c r="D100" s="20">
        <v>0</v>
      </c>
      <c r="E100" s="20">
        <v>0</v>
      </c>
    </row>
    <row r="101" spans="1:5" x14ac:dyDescent="0.25">
      <c r="A101" s="13" t="s">
        <v>477</v>
      </c>
      <c r="B101" s="20">
        <v>2400</v>
      </c>
      <c r="C101" s="20" t="s">
        <v>4</v>
      </c>
      <c r="D101" s="20">
        <v>0</v>
      </c>
      <c r="E101" s="20" t="s">
        <v>8</v>
      </c>
    </row>
    <row r="102" spans="1:5" x14ac:dyDescent="0.25">
      <c r="A102" s="13" t="s">
        <v>478</v>
      </c>
      <c r="B102" s="20">
        <v>2600</v>
      </c>
      <c r="C102" s="20" t="s">
        <v>256</v>
      </c>
      <c r="D102" s="20">
        <v>0</v>
      </c>
      <c r="E102" s="20" t="s">
        <v>8</v>
      </c>
    </row>
    <row r="103" spans="1:5" ht="30" x14ac:dyDescent="0.25">
      <c r="A103" s="13" t="s">
        <v>366</v>
      </c>
      <c r="B103" s="20">
        <v>465</v>
      </c>
      <c r="C103" s="20">
        <v>0</v>
      </c>
      <c r="D103" s="20" t="s">
        <v>78</v>
      </c>
      <c r="E103" s="20">
        <v>0</v>
      </c>
    </row>
    <row r="104" spans="1:5" x14ac:dyDescent="0.25">
      <c r="A104" s="13" t="s">
        <v>341</v>
      </c>
      <c r="B104" s="20">
        <v>590</v>
      </c>
      <c r="C104" s="20" t="s">
        <v>49</v>
      </c>
      <c r="D104" s="20">
        <v>0</v>
      </c>
      <c r="E104" s="20" t="s">
        <v>30</v>
      </c>
    </row>
    <row r="105" spans="1:5" ht="150" x14ac:dyDescent="0.25">
      <c r="A105" s="13" t="s">
        <v>462</v>
      </c>
      <c r="B105" s="20">
        <v>0</v>
      </c>
      <c r="C105" s="20">
        <v>0</v>
      </c>
      <c r="D105" s="20" t="s">
        <v>232</v>
      </c>
      <c r="E105" s="20">
        <v>0</v>
      </c>
    </row>
    <row r="106" spans="1:5" ht="150" x14ac:dyDescent="0.25">
      <c r="A106" s="13" t="s">
        <v>463</v>
      </c>
      <c r="B106" s="20">
        <v>0</v>
      </c>
      <c r="C106" s="20">
        <v>0</v>
      </c>
      <c r="D106" s="20" t="s">
        <v>233</v>
      </c>
      <c r="E106" s="20">
        <v>0</v>
      </c>
    </row>
    <row r="107" spans="1:5" ht="180" x14ac:dyDescent="0.25">
      <c r="A107" s="13" t="s">
        <v>561</v>
      </c>
      <c r="B107" s="20">
        <v>0</v>
      </c>
      <c r="C107" s="20">
        <v>0</v>
      </c>
      <c r="D107" s="20" t="s">
        <v>239</v>
      </c>
      <c r="E107" s="20">
        <v>0</v>
      </c>
    </row>
    <row r="108" spans="1:5" ht="165" x14ac:dyDescent="0.25">
      <c r="A108" s="13" t="s">
        <v>559</v>
      </c>
      <c r="B108" s="20">
        <v>0</v>
      </c>
      <c r="C108" s="20">
        <v>0</v>
      </c>
      <c r="D108" s="20" t="s">
        <v>237</v>
      </c>
      <c r="E108" s="20">
        <v>0</v>
      </c>
    </row>
    <row r="109" spans="1:5" ht="150" x14ac:dyDescent="0.25">
      <c r="A109" s="13" t="s">
        <v>560</v>
      </c>
      <c r="B109" s="20">
        <v>0</v>
      </c>
      <c r="C109" s="20">
        <v>0</v>
      </c>
      <c r="D109" s="20" t="s">
        <v>238</v>
      </c>
      <c r="E109" s="20">
        <v>0</v>
      </c>
    </row>
    <row r="110" spans="1:5" ht="165" x14ac:dyDescent="0.25">
      <c r="A110" s="13" t="s">
        <v>558</v>
      </c>
      <c r="B110" s="20">
        <v>0</v>
      </c>
      <c r="C110" s="20">
        <v>0</v>
      </c>
      <c r="D110" s="20" t="s">
        <v>236</v>
      </c>
      <c r="E110" s="20">
        <v>0</v>
      </c>
    </row>
    <row r="111" spans="1:5" ht="135" x14ac:dyDescent="0.25">
      <c r="A111" s="13" t="s">
        <v>557</v>
      </c>
      <c r="B111" s="20">
        <v>0</v>
      </c>
      <c r="C111" s="20">
        <v>0</v>
      </c>
      <c r="D111" s="20" t="s">
        <v>234</v>
      </c>
      <c r="E111" s="20" t="s">
        <v>168</v>
      </c>
    </row>
    <row r="112" spans="1:5" ht="165" x14ac:dyDescent="0.25">
      <c r="A112" s="13" t="s">
        <v>464</v>
      </c>
      <c r="B112" s="20">
        <v>0</v>
      </c>
      <c r="C112" s="20">
        <v>0</v>
      </c>
      <c r="D112" s="20" t="s">
        <v>235</v>
      </c>
      <c r="E112" s="20">
        <v>0</v>
      </c>
    </row>
    <row r="113" spans="1:5" ht="135" x14ac:dyDescent="0.25">
      <c r="A113" s="13" t="s">
        <v>562</v>
      </c>
      <c r="B113" s="20">
        <v>0</v>
      </c>
      <c r="C113" s="20">
        <v>0</v>
      </c>
      <c r="D113" s="20" t="s">
        <v>240</v>
      </c>
      <c r="E113" s="20">
        <v>0</v>
      </c>
    </row>
    <row r="114" spans="1:5" ht="135" x14ac:dyDescent="0.25">
      <c r="A114" s="13" t="s">
        <v>563</v>
      </c>
      <c r="B114" s="20">
        <v>0</v>
      </c>
      <c r="C114" s="20">
        <v>0</v>
      </c>
      <c r="D114" s="20" t="s">
        <v>241</v>
      </c>
      <c r="E114" s="20">
        <v>0</v>
      </c>
    </row>
    <row r="115" spans="1:5" ht="150" x14ac:dyDescent="0.25">
      <c r="A115" s="13" t="s">
        <v>564</v>
      </c>
      <c r="B115" s="20">
        <v>0</v>
      </c>
      <c r="C115" s="20">
        <v>0</v>
      </c>
      <c r="D115" s="20">
        <v>1</v>
      </c>
      <c r="E115" s="20">
        <v>0</v>
      </c>
    </row>
    <row r="116" spans="1:5" ht="225" x14ac:dyDescent="0.25">
      <c r="A116" s="13" t="s">
        <v>566</v>
      </c>
      <c r="B116" s="20">
        <v>1280</v>
      </c>
      <c r="C116" s="20" t="s">
        <v>264</v>
      </c>
      <c r="D116" s="20">
        <v>0</v>
      </c>
      <c r="E116" s="20" t="s">
        <v>8</v>
      </c>
    </row>
    <row r="117" spans="1:5" ht="225" x14ac:dyDescent="0.25">
      <c r="A117" s="13" t="s">
        <v>565</v>
      </c>
      <c r="B117" s="20">
        <v>1600</v>
      </c>
      <c r="C117" s="20" t="s">
        <v>263</v>
      </c>
      <c r="D117" s="20">
        <v>0</v>
      </c>
      <c r="E117" s="20" t="s">
        <v>8</v>
      </c>
    </row>
    <row r="118" spans="1:5" ht="225" x14ac:dyDescent="0.25">
      <c r="A118" s="13" t="s">
        <v>568</v>
      </c>
      <c r="B118" s="20">
        <v>640</v>
      </c>
      <c r="C118" s="20" t="s">
        <v>51</v>
      </c>
      <c r="D118" s="20">
        <v>0</v>
      </c>
      <c r="E118" s="20">
        <v>0</v>
      </c>
    </row>
    <row r="119" spans="1:5" ht="225" x14ac:dyDescent="0.25">
      <c r="A119" s="13" t="s">
        <v>567</v>
      </c>
      <c r="B119" s="20">
        <v>960</v>
      </c>
      <c r="C119" s="20" t="s">
        <v>265</v>
      </c>
      <c r="D119" s="20">
        <v>0</v>
      </c>
      <c r="E119" s="20">
        <v>0</v>
      </c>
    </row>
    <row r="120" spans="1:5" ht="60" x14ac:dyDescent="0.25">
      <c r="A120" s="13" t="s">
        <v>482</v>
      </c>
      <c r="B120" s="20">
        <v>1920</v>
      </c>
      <c r="C120" s="20" t="s">
        <v>262</v>
      </c>
      <c r="D120" s="20">
        <v>0</v>
      </c>
      <c r="E120" s="20">
        <v>0</v>
      </c>
    </row>
    <row r="121" spans="1:5" ht="30" x14ac:dyDescent="0.25">
      <c r="A121" s="13" t="s">
        <v>510</v>
      </c>
      <c r="B121" s="20" t="s">
        <v>289</v>
      </c>
      <c r="C121" s="20" t="s">
        <v>290</v>
      </c>
      <c r="D121" s="20">
        <v>0</v>
      </c>
      <c r="E121" s="20">
        <v>0</v>
      </c>
    </row>
    <row r="122" spans="1:5" ht="45" x14ac:dyDescent="0.25">
      <c r="A122" s="13" t="s">
        <v>418</v>
      </c>
      <c r="B122" s="20">
        <v>950</v>
      </c>
      <c r="C122" s="20" t="s">
        <v>11</v>
      </c>
      <c r="D122" s="20">
        <v>0</v>
      </c>
      <c r="E122" s="20">
        <v>0</v>
      </c>
    </row>
    <row r="123" spans="1:5" ht="30" x14ac:dyDescent="0.25">
      <c r="A123" s="13" t="s">
        <v>338</v>
      </c>
      <c r="B123" s="20" t="s">
        <v>694</v>
      </c>
      <c r="C123" s="20" t="s">
        <v>695</v>
      </c>
      <c r="D123" s="20" t="s">
        <v>691</v>
      </c>
      <c r="E123" s="20" t="s">
        <v>696</v>
      </c>
    </row>
    <row r="124" spans="1:5" ht="150" x14ac:dyDescent="0.25">
      <c r="A124" s="13" t="s">
        <v>552</v>
      </c>
      <c r="B124" s="20">
        <v>0</v>
      </c>
      <c r="C124" s="20">
        <v>0</v>
      </c>
      <c r="D124" s="20" t="s">
        <v>228</v>
      </c>
      <c r="E124" s="20">
        <v>0</v>
      </c>
    </row>
    <row r="125" spans="1:5" ht="150" x14ac:dyDescent="0.25">
      <c r="A125" s="13" t="s">
        <v>556</v>
      </c>
      <c r="B125" s="20">
        <v>0</v>
      </c>
      <c r="C125" s="20">
        <v>0</v>
      </c>
      <c r="D125" s="20" t="s">
        <v>231</v>
      </c>
      <c r="E125" s="20">
        <v>0</v>
      </c>
    </row>
    <row r="126" spans="1:5" ht="150" x14ac:dyDescent="0.25">
      <c r="A126" s="13" t="s">
        <v>555</v>
      </c>
      <c r="B126" s="20">
        <v>0</v>
      </c>
      <c r="C126" s="20">
        <v>0</v>
      </c>
      <c r="D126" s="20" t="s">
        <v>230</v>
      </c>
      <c r="E126" s="20">
        <v>0</v>
      </c>
    </row>
    <row r="127" spans="1:5" ht="150" x14ac:dyDescent="0.25">
      <c r="A127" s="13" t="s">
        <v>553</v>
      </c>
      <c r="B127" s="20">
        <v>0</v>
      </c>
      <c r="C127" s="20">
        <v>0</v>
      </c>
      <c r="D127" s="20" t="s">
        <v>229</v>
      </c>
      <c r="E127" s="20">
        <v>0</v>
      </c>
    </row>
    <row r="128" spans="1:5" ht="150" x14ac:dyDescent="0.25">
      <c r="A128" s="13" t="s">
        <v>554</v>
      </c>
      <c r="B128" s="20">
        <v>0</v>
      </c>
      <c r="C128" s="20">
        <v>0</v>
      </c>
      <c r="D128" s="20" t="s">
        <v>207</v>
      </c>
      <c r="E128" s="20">
        <v>0</v>
      </c>
    </row>
    <row r="129" spans="1:5" ht="90" x14ac:dyDescent="0.25">
      <c r="A129" s="13" t="s">
        <v>544</v>
      </c>
      <c r="B129" s="20" t="s">
        <v>187</v>
      </c>
      <c r="C129" s="20">
        <v>0</v>
      </c>
      <c r="D129" s="20" t="s">
        <v>188</v>
      </c>
      <c r="E129" s="20">
        <v>0</v>
      </c>
    </row>
    <row r="130" spans="1:5" ht="90" x14ac:dyDescent="0.25">
      <c r="A130" s="13" t="s">
        <v>542</v>
      </c>
      <c r="B130" s="20" t="s">
        <v>183</v>
      </c>
      <c r="C130" s="20">
        <v>0</v>
      </c>
      <c r="D130" s="20" t="s">
        <v>184</v>
      </c>
      <c r="E130" s="20">
        <v>0</v>
      </c>
    </row>
    <row r="131" spans="1:5" ht="90" x14ac:dyDescent="0.25">
      <c r="A131" s="13" t="s">
        <v>543</v>
      </c>
      <c r="B131" s="20" t="s">
        <v>185</v>
      </c>
      <c r="C131" s="20">
        <v>0</v>
      </c>
      <c r="D131" s="20" t="s">
        <v>186</v>
      </c>
      <c r="E131" s="20">
        <v>0</v>
      </c>
    </row>
    <row r="132" spans="1:5" ht="75" x14ac:dyDescent="0.25">
      <c r="A132" s="13" t="s">
        <v>541</v>
      </c>
      <c r="B132" s="20" t="s">
        <v>178</v>
      </c>
      <c r="C132" s="20">
        <v>0</v>
      </c>
      <c r="D132" s="20" t="s">
        <v>179</v>
      </c>
      <c r="E132" s="20" t="s">
        <v>180</v>
      </c>
    </row>
    <row r="133" spans="1:5" ht="90" x14ac:dyDescent="0.25">
      <c r="A133" s="13" t="s">
        <v>400</v>
      </c>
      <c r="B133" s="20" t="s">
        <v>181</v>
      </c>
      <c r="C133" s="20">
        <v>0</v>
      </c>
      <c r="D133" s="20" t="s">
        <v>182</v>
      </c>
      <c r="E133" s="20">
        <v>0</v>
      </c>
    </row>
    <row r="134" spans="1:5" ht="30" x14ac:dyDescent="0.25">
      <c r="A134" s="13" t="s">
        <v>372</v>
      </c>
      <c r="B134" s="20">
        <v>30</v>
      </c>
      <c r="C134" s="19" t="s">
        <v>87</v>
      </c>
      <c r="D134" s="20">
        <v>0</v>
      </c>
      <c r="E134" s="20" t="s">
        <v>8</v>
      </c>
    </row>
    <row r="135" spans="1:5" ht="45" x14ac:dyDescent="0.25">
      <c r="A135" s="13" t="s">
        <v>389</v>
      </c>
      <c r="B135" s="20">
        <v>290</v>
      </c>
      <c r="C135" s="20" t="s">
        <v>97</v>
      </c>
      <c r="D135" s="20">
        <v>0</v>
      </c>
      <c r="E135" s="20" t="s">
        <v>81</v>
      </c>
    </row>
    <row r="136" spans="1:5" ht="45" x14ac:dyDescent="0.25">
      <c r="A136" s="13" t="s">
        <v>390</v>
      </c>
      <c r="B136" s="20">
        <v>335</v>
      </c>
      <c r="C136" s="20" t="s">
        <v>115</v>
      </c>
      <c r="D136" s="20">
        <v>0</v>
      </c>
      <c r="E136" s="20">
        <v>0</v>
      </c>
    </row>
    <row r="137" spans="1:5" ht="75" x14ac:dyDescent="0.25">
      <c r="A137" s="13" t="s">
        <v>388</v>
      </c>
      <c r="B137" s="20" t="s">
        <v>112</v>
      </c>
      <c r="C137" s="20" t="s">
        <v>113</v>
      </c>
      <c r="D137" s="20">
        <v>0</v>
      </c>
      <c r="E137" s="20">
        <v>0</v>
      </c>
    </row>
    <row r="138" spans="1:5" ht="45" x14ac:dyDescent="0.25">
      <c r="A138" s="13" t="s">
        <v>387</v>
      </c>
      <c r="B138" s="20">
        <v>160</v>
      </c>
      <c r="C138" s="20" t="s">
        <v>93</v>
      </c>
      <c r="D138" s="20">
        <v>0</v>
      </c>
      <c r="E138" s="20" t="s">
        <v>8</v>
      </c>
    </row>
    <row r="139" spans="1:5" ht="60" x14ac:dyDescent="0.25">
      <c r="A139" s="13" t="s">
        <v>391</v>
      </c>
      <c r="B139" s="20">
        <v>370</v>
      </c>
      <c r="C139" s="20" t="s">
        <v>117</v>
      </c>
      <c r="D139" s="20">
        <v>0</v>
      </c>
      <c r="E139" s="20" t="s">
        <v>37</v>
      </c>
    </row>
    <row r="140" spans="1:5" ht="45" x14ac:dyDescent="0.25">
      <c r="A140" s="13" t="s">
        <v>373</v>
      </c>
      <c r="B140" s="20" t="s">
        <v>88</v>
      </c>
      <c r="C140" s="20" t="s">
        <v>89</v>
      </c>
      <c r="D140" s="20">
        <v>0</v>
      </c>
      <c r="E140" s="20">
        <v>0</v>
      </c>
    </row>
    <row r="141" spans="1:5" ht="45" x14ac:dyDescent="0.25">
      <c r="A141" s="13" t="s">
        <v>374</v>
      </c>
      <c r="B141" s="20" t="s">
        <v>90</v>
      </c>
      <c r="C141" s="20" t="s">
        <v>91</v>
      </c>
      <c r="D141" s="20">
        <v>0</v>
      </c>
      <c r="E141" s="20">
        <v>0</v>
      </c>
    </row>
    <row r="142" spans="1:5" ht="45" x14ac:dyDescent="0.25">
      <c r="A142" s="13" t="s">
        <v>538</v>
      </c>
      <c r="B142" s="20">
        <v>400</v>
      </c>
      <c r="C142" s="20">
        <v>0</v>
      </c>
      <c r="D142" s="20" t="s">
        <v>11</v>
      </c>
      <c r="E142" s="20" t="s">
        <v>30</v>
      </c>
    </row>
    <row r="143" spans="1:5" ht="150" x14ac:dyDescent="0.25">
      <c r="A143" s="13" t="s">
        <v>551</v>
      </c>
      <c r="B143" s="20">
        <v>0</v>
      </c>
      <c r="C143" s="20">
        <v>0</v>
      </c>
      <c r="D143" s="20" t="s">
        <v>227</v>
      </c>
      <c r="E143" s="20" t="s">
        <v>224</v>
      </c>
    </row>
    <row r="144" spans="1:5" ht="120" x14ac:dyDescent="0.25">
      <c r="A144" s="13" t="s">
        <v>549</v>
      </c>
      <c r="B144" s="20">
        <v>0</v>
      </c>
      <c r="C144" s="20">
        <v>0</v>
      </c>
      <c r="D144" s="20" t="s">
        <v>225</v>
      </c>
      <c r="E144" s="20">
        <v>0</v>
      </c>
    </row>
    <row r="145" spans="1:5" ht="120" x14ac:dyDescent="0.25">
      <c r="A145" s="13" t="s">
        <v>550</v>
      </c>
      <c r="B145" s="20">
        <v>0</v>
      </c>
      <c r="C145" s="20">
        <v>0</v>
      </c>
      <c r="D145" s="20" t="s">
        <v>226</v>
      </c>
      <c r="E145" s="20">
        <v>0</v>
      </c>
    </row>
    <row r="146" spans="1:5" ht="105" x14ac:dyDescent="0.25">
      <c r="A146" s="13" t="s">
        <v>548</v>
      </c>
      <c r="B146" s="20">
        <v>0</v>
      </c>
      <c r="C146" s="20">
        <v>0</v>
      </c>
      <c r="D146" s="20" t="s">
        <v>223</v>
      </c>
      <c r="E146" s="20" t="s">
        <v>224</v>
      </c>
    </row>
    <row r="147" spans="1:5" ht="30" x14ac:dyDescent="0.25">
      <c r="A147" s="13" t="s">
        <v>508</v>
      </c>
      <c r="B147" s="20" t="s">
        <v>285</v>
      </c>
      <c r="C147" s="20" t="s">
        <v>286</v>
      </c>
      <c r="D147" s="20">
        <v>0</v>
      </c>
      <c r="E147" s="20">
        <v>0</v>
      </c>
    </row>
    <row r="148" spans="1:5" ht="45" x14ac:dyDescent="0.25">
      <c r="A148" s="13" t="s">
        <v>329</v>
      </c>
      <c r="B148" s="20">
        <v>650</v>
      </c>
      <c r="C148" s="20">
        <v>0</v>
      </c>
      <c r="D148" s="20" t="s">
        <v>22</v>
      </c>
      <c r="E148" s="20" t="s">
        <v>14</v>
      </c>
    </row>
    <row r="149" spans="1:5" ht="45" x14ac:dyDescent="0.25">
      <c r="A149" s="13" t="s">
        <v>328</v>
      </c>
      <c r="B149" s="20">
        <v>650</v>
      </c>
      <c r="C149" s="20">
        <v>0</v>
      </c>
      <c r="D149" s="20" t="s">
        <v>21</v>
      </c>
      <c r="E149" s="20" t="s">
        <v>14</v>
      </c>
    </row>
    <row r="150" spans="1:5" ht="30" x14ac:dyDescent="0.25">
      <c r="A150" s="13" t="s">
        <v>431</v>
      </c>
      <c r="B150" s="20">
        <v>720</v>
      </c>
      <c r="C150" s="20" t="s">
        <v>137</v>
      </c>
      <c r="D150" s="20">
        <v>0</v>
      </c>
      <c r="E150" s="20" t="s">
        <v>45</v>
      </c>
    </row>
    <row r="151" spans="1:5" x14ac:dyDescent="0.25">
      <c r="A151" s="13" t="s">
        <v>392</v>
      </c>
      <c r="B151" s="20">
        <v>160</v>
      </c>
      <c r="C151" s="20" t="s">
        <v>118</v>
      </c>
      <c r="D151" s="20">
        <v>0</v>
      </c>
      <c r="E151" s="20">
        <v>0</v>
      </c>
    </row>
    <row r="152" spans="1:5" x14ac:dyDescent="0.25">
      <c r="A152" s="13" t="s">
        <v>439</v>
      </c>
      <c r="B152" s="20">
        <v>400</v>
      </c>
      <c r="C152" s="20" t="s">
        <v>146</v>
      </c>
      <c r="D152" s="20">
        <v>0</v>
      </c>
      <c r="E152" s="20">
        <v>0</v>
      </c>
    </row>
    <row r="153" spans="1:5" x14ac:dyDescent="0.25">
      <c r="A153" s="13" t="s">
        <v>440</v>
      </c>
      <c r="B153" s="20">
        <v>600</v>
      </c>
      <c r="C153" s="20" t="s">
        <v>11</v>
      </c>
      <c r="D153" s="20">
        <v>0</v>
      </c>
      <c r="E153" s="20">
        <v>0</v>
      </c>
    </row>
    <row r="154" spans="1:5" ht="45" x14ac:dyDescent="0.25">
      <c r="A154" s="13" t="s">
        <v>399</v>
      </c>
      <c r="B154" s="20" t="s">
        <v>176</v>
      </c>
      <c r="C154" s="20" t="s">
        <v>177</v>
      </c>
      <c r="D154" s="20">
        <v>0</v>
      </c>
      <c r="E154" s="20">
        <v>0</v>
      </c>
    </row>
    <row r="155" spans="1:5" ht="45" x14ac:dyDescent="0.25">
      <c r="A155" s="13" t="s">
        <v>397</v>
      </c>
      <c r="B155" s="20" t="s">
        <v>171</v>
      </c>
      <c r="C155" s="20" t="s">
        <v>172</v>
      </c>
      <c r="D155" s="20">
        <v>0</v>
      </c>
      <c r="E155" s="20" t="s">
        <v>173</v>
      </c>
    </row>
    <row r="156" spans="1:5" ht="45" x14ac:dyDescent="0.25">
      <c r="A156" s="13" t="s">
        <v>398</v>
      </c>
      <c r="B156" s="20" t="s">
        <v>174</v>
      </c>
      <c r="C156" s="20" t="s">
        <v>175</v>
      </c>
      <c r="D156" s="20">
        <v>0</v>
      </c>
      <c r="E156" s="20">
        <v>0</v>
      </c>
    </row>
    <row r="157" spans="1:5" ht="60" x14ac:dyDescent="0.25">
      <c r="A157" s="13" t="s">
        <v>490</v>
      </c>
      <c r="B157" s="20">
        <v>320</v>
      </c>
      <c r="C157" s="20" t="s">
        <v>22</v>
      </c>
      <c r="D157" s="20">
        <v>0</v>
      </c>
      <c r="E157" s="20">
        <v>0</v>
      </c>
    </row>
    <row r="158" spans="1:5" ht="60" x14ac:dyDescent="0.25">
      <c r="A158" s="13" t="s">
        <v>489</v>
      </c>
      <c r="B158" s="20">
        <v>480</v>
      </c>
      <c r="C158" s="20" t="s">
        <v>18</v>
      </c>
      <c r="D158" s="20">
        <v>0</v>
      </c>
      <c r="E158" s="20">
        <v>0</v>
      </c>
    </row>
    <row r="159" spans="1:5" ht="60" x14ac:dyDescent="0.25">
      <c r="A159" s="13" t="s">
        <v>488</v>
      </c>
      <c r="B159" s="20">
        <v>640</v>
      </c>
      <c r="C159" s="20" t="s">
        <v>269</v>
      </c>
      <c r="D159" s="20">
        <v>0</v>
      </c>
      <c r="E159" s="20" t="s">
        <v>270</v>
      </c>
    </row>
    <row r="160" spans="1:5" ht="60" x14ac:dyDescent="0.25">
      <c r="A160" s="13" t="s">
        <v>487</v>
      </c>
      <c r="B160" s="20">
        <v>800</v>
      </c>
      <c r="C160" s="20" t="s">
        <v>268</v>
      </c>
      <c r="D160" s="20">
        <v>0</v>
      </c>
      <c r="E160" s="20">
        <v>0</v>
      </c>
    </row>
    <row r="161" spans="1:5" ht="45" x14ac:dyDescent="0.25">
      <c r="A161" s="13" t="s">
        <v>395</v>
      </c>
      <c r="B161" s="20">
        <v>65</v>
      </c>
      <c r="C161" s="20" t="s">
        <v>122</v>
      </c>
      <c r="D161" s="20">
        <v>0</v>
      </c>
      <c r="E161" s="20">
        <v>0</v>
      </c>
    </row>
    <row r="162" spans="1:5" ht="45" x14ac:dyDescent="0.25">
      <c r="A162" s="13" t="s">
        <v>365</v>
      </c>
      <c r="B162" s="20">
        <v>290</v>
      </c>
      <c r="C162" s="20">
        <v>0</v>
      </c>
      <c r="D162" s="20" t="s">
        <v>76</v>
      </c>
      <c r="E162" s="20">
        <v>0</v>
      </c>
    </row>
    <row r="163" spans="1:5" ht="30" x14ac:dyDescent="0.25">
      <c r="A163" s="13" t="s">
        <v>524</v>
      </c>
      <c r="B163" s="20">
        <v>370</v>
      </c>
      <c r="C163" s="20" t="s">
        <v>307</v>
      </c>
      <c r="D163" s="20">
        <v>0</v>
      </c>
      <c r="E163" s="20" t="s">
        <v>14</v>
      </c>
    </row>
    <row r="164" spans="1:5" ht="30" x14ac:dyDescent="0.25">
      <c r="A164" s="13" t="s">
        <v>330</v>
      </c>
      <c r="B164" s="20">
        <v>460</v>
      </c>
      <c r="C164" s="20">
        <v>0</v>
      </c>
      <c r="D164" s="20" t="s">
        <v>24</v>
      </c>
      <c r="E164" s="20" t="s">
        <v>14</v>
      </c>
    </row>
    <row r="165" spans="1:5" ht="30" x14ac:dyDescent="0.25">
      <c r="A165" s="13" t="s">
        <v>331</v>
      </c>
      <c r="B165" s="20">
        <v>540</v>
      </c>
      <c r="C165" s="20">
        <v>0</v>
      </c>
      <c r="D165" s="20" t="s">
        <v>26</v>
      </c>
      <c r="E165" s="20" t="s">
        <v>14</v>
      </c>
    </row>
    <row r="166" spans="1:5" ht="45" x14ac:dyDescent="0.25">
      <c r="A166" s="13" t="s">
        <v>332</v>
      </c>
      <c r="B166" s="20">
        <v>550</v>
      </c>
      <c r="C166" s="20">
        <v>0</v>
      </c>
      <c r="D166" s="20" t="s">
        <v>11</v>
      </c>
      <c r="E166" s="20" t="s">
        <v>14</v>
      </c>
    </row>
    <row r="167" spans="1:5" ht="60" x14ac:dyDescent="0.25">
      <c r="A167" s="13" t="s">
        <v>393</v>
      </c>
      <c r="B167" s="20" t="s">
        <v>119</v>
      </c>
      <c r="C167" s="20" t="s">
        <v>120</v>
      </c>
      <c r="D167" s="20">
        <v>0</v>
      </c>
      <c r="E167" s="20">
        <v>0</v>
      </c>
    </row>
    <row r="168" spans="1:5" ht="45" x14ac:dyDescent="0.25">
      <c r="A168" s="13" t="s">
        <v>394</v>
      </c>
      <c r="B168" s="20">
        <v>65</v>
      </c>
      <c r="C168" s="20" t="s">
        <v>122</v>
      </c>
      <c r="D168" s="20">
        <v>0</v>
      </c>
      <c r="E168" s="20" t="s">
        <v>63</v>
      </c>
    </row>
    <row r="169" spans="1:5" ht="30" x14ac:dyDescent="0.25">
      <c r="A169" s="13" t="s">
        <v>502</v>
      </c>
      <c r="B169" s="20">
        <v>1870</v>
      </c>
      <c r="C169" s="20" t="s">
        <v>280</v>
      </c>
      <c r="D169" s="20">
        <v>0</v>
      </c>
      <c r="E169" s="20">
        <v>0</v>
      </c>
    </row>
    <row r="170" spans="1:5" ht="30" x14ac:dyDescent="0.25">
      <c r="A170" s="13" t="s">
        <v>500</v>
      </c>
      <c r="B170" s="20">
        <v>1950</v>
      </c>
      <c r="C170" s="20" t="s">
        <v>276</v>
      </c>
      <c r="D170" s="20">
        <v>0</v>
      </c>
      <c r="E170" s="20">
        <v>0</v>
      </c>
    </row>
    <row r="171" spans="1:5" ht="30" x14ac:dyDescent="0.25">
      <c r="A171" s="13" t="s">
        <v>501</v>
      </c>
      <c r="B171" s="20">
        <v>2200</v>
      </c>
      <c r="C171" s="20" t="s">
        <v>278</v>
      </c>
      <c r="D171" s="20">
        <v>0</v>
      </c>
      <c r="E171" s="20">
        <v>0</v>
      </c>
    </row>
    <row r="172" spans="1:5" ht="60" x14ac:dyDescent="0.25">
      <c r="A172" s="13" t="s">
        <v>499</v>
      </c>
      <c r="B172" s="20" t="s">
        <v>274</v>
      </c>
      <c r="C172" s="20" t="s">
        <v>56</v>
      </c>
      <c r="D172" s="20">
        <v>0</v>
      </c>
      <c r="E172" s="20" t="s">
        <v>8</v>
      </c>
    </row>
    <row r="173" spans="1:5" ht="45" x14ac:dyDescent="0.25">
      <c r="A173" s="13" t="s">
        <v>409</v>
      </c>
      <c r="B173" s="20">
        <v>30</v>
      </c>
      <c r="C173" s="20">
        <v>0</v>
      </c>
      <c r="D173" s="20" t="s">
        <v>202</v>
      </c>
      <c r="E173" s="20">
        <v>0</v>
      </c>
    </row>
    <row r="174" spans="1:5" ht="45" x14ac:dyDescent="0.25">
      <c r="A174" s="13" t="s">
        <v>408</v>
      </c>
      <c r="B174" s="20">
        <v>55</v>
      </c>
      <c r="C174" s="20">
        <v>0</v>
      </c>
      <c r="D174" s="20" t="s">
        <v>179</v>
      </c>
      <c r="E174" s="20" t="s">
        <v>63</v>
      </c>
    </row>
    <row r="175" spans="1:5" ht="60" x14ac:dyDescent="0.25">
      <c r="A175" s="13" t="s">
        <v>407</v>
      </c>
      <c r="B175" s="20">
        <v>30</v>
      </c>
      <c r="C175" s="20">
        <v>0</v>
      </c>
      <c r="D175" s="20" t="s">
        <v>200</v>
      </c>
      <c r="E175" s="20" t="s">
        <v>63</v>
      </c>
    </row>
    <row r="176" spans="1:5" ht="45" x14ac:dyDescent="0.25">
      <c r="A176" s="13" t="s">
        <v>406</v>
      </c>
      <c r="B176" s="20">
        <v>40</v>
      </c>
      <c r="C176" s="20" t="s">
        <v>62</v>
      </c>
      <c r="D176" s="20">
        <v>0</v>
      </c>
      <c r="E176" s="20" t="s">
        <v>63</v>
      </c>
    </row>
    <row r="177" spans="1:5" ht="45" x14ac:dyDescent="0.25">
      <c r="A177" s="13" t="s">
        <v>405</v>
      </c>
      <c r="B177" s="20" t="s">
        <v>197</v>
      </c>
      <c r="C177" s="20" t="s">
        <v>198</v>
      </c>
      <c r="D177" s="20">
        <v>0</v>
      </c>
      <c r="E177" s="20" t="s">
        <v>63</v>
      </c>
    </row>
    <row r="178" spans="1:5" ht="30" x14ac:dyDescent="0.25">
      <c r="A178" s="13" t="s">
        <v>441</v>
      </c>
      <c r="B178" s="20">
        <v>600</v>
      </c>
      <c r="C178" s="20" t="s">
        <v>13</v>
      </c>
      <c r="D178" s="20">
        <v>0</v>
      </c>
      <c r="E178" s="20">
        <v>0</v>
      </c>
    </row>
    <row r="179" spans="1:5" ht="30" x14ac:dyDescent="0.25">
      <c r="A179" s="13" t="s">
        <v>367</v>
      </c>
      <c r="B179" s="20">
        <v>0</v>
      </c>
      <c r="C179" s="20" t="s">
        <v>79</v>
      </c>
      <c r="D179" s="20">
        <v>0</v>
      </c>
      <c r="E179" s="20">
        <v>0</v>
      </c>
    </row>
    <row r="180" spans="1:5" ht="30" x14ac:dyDescent="0.25">
      <c r="A180" s="13" t="s">
        <v>468</v>
      </c>
      <c r="B180" s="20">
        <v>1920</v>
      </c>
      <c r="C180" s="20" t="s">
        <v>14</v>
      </c>
      <c r="D180" s="20">
        <v>0</v>
      </c>
      <c r="E180" s="20" t="s">
        <v>168</v>
      </c>
    </row>
    <row r="181" spans="1:5" ht="30" x14ac:dyDescent="0.25">
      <c r="A181" s="13" t="s">
        <v>467</v>
      </c>
      <c r="B181" s="20">
        <v>2240</v>
      </c>
      <c r="C181" s="20" t="s">
        <v>246</v>
      </c>
      <c r="D181" s="20">
        <v>0</v>
      </c>
      <c r="E181" s="20">
        <v>0</v>
      </c>
    </row>
    <row r="182" spans="1:5" ht="30" x14ac:dyDescent="0.25">
      <c r="A182" s="13" t="s">
        <v>466</v>
      </c>
      <c r="B182" s="20">
        <v>2560</v>
      </c>
      <c r="C182" s="20" t="s">
        <v>245</v>
      </c>
      <c r="D182" s="20">
        <v>0</v>
      </c>
      <c r="E182" s="20">
        <v>0</v>
      </c>
    </row>
    <row r="183" spans="1:5" x14ac:dyDescent="0.25">
      <c r="A183" s="13" t="s">
        <v>419</v>
      </c>
      <c r="B183" s="20">
        <v>270</v>
      </c>
      <c r="C183" s="20" t="s">
        <v>78</v>
      </c>
      <c r="D183" s="20">
        <v>0</v>
      </c>
      <c r="E183" s="20">
        <v>0</v>
      </c>
    </row>
    <row r="184" spans="1:5" x14ac:dyDescent="0.25">
      <c r="A184" s="13" t="s">
        <v>420</v>
      </c>
      <c r="B184" s="20">
        <v>2250</v>
      </c>
      <c r="C184" s="20" t="s">
        <v>217</v>
      </c>
      <c r="D184" s="20">
        <v>0</v>
      </c>
      <c r="E184" s="20">
        <v>0</v>
      </c>
    </row>
    <row r="185" spans="1:5" ht="30" x14ac:dyDescent="0.25">
      <c r="A185" s="13" t="s">
        <v>368</v>
      </c>
      <c r="B185" s="20">
        <v>1900</v>
      </c>
      <c r="C185" s="20">
        <v>0</v>
      </c>
      <c r="D185" s="20" t="s">
        <v>16</v>
      </c>
      <c r="E185" s="20">
        <v>0</v>
      </c>
    </row>
    <row r="186" spans="1:5" ht="30" x14ac:dyDescent="0.25">
      <c r="A186" s="13" t="s">
        <v>425</v>
      </c>
      <c r="B186" s="20">
        <v>0</v>
      </c>
      <c r="C186" s="20">
        <v>0</v>
      </c>
      <c r="D186" s="20" t="s">
        <v>128</v>
      </c>
      <c r="E186" s="20" t="s">
        <v>8</v>
      </c>
    </row>
    <row r="187" spans="1:5" ht="30" x14ac:dyDescent="0.25">
      <c r="A187" s="13" t="s">
        <v>426</v>
      </c>
      <c r="B187" s="20">
        <v>0</v>
      </c>
      <c r="C187" s="20">
        <v>0</v>
      </c>
      <c r="D187" s="20" t="s">
        <v>62</v>
      </c>
      <c r="E187" s="20" t="s">
        <v>8</v>
      </c>
    </row>
    <row r="188" spans="1:5" ht="30" x14ac:dyDescent="0.25">
      <c r="A188" s="13" t="s">
        <v>433</v>
      </c>
      <c r="B188" s="20">
        <v>0</v>
      </c>
      <c r="C188" s="20">
        <v>0</v>
      </c>
      <c r="D188" s="20" t="s">
        <v>140</v>
      </c>
      <c r="E188" s="20">
        <v>0</v>
      </c>
    </row>
    <row r="189" spans="1:5" ht="30" x14ac:dyDescent="0.25">
      <c r="A189" s="13" t="s">
        <v>432</v>
      </c>
      <c r="B189" s="20">
        <v>1680</v>
      </c>
      <c r="C189" s="20" t="s">
        <v>139</v>
      </c>
      <c r="D189" s="20">
        <v>0</v>
      </c>
      <c r="E189" s="20" t="s">
        <v>8</v>
      </c>
    </row>
    <row r="190" spans="1:5" ht="150" x14ac:dyDescent="0.25">
      <c r="A190" s="13" t="s">
        <v>481</v>
      </c>
      <c r="B190" s="20">
        <v>2080</v>
      </c>
      <c r="C190" s="20" t="s">
        <v>261</v>
      </c>
      <c r="D190" s="20">
        <v>0</v>
      </c>
      <c r="E190" s="20">
        <v>0</v>
      </c>
    </row>
    <row r="191" spans="1:5" ht="150" x14ac:dyDescent="0.25">
      <c r="A191" s="13" t="s">
        <v>480</v>
      </c>
      <c r="B191" s="20">
        <v>2240</v>
      </c>
      <c r="C191" s="20" t="s">
        <v>259</v>
      </c>
      <c r="D191" s="20">
        <v>0</v>
      </c>
      <c r="E191" s="20" t="s">
        <v>260</v>
      </c>
    </row>
    <row r="192" spans="1:5" ht="150" x14ac:dyDescent="0.25">
      <c r="A192" s="13" t="s">
        <v>479</v>
      </c>
      <c r="B192" s="20">
        <v>2400</v>
      </c>
      <c r="C192" s="20" t="s">
        <v>258</v>
      </c>
      <c r="D192" s="20">
        <v>0</v>
      </c>
      <c r="E192" s="20">
        <v>0</v>
      </c>
    </row>
    <row r="193" spans="1:5" ht="45" x14ac:dyDescent="0.25">
      <c r="A193" s="13" t="s">
        <v>442</v>
      </c>
      <c r="B193" s="20">
        <v>1560</v>
      </c>
      <c r="C193" s="20" t="s">
        <v>148</v>
      </c>
      <c r="D193" s="20">
        <v>0</v>
      </c>
      <c r="E193" s="20">
        <v>0</v>
      </c>
    </row>
    <row r="194" spans="1:5" ht="45" x14ac:dyDescent="0.25">
      <c r="A194" s="13" t="s">
        <v>443</v>
      </c>
      <c r="B194" s="20">
        <v>1440</v>
      </c>
      <c r="C194" s="20" t="s">
        <v>150</v>
      </c>
      <c r="D194" s="20">
        <v>0</v>
      </c>
      <c r="E194" s="20">
        <v>0</v>
      </c>
    </row>
    <row r="195" spans="1:5" ht="45" x14ac:dyDescent="0.25">
      <c r="A195" s="13" t="s">
        <v>444</v>
      </c>
      <c r="B195" s="20">
        <v>1550</v>
      </c>
      <c r="C195" s="20" t="s">
        <v>152</v>
      </c>
      <c r="D195" s="20">
        <v>0</v>
      </c>
      <c r="E195" s="20">
        <v>0</v>
      </c>
    </row>
    <row r="196" spans="1:5" ht="45" x14ac:dyDescent="0.25">
      <c r="A196" s="13" t="s">
        <v>536</v>
      </c>
      <c r="B196" s="20">
        <v>290</v>
      </c>
      <c r="C196" s="20">
        <v>0</v>
      </c>
      <c r="D196" s="20" t="s">
        <v>29</v>
      </c>
      <c r="E196" s="20" t="s">
        <v>30</v>
      </c>
    </row>
    <row r="197" spans="1:5" ht="30" x14ac:dyDescent="0.25">
      <c r="A197" s="13" t="s">
        <v>333</v>
      </c>
      <c r="B197" s="20">
        <v>290</v>
      </c>
      <c r="C197" s="20">
        <v>0</v>
      </c>
      <c r="D197" s="20" t="s">
        <v>32</v>
      </c>
      <c r="E197" s="20" t="s">
        <v>30</v>
      </c>
    </row>
    <row r="198" spans="1:5" x14ac:dyDescent="0.25">
      <c r="A198" s="13" t="s">
        <v>349</v>
      </c>
      <c r="B198" s="20">
        <v>0</v>
      </c>
      <c r="C198" s="20">
        <v>0</v>
      </c>
      <c r="D198" s="20">
        <v>0</v>
      </c>
      <c r="E198" s="20">
        <v>0</v>
      </c>
    </row>
    <row r="199" spans="1:5" x14ac:dyDescent="0.25">
      <c r="A199" s="13" t="s">
        <v>504</v>
      </c>
      <c r="B199" s="20">
        <v>1280</v>
      </c>
      <c r="C199" s="20" t="s">
        <v>66</v>
      </c>
      <c r="D199" s="20">
        <v>0</v>
      </c>
      <c r="E199" s="20">
        <v>0</v>
      </c>
    </row>
    <row r="200" spans="1:5" x14ac:dyDescent="0.25">
      <c r="A200" s="13" t="s">
        <v>505</v>
      </c>
      <c r="B200" s="20">
        <v>1600</v>
      </c>
      <c r="C200" s="20" t="s">
        <v>206</v>
      </c>
      <c r="D200" s="20">
        <v>0</v>
      </c>
      <c r="E200" s="20">
        <v>0</v>
      </c>
    </row>
    <row r="201" spans="1:5" x14ac:dyDescent="0.25">
      <c r="A201" s="13" t="s">
        <v>506</v>
      </c>
      <c r="B201" s="20">
        <v>2000</v>
      </c>
      <c r="C201" s="20" t="s">
        <v>282</v>
      </c>
      <c r="D201" s="20">
        <v>0</v>
      </c>
      <c r="E201" s="20">
        <v>0</v>
      </c>
    </row>
    <row r="202" spans="1:5" x14ac:dyDescent="0.25">
      <c r="A202" s="13" t="s">
        <v>503</v>
      </c>
      <c r="B202" s="20">
        <v>960</v>
      </c>
      <c r="C202" s="20" t="s">
        <v>137</v>
      </c>
      <c r="D202" s="20">
        <v>0</v>
      </c>
      <c r="E202" s="20">
        <v>0</v>
      </c>
    </row>
    <row r="203" spans="1:5" x14ac:dyDescent="0.25">
      <c r="A203" s="13" t="s">
        <v>376</v>
      </c>
      <c r="B203" s="20">
        <v>255</v>
      </c>
      <c r="C203" s="20" t="s">
        <v>89</v>
      </c>
      <c r="D203" s="20">
        <v>0</v>
      </c>
      <c r="E203" s="20">
        <v>0</v>
      </c>
    </row>
    <row r="204" spans="1:5" x14ac:dyDescent="0.25">
      <c r="A204" s="13" t="s">
        <v>377</v>
      </c>
      <c r="B204" s="20">
        <v>305</v>
      </c>
      <c r="C204" s="20" t="s">
        <v>83</v>
      </c>
      <c r="D204" s="20">
        <v>0</v>
      </c>
      <c r="E204" s="20">
        <v>0</v>
      </c>
    </row>
    <row r="205" spans="1:5" x14ac:dyDescent="0.25">
      <c r="A205" s="13" t="s">
        <v>378</v>
      </c>
      <c r="B205" s="20">
        <v>350</v>
      </c>
      <c r="C205" s="20" t="s">
        <v>96</v>
      </c>
      <c r="D205" s="20">
        <v>0</v>
      </c>
      <c r="E205" s="20">
        <v>0</v>
      </c>
    </row>
    <row r="206" spans="1:5" x14ac:dyDescent="0.25">
      <c r="A206" s="13" t="s">
        <v>379</v>
      </c>
      <c r="B206" s="20">
        <v>400</v>
      </c>
      <c r="C206" s="20" t="s">
        <v>97</v>
      </c>
      <c r="D206" s="20">
        <v>0</v>
      </c>
      <c r="E206" s="20">
        <v>0</v>
      </c>
    </row>
    <row r="207" spans="1:5" ht="30" x14ac:dyDescent="0.25">
      <c r="A207" s="13" t="s">
        <v>375</v>
      </c>
      <c r="B207" s="20" t="s">
        <v>92</v>
      </c>
      <c r="C207" s="20" t="s">
        <v>93</v>
      </c>
      <c r="D207" s="20">
        <v>0</v>
      </c>
      <c r="E207" s="20">
        <v>0</v>
      </c>
    </row>
    <row r="208" spans="1:5" x14ac:dyDescent="0.25">
      <c r="A208" s="13" t="s">
        <v>421</v>
      </c>
      <c r="B208" s="20">
        <v>0</v>
      </c>
      <c r="C208" s="20">
        <v>0</v>
      </c>
      <c r="D208" s="20" t="s">
        <v>123</v>
      </c>
      <c r="E208" s="20" t="s">
        <v>35</v>
      </c>
    </row>
    <row r="209" spans="1:5" x14ac:dyDescent="0.25">
      <c r="A209" s="13" t="s">
        <v>512</v>
      </c>
      <c r="B209" s="20">
        <v>0</v>
      </c>
      <c r="C209" s="20">
        <v>0</v>
      </c>
      <c r="D209" s="20">
        <v>0</v>
      </c>
      <c r="E209" s="20" t="s">
        <v>284</v>
      </c>
    </row>
    <row r="210" spans="1:5" ht="45" x14ac:dyDescent="0.25">
      <c r="A210" s="13" t="s">
        <v>334</v>
      </c>
      <c r="B210" s="20">
        <v>240</v>
      </c>
      <c r="C210" s="20">
        <v>0</v>
      </c>
      <c r="D210" s="20" t="s">
        <v>34</v>
      </c>
      <c r="E210" s="20" t="s">
        <v>35</v>
      </c>
    </row>
    <row r="211" spans="1:5" ht="45" x14ac:dyDescent="0.25">
      <c r="A211" s="13" t="s">
        <v>517</v>
      </c>
      <c r="B211" s="20" t="s">
        <v>299</v>
      </c>
      <c r="C211" s="20" t="s">
        <v>296</v>
      </c>
      <c r="D211" s="20">
        <v>0</v>
      </c>
      <c r="E211" s="20">
        <v>0</v>
      </c>
    </row>
    <row r="212" spans="1:5" ht="45" x14ac:dyDescent="0.25">
      <c r="A212" s="13" t="s">
        <v>513</v>
      </c>
      <c r="B212" s="20" t="s">
        <v>293</v>
      </c>
      <c r="C212" s="20" t="s">
        <v>294</v>
      </c>
      <c r="D212" s="20">
        <v>0</v>
      </c>
      <c r="E212" s="20">
        <v>0</v>
      </c>
    </row>
    <row r="213" spans="1:5" ht="30" x14ac:dyDescent="0.25">
      <c r="A213" s="13" t="s">
        <v>514</v>
      </c>
      <c r="B213" s="20">
        <v>500</v>
      </c>
      <c r="C213" s="20" t="s">
        <v>296</v>
      </c>
      <c r="D213" s="20">
        <v>0</v>
      </c>
      <c r="E213" s="20">
        <v>0</v>
      </c>
    </row>
    <row r="214" spans="1:5" ht="30" x14ac:dyDescent="0.25">
      <c r="A214" s="13" t="s">
        <v>525</v>
      </c>
      <c r="B214" s="20">
        <v>395</v>
      </c>
      <c r="C214" s="20" t="s">
        <v>65</v>
      </c>
      <c r="D214" s="20">
        <v>0</v>
      </c>
      <c r="E214" s="20" t="s">
        <v>14</v>
      </c>
    </row>
    <row r="215" spans="1:5" x14ac:dyDescent="0.25">
      <c r="A215" s="13" t="s">
        <v>519</v>
      </c>
      <c r="B215" s="20">
        <v>400</v>
      </c>
      <c r="C215" s="20" t="s">
        <v>78</v>
      </c>
      <c r="D215" s="20">
        <v>0</v>
      </c>
      <c r="E215" s="20">
        <v>0</v>
      </c>
    </row>
    <row r="216" spans="1:5" ht="30" x14ac:dyDescent="0.25">
      <c r="A216" s="13" t="s">
        <v>465</v>
      </c>
      <c r="B216" s="20">
        <v>2800</v>
      </c>
      <c r="C216" s="20" t="s">
        <v>243</v>
      </c>
      <c r="D216" s="20">
        <v>0</v>
      </c>
      <c r="E216" s="20">
        <v>0</v>
      </c>
    </row>
    <row r="217" spans="1:5" x14ac:dyDescent="0.25">
      <c r="A217" s="13" t="s">
        <v>422</v>
      </c>
      <c r="B217" s="20">
        <v>240</v>
      </c>
      <c r="C217" s="20" t="s">
        <v>13</v>
      </c>
      <c r="D217" s="20">
        <v>0</v>
      </c>
      <c r="E217" s="20">
        <v>0</v>
      </c>
    </row>
    <row r="218" spans="1:5" x14ac:dyDescent="0.25">
      <c r="A218" s="13" t="s">
        <v>369</v>
      </c>
      <c r="B218" s="20">
        <v>0</v>
      </c>
      <c r="C218" s="20">
        <v>0</v>
      </c>
      <c r="D218" s="20" t="s">
        <v>80</v>
      </c>
      <c r="E218" s="20" t="s">
        <v>81</v>
      </c>
    </row>
    <row r="219" spans="1:5" ht="45" x14ac:dyDescent="0.25">
      <c r="A219" s="13" t="s">
        <v>335</v>
      </c>
      <c r="B219" s="20">
        <v>290</v>
      </c>
      <c r="C219" s="20" t="s">
        <v>36</v>
      </c>
      <c r="D219" s="20">
        <v>0</v>
      </c>
      <c r="E219" s="20" t="s">
        <v>37</v>
      </c>
    </row>
    <row r="220" spans="1:5" ht="30" x14ac:dyDescent="0.25">
      <c r="A220" s="13" t="s">
        <v>343</v>
      </c>
      <c r="B220" s="20">
        <v>640</v>
      </c>
      <c r="C220" s="20">
        <v>0</v>
      </c>
      <c r="D220" s="20" t="s">
        <v>52</v>
      </c>
      <c r="E220" s="20" t="s">
        <v>53</v>
      </c>
    </row>
    <row r="221" spans="1:5" ht="45" x14ac:dyDescent="0.25">
      <c r="A221" s="13" t="s">
        <v>410</v>
      </c>
      <c r="B221" s="20" t="s">
        <v>203</v>
      </c>
      <c r="C221" s="20" t="s">
        <v>204</v>
      </c>
      <c r="D221" s="20">
        <v>0</v>
      </c>
      <c r="E221" s="20">
        <v>0</v>
      </c>
    </row>
    <row r="222" spans="1:5" ht="60" x14ac:dyDescent="0.25">
      <c r="A222" s="13" t="s">
        <v>540</v>
      </c>
      <c r="B222" s="20">
        <v>0</v>
      </c>
      <c r="C222" s="20">
        <v>0</v>
      </c>
      <c r="D222" s="20" t="s">
        <v>58</v>
      </c>
      <c r="E222" s="20">
        <v>0</v>
      </c>
    </row>
    <row r="223" spans="1:5" ht="30" x14ac:dyDescent="0.25">
      <c r="A223" s="13" t="s">
        <v>362</v>
      </c>
      <c r="B223" s="20">
        <v>0</v>
      </c>
      <c r="C223" s="20">
        <v>0</v>
      </c>
      <c r="D223" s="20" t="s">
        <v>71</v>
      </c>
      <c r="E223" s="20">
        <v>0</v>
      </c>
    </row>
    <row r="224" spans="1:5" ht="30" x14ac:dyDescent="0.25">
      <c r="A224" s="13" t="s">
        <v>361</v>
      </c>
      <c r="B224" s="20">
        <v>0</v>
      </c>
      <c r="C224" s="20">
        <v>0</v>
      </c>
      <c r="D224" s="20" t="s">
        <v>70</v>
      </c>
      <c r="E224" s="20">
        <v>0</v>
      </c>
    </row>
    <row r="225" spans="1:5" ht="30" x14ac:dyDescent="0.25">
      <c r="A225" s="13" t="s">
        <v>434</v>
      </c>
      <c r="B225" s="20">
        <v>480</v>
      </c>
      <c r="C225" s="20" t="s">
        <v>24</v>
      </c>
      <c r="D225" s="20">
        <v>0</v>
      </c>
      <c r="E225" s="20">
        <v>0</v>
      </c>
    </row>
    <row r="226" spans="1:5" ht="30" x14ac:dyDescent="0.25">
      <c r="A226" s="13" t="s">
        <v>435</v>
      </c>
      <c r="B226" s="20">
        <v>600</v>
      </c>
      <c r="C226" s="20" t="s">
        <v>142</v>
      </c>
      <c r="D226" s="20">
        <v>0</v>
      </c>
      <c r="E226" s="20">
        <v>0</v>
      </c>
    </row>
    <row r="227" spans="1:5" ht="30" x14ac:dyDescent="0.25">
      <c r="A227" s="13" t="s">
        <v>436</v>
      </c>
      <c r="B227" s="20">
        <v>720</v>
      </c>
      <c r="C227" s="20" t="s">
        <v>7</v>
      </c>
      <c r="D227" s="20">
        <v>0</v>
      </c>
      <c r="E227" s="20">
        <v>0</v>
      </c>
    </row>
    <row r="228" spans="1:5" ht="30" x14ac:dyDescent="0.25">
      <c r="A228" s="13" t="s">
        <v>437</v>
      </c>
      <c r="B228" s="20">
        <v>840</v>
      </c>
      <c r="C228" s="20" t="s">
        <v>64</v>
      </c>
      <c r="D228" s="20">
        <v>0</v>
      </c>
      <c r="E228" s="20">
        <v>0</v>
      </c>
    </row>
    <row r="229" spans="1:5" ht="30" x14ac:dyDescent="0.25">
      <c r="A229" s="13" t="s">
        <v>438</v>
      </c>
      <c r="B229" s="20">
        <v>960</v>
      </c>
      <c r="C229" s="20" t="s">
        <v>145</v>
      </c>
      <c r="D229" s="20">
        <v>0</v>
      </c>
      <c r="E229" s="20">
        <v>0</v>
      </c>
    </row>
    <row r="230" spans="1:5" ht="45" x14ac:dyDescent="0.25">
      <c r="A230" s="13" t="s">
        <v>401</v>
      </c>
      <c r="B230" s="20" t="s">
        <v>189</v>
      </c>
      <c r="C230" s="20" t="s">
        <v>190</v>
      </c>
      <c r="D230" s="20">
        <v>0</v>
      </c>
      <c r="E230" s="20" t="s">
        <v>45</v>
      </c>
    </row>
    <row r="231" spans="1:5" ht="45" x14ac:dyDescent="0.25">
      <c r="A231" s="13" t="s">
        <v>402</v>
      </c>
      <c r="B231" s="20" t="s">
        <v>191</v>
      </c>
      <c r="C231" s="20" t="s">
        <v>192</v>
      </c>
      <c r="D231" s="20">
        <v>0</v>
      </c>
      <c r="E231" s="20">
        <v>0</v>
      </c>
    </row>
    <row r="232" spans="1:5" x14ac:dyDescent="0.25">
      <c r="A232" s="13" t="s">
        <v>344</v>
      </c>
      <c r="B232" s="20">
        <v>700</v>
      </c>
      <c r="C232" s="20" t="s">
        <v>39</v>
      </c>
      <c r="D232" s="20">
        <v>0</v>
      </c>
      <c r="E232" s="20" t="s">
        <v>14</v>
      </c>
    </row>
    <row r="233" spans="1:5" ht="45" x14ac:dyDescent="0.25">
      <c r="A233" s="13" t="s">
        <v>521</v>
      </c>
      <c r="B233" s="20" t="s">
        <v>302</v>
      </c>
      <c r="C233" s="20" t="s">
        <v>303</v>
      </c>
      <c r="D233" s="20">
        <v>0</v>
      </c>
      <c r="E233" s="20">
        <v>0</v>
      </c>
    </row>
    <row r="234" spans="1:5" ht="30" x14ac:dyDescent="0.25">
      <c r="A234" s="13" t="s">
        <v>520</v>
      </c>
      <c r="B234" s="20">
        <v>350</v>
      </c>
      <c r="C234" s="20" t="s">
        <v>78</v>
      </c>
      <c r="D234" s="20">
        <v>0</v>
      </c>
      <c r="E234" s="20">
        <v>0</v>
      </c>
    </row>
    <row r="235" spans="1:5" ht="45" x14ac:dyDescent="0.25">
      <c r="A235" s="13" t="s">
        <v>423</v>
      </c>
      <c r="B235" s="20">
        <v>0</v>
      </c>
      <c r="C235" s="20">
        <v>0</v>
      </c>
      <c r="D235" s="20" t="s">
        <v>124</v>
      </c>
      <c r="E235" s="20" t="s">
        <v>30</v>
      </c>
    </row>
    <row r="236" spans="1:5" ht="30" x14ac:dyDescent="0.25">
      <c r="A236" s="13" t="s">
        <v>346</v>
      </c>
      <c r="B236" s="20">
        <v>0</v>
      </c>
      <c r="C236" s="20">
        <v>0</v>
      </c>
      <c r="D236" s="20" t="s">
        <v>57</v>
      </c>
      <c r="E236" s="20" t="s">
        <v>30</v>
      </c>
    </row>
    <row r="237" spans="1:5" ht="45" x14ac:dyDescent="0.25">
      <c r="A237" s="13" t="s">
        <v>355</v>
      </c>
      <c r="B237" s="20">
        <v>0</v>
      </c>
      <c r="C237" s="20">
        <v>0</v>
      </c>
      <c r="D237" s="20" t="s">
        <v>24</v>
      </c>
      <c r="E237" s="20" t="s">
        <v>41</v>
      </c>
    </row>
    <row r="238" spans="1:5" ht="45" x14ac:dyDescent="0.25">
      <c r="A238" s="13" t="s">
        <v>356</v>
      </c>
      <c r="B238" s="20">
        <v>0</v>
      </c>
      <c r="C238" s="20">
        <v>0</v>
      </c>
      <c r="D238" s="20" t="s">
        <v>51</v>
      </c>
      <c r="E238" s="20" t="s">
        <v>41</v>
      </c>
    </row>
    <row r="239" spans="1:5" ht="45" x14ac:dyDescent="0.25">
      <c r="A239" s="13" t="s">
        <v>347</v>
      </c>
      <c r="B239" s="20">
        <v>0</v>
      </c>
      <c r="C239" s="20">
        <v>0</v>
      </c>
      <c r="D239" s="20" t="s">
        <v>58</v>
      </c>
      <c r="E239" s="20" t="s">
        <v>41</v>
      </c>
    </row>
    <row r="240" spans="1:5" ht="30" x14ac:dyDescent="0.25">
      <c r="A240" s="13" t="s">
        <v>354</v>
      </c>
      <c r="B240" s="20">
        <v>0</v>
      </c>
      <c r="C240" s="20">
        <v>0</v>
      </c>
      <c r="D240" s="20" t="s">
        <v>24</v>
      </c>
      <c r="E240" s="20" t="s">
        <v>41</v>
      </c>
    </row>
    <row r="241" spans="1:5" ht="45" x14ac:dyDescent="0.25">
      <c r="A241" s="13" t="s">
        <v>348</v>
      </c>
      <c r="B241" s="20">
        <v>0</v>
      </c>
      <c r="C241" s="20">
        <v>0</v>
      </c>
      <c r="D241" s="20" t="s">
        <v>7</v>
      </c>
      <c r="E241" s="20" t="s">
        <v>30</v>
      </c>
    </row>
    <row r="242" spans="1:5" ht="30" x14ac:dyDescent="0.25">
      <c r="A242" s="13" t="s">
        <v>357</v>
      </c>
      <c r="B242" s="20">
        <v>0</v>
      </c>
      <c r="C242" s="20">
        <v>0</v>
      </c>
      <c r="D242" s="20" t="s">
        <v>65</v>
      </c>
      <c r="E242" s="20" t="s">
        <v>52</v>
      </c>
    </row>
    <row r="243" spans="1:5" x14ac:dyDescent="0.25">
      <c r="A243"/>
      <c r="B243"/>
      <c r="C243"/>
      <c r="D243"/>
      <c r="E243"/>
    </row>
    <row r="244" spans="1:5" x14ac:dyDescent="0.25">
      <c r="A244"/>
      <c r="B244"/>
      <c r="C244"/>
      <c r="D244"/>
      <c r="E244"/>
    </row>
    <row r="245" spans="1:5" x14ac:dyDescent="0.25">
      <c r="A245"/>
      <c r="B245"/>
      <c r="C245"/>
      <c r="D245"/>
      <c r="E245"/>
    </row>
    <row r="246" spans="1:5" x14ac:dyDescent="0.25">
      <c r="A246"/>
      <c r="B246"/>
      <c r="C246"/>
      <c r="D246"/>
      <c r="E246"/>
    </row>
    <row r="247" spans="1:5" x14ac:dyDescent="0.25">
      <c r="A247"/>
      <c r="B247"/>
      <c r="C247"/>
      <c r="D247"/>
      <c r="E247"/>
    </row>
    <row r="248" spans="1:5" x14ac:dyDescent="0.25">
      <c r="A248"/>
      <c r="B248"/>
      <c r="C248"/>
      <c r="D248"/>
      <c r="E248"/>
    </row>
    <row r="249" spans="1:5" x14ac:dyDescent="0.25">
      <c r="A249"/>
      <c r="B249"/>
      <c r="C249"/>
      <c r="D249"/>
      <c r="E249"/>
    </row>
    <row r="250" spans="1:5" x14ac:dyDescent="0.25">
      <c r="A250"/>
      <c r="B250"/>
      <c r="C250"/>
      <c r="D250"/>
      <c r="E250"/>
    </row>
    <row r="251" spans="1:5" x14ac:dyDescent="0.25">
      <c r="A251"/>
      <c r="B251"/>
      <c r="C251"/>
      <c r="D251"/>
      <c r="E251"/>
    </row>
    <row r="252" spans="1:5" x14ac:dyDescent="0.25">
      <c r="A252"/>
      <c r="B252"/>
      <c r="C252"/>
      <c r="D252"/>
      <c r="E252"/>
    </row>
    <row r="253" spans="1:5" x14ac:dyDescent="0.25">
      <c r="A253"/>
      <c r="B253"/>
      <c r="C253"/>
      <c r="D253"/>
      <c r="E253"/>
    </row>
    <row r="254" spans="1:5" x14ac:dyDescent="0.25">
      <c r="A254"/>
      <c r="B254"/>
      <c r="C254"/>
      <c r="D254"/>
      <c r="E254"/>
    </row>
    <row r="255" spans="1:5" x14ac:dyDescent="0.25">
      <c r="A255"/>
      <c r="B255"/>
      <c r="C255"/>
      <c r="D255"/>
      <c r="E255"/>
    </row>
    <row r="256" spans="1:5" x14ac:dyDescent="0.25">
      <c r="A256"/>
      <c r="B256"/>
      <c r="C256"/>
      <c r="D256"/>
      <c r="E256"/>
    </row>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sheetData>
  <pageMargins left="0.7" right="0.7" top="0.75" bottom="0.75" header="0.3" footer="0.3"/>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K16"/>
  <sheetViews>
    <sheetView showGridLines="0" zoomScaleNormal="100" workbookViewId="0">
      <selection activeCell="D10" sqref="D10"/>
    </sheetView>
  </sheetViews>
  <sheetFormatPr defaultRowHeight="15" x14ac:dyDescent="0.25"/>
  <cols>
    <col min="2" max="2" width="7.5703125" customWidth="1"/>
    <col min="3" max="3" width="7.42578125" customWidth="1"/>
    <col min="4" max="4" width="36.85546875" style="2" customWidth="1"/>
    <col min="5" max="5" width="17.85546875" customWidth="1"/>
    <col min="6" max="6" width="15.140625" customWidth="1"/>
    <col min="7" max="9" width="17.7109375" customWidth="1"/>
    <col min="10" max="10" width="22" customWidth="1"/>
  </cols>
  <sheetData>
    <row r="2" spans="3:11" x14ac:dyDescent="0.25">
      <c r="K2" s="1"/>
    </row>
    <row r="3" spans="3:11" x14ac:dyDescent="0.25">
      <c r="K3" s="1"/>
    </row>
    <row r="6" spans="3:11" ht="45" x14ac:dyDescent="0.25">
      <c r="C6" s="17" t="s">
        <v>527</v>
      </c>
      <c r="D6" s="17" t="s">
        <v>526</v>
      </c>
      <c r="E6" s="17" t="s">
        <v>310</v>
      </c>
      <c r="F6" s="17" t="s">
        <v>528</v>
      </c>
      <c r="G6" s="17" t="s">
        <v>532</v>
      </c>
      <c r="H6" s="17" t="s">
        <v>531</v>
      </c>
      <c r="I6" s="17" t="s">
        <v>530</v>
      </c>
      <c r="J6" s="17" t="s">
        <v>529</v>
      </c>
    </row>
    <row r="7" spans="3:11" ht="18.75" x14ac:dyDescent="0.25">
      <c r="C7" s="25">
        <v>1</v>
      </c>
      <c r="D7" s="25" t="s">
        <v>424</v>
      </c>
      <c r="E7" s="15">
        <v>0.72</v>
      </c>
      <c r="F7" s="15">
        <v>15</v>
      </c>
      <c r="G7" s="15"/>
      <c r="H7" s="16">
        <f>IFERROR(F7/(E7*1000),"")</f>
        <v>2.0833333333333332E-2</v>
      </c>
      <c r="I7" s="14">
        <f>IFERROR(MIN(G7:H7),"")</f>
        <v>2.0833333333333332E-2</v>
      </c>
      <c r="J7" s="18">
        <f>1/SUM(I7:I16)</f>
        <v>1.2644889357218123</v>
      </c>
    </row>
    <row r="8" spans="3:11" ht="18.75" x14ac:dyDescent="0.25">
      <c r="C8" s="25">
        <v>2</v>
      </c>
      <c r="D8" s="25" t="s">
        <v>453</v>
      </c>
      <c r="E8" s="15">
        <v>0.4</v>
      </c>
      <c r="F8" s="15">
        <v>300</v>
      </c>
      <c r="G8" s="15"/>
      <c r="H8" s="16">
        <f t="shared" ref="H8:H16" si="0">IFERROR(F8/(E8*1000),"")</f>
        <v>0.75</v>
      </c>
      <c r="I8" s="14">
        <f t="shared" ref="I8:I16" si="1">IFERROR(MIN(G8:H8),"")</f>
        <v>0.75</v>
      </c>
      <c r="J8" s="18"/>
    </row>
    <row r="9" spans="3:11" ht="18.75" x14ac:dyDescent="0.25">
      <c r="C9" s="25">
        <v>3</v>
      </c>
      <c r="D9" s="25" t="s">
        <v>424</v>
      </c>
      <c r="E9" s="15">
        <v>0.72</v>
      </c>
      <c r="F9" s="15">
        <v>15</v>
      </c>
      <c r="G9" s="15"/>
      <c r="H9" s="16">
        <v>0.02</v>
      </c>
      <c r="I9" s="14">
        <f t="shared" si="1"/>
        <v>0.02</v>
      </c>
      <c r="J9" s="18"/>
    </row>
    <row r="10" spans="3:11" ht="15" customHeight="1" x14ac:dyDescent="0.25">
      <c r="C10" s="25">
        <v>4</v>
      </c>
      <c r="D10" s="25"/>
      <c r="E10" s="15"/>
      <c r="F10" s="15"/>
      <c r="G10" s="15"/>
      <c r="H10" s="16" t="str">
        <f t="shared" si="0"/>
        <v/>
      </c>
      <c r="I10" s="14">
        <f t="shared" si="1"/>
        <v>0</v>
      </c>
      <c r="J10" s="18"/>
    </row>
    <row r="11" spans="3:11" ht="15" customHeight="1" x14ac:dyDescent="0.25">
      <c r="C11" s="25">
        <v>5</v>
      </c>
      <c r="D11" s="25"/>
      <c r="E11" s="15"/>
      <c r="F11" s="15"/>
      <c r="G11" s="15"/>
      <c r="H11" s="16" t="str">
        <f t="shared" si="0"/>
        <v/>
      </c>
      <c r="I11" s="14">
        <f t="shared" si="1"/>
        <v>0</v>
      </c>
      <c r="J11" s="18"/>
    </row>
    <row r="12" spans="3:11" ht="15" customHeight="1" x14ac:dyDescent="0.25">
      <c r="C12" s="25">
        <v>6</v>
      </c>
      <c r="D12" s="25"/>
      <c r="E12" s="15"/>
      <c r="F12" s="15"/>
      <c r="G12" s="15"/>
      <c r="H12" s="16" t="str">
        <f t="shared" si="0"/>
        <v/>
      </c>
      <c r="I12" s="14">
        <f t="shared" si="1"/>
        <v>0</v>
      </c>
      <c r="J12" s="18"/>
    </row>
    <row r="13" spans="3:11" ht="15" customHeight="1" x14ac:dyDescent="0.25">
      <c r="C13" s="25">
        <v>7</v>
      </c>
      <c r="D13" s="25"/>
      <c r="E13" s="15"/>
      <c r="F13" s="15"/>
      <c r="G13" s="15"/>
      <c r="H13" s="16" t="str">
        <f t="shared" si="0"/>
        <v/>
      </c>
      <c r="I13" s="14">
        <f t="shared" si="1"/>
        <v>0</v>
      </c>
      <c r="J13" s="18"/>
    </row>
    <row r="14" spans="3:11" ht="15" customHeight="1" x14ac:dyDescent="0.25">
      <c r="C14" s="25">
        <v>8</v>
      </c>
      <c r="D14" s="25"/>
      <c r="E14" s="15"/>
      <c r="F14" s="15"/>
      <c r="G14" s="15"/>
      <c r="H14" s="16" t="str">
        <f t="shared" si="0"/>
        <v/>
      </c>
      <c r="I14" s="14">
        <f t="shared" si="1"/>
        <v>0</v>
      </c>
      <c r="J14" s="18"/>
    </row>
    <row r="15" spans="3:11" ht="15" customHeight="1" x14ac:dyDescent="0.25">
      <c r="C15" s="25">
        <v>9</v>
      </c>
      <c r="D15" s="25"/>
      <c r="E15" s="15"/>
      <c r="F15" s="15"/>
      <c r="G15" s="15"/>
      <c r="H15" s="16" t="str">
        <f t="shared" si="0"/>
        <v/>
      </c>
      <c r="I15" s="14">
        <f t="shared" si="1"/>
        <v>0</v>
      </c>
      <c r="J15" s="18"/>
    </row>
    <row r="16" spans="3:11" ht="15" customHeight="1" x14ac:dyDescent="0.25">
      <c r="C16" s="25">
        <v>10</v>
      </c>
      <c r="D16" s="25"/>
      <c r="E16" s="15"/>
      <c r="F16" s="15"/>
      <c r="G16" s="15"/>
      <c r="H16" s="16" t="str">
        <f t="shared" si="0"/>
        <v/>
      </c>
      <c r="I16" s="14">
        <f t="shared" si="1"/>
        <v>0</v>
      </c>
      <c r="J16" s="18"/>
    </row>
  </sheetData>
  <mergeCells count="1">
    <mergeCell ref="J7:J16"/>
  </mergeCells>
  <phoneticPr fontId="8" type="noConversion"/>
  <dataValidations count="2">
    <dataValidation type="custom" allowBlank="1" showInputMessage="1" showErrorMessage="1" error="Value must be greter than 0" prompt="Value &gt; 0" sqref="G7:G16" xr:uid="{C2866756-FAA7-41D0-9E43-6AB9A38F9A86}">
      <formula1>G7&gt;0</formula1>
    </dataValidation>
    <dataValidation type="custom" allowBlank="1" showInputMessage="1" showErrorMessage="1" sqref="H7:H16" xr:uid="{FDF01108-525C-420D-887D-462B48D64698}">
      <formula1>F7/(E7*1000)</formula1>
    </dataValidation>
  </dataValidations>
  <pageMargins left="0.7" right="0.7" top="0.75" bottom="0.75" header="0.3" footer="0.3"/>
  <pageSetup orientation="portrait" r:id="rId1"/>
  <ignoredErrors>
    <ignoredError sqref="I9" formulaRange="1"/>
  </ignoredErrors>
  <legacyDrawing r:id="rId2"/>
  <picture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b 4 7 e 8 1 d - b 8 b f - 4 d 8 8 - 9 9 1 9 - 1 1 7 9 a 5 f 4 5 8 5 8 "   x m l n s = " h t t p : / / s c h e m a s . m i c r o s o f t . c o m / D a t a M a s h u p " > A A A A A D o G A A B Q S w M E F A A C A A g A W 1 p D V i B t o 8 + l A A A A 9 g A A A B I A H A B D b 2 5 m a W c v U G F j a 2 F n Z S 5 4 b W w g o h g A K K A U A A A A A A A A A A A A A A A A A A A A A A A A A A A A h Y 9 L C s I w G I S v U r J v X k W Q 8 j d d u B K s C I K 4 D T G 2 w T a V J j W 9 m w u P 5 B W s a N W d y 5 n 5 B m b u 1 x v k Q 1 N H F 9 0 5 0 9 o M M U x R p K 1 q D 8 a W G e r 9 M Z 6 j X M B G q p M s d T T C 1 q W D M x m q v D + n h I Q Q c E h w 2 5 W E U 8 r I v l h t V a U b G R v r v L R K o 0 / r 8 L + F B O x e Y w T H j H E 8 4 w m m Q C Y T C m O / A B / 3 P t M f E x Z 9 7 f t O C 2 3 j 5 R r I J I G 8 P 4 g H U E s D B B Q A A g A I A F t a Q 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W k N W g U Y g C D M D A A D A F Q A A E w A c A E Z v c m 1 1 b G F z L 1 N l Y 3 R p b 2 4 x L m 0 g o h g A K K A U A A A A A A A A A A A A A A A A A A A A A A A A A A A A 7 V h d T 9 s w F H 1 H 4 j 9 c p S + t l I Z 8 Q D 8 2 9 Q H K p n V s g g 2 k P Q C r T H I b o j l O Z D u D q u p + + 5 y k K Y U Q t g 4 x K d 3 6 0 N w c X 9 / r 3 H N s J x b o y i B i c J p f r d f b W 9 t b 4 p p w 9 K C h f S Q S e U A o n J E r i h o M g K L c 3 g L 1 O 4 0 S 7 q J C T r y J k T W L 5 t u A o j G M m E Q m R V M 7 f H U R e C K m F 5 9 R J F S K C 2 T I / S k Q I V C E y u f i z f B g m P 2 B b V p d i H n A Z B o K 2 i n Q N 2 J v o r V 0 O B + F M c W 0 B 0 k H O d A s w 9 E u W 3 o + k h P i o 6 U G k o 9 o d j 7 y B l q G 9 f a 0 y / n 5 I Z H k c u H a 0 E 5 4 F E Z S P d w 7 J B 5 y k T 5 T N n p j 0 b L A m 1 k E l X o B 7 1 N 6 6 h J K u B h I n u A y e U M b X h P m q 4 B n 0 x j v o p 1 x w s Q k 4 u E w o k n I 0 k b R f C S 9 P p t p u Y u l 6 S C V G 0 i 8 l X M d Z l o W C S y z b a f B A z f l 4 R p 5 q K 4 q T o x c B i g g m s A w C k P F 4 U E S U C 9 g P h D m w Y i p m q t y q d u C R f F 1 Z u t k X s q T 5 3 c q 8 N 0 K f K 8 C 7 1 T g 3 Q q 8 V 4 H 3 K 3 D L V A 0 j J j u 7 R l r V 1 Z b 7 J Z z f c b Q f x 8 g 8 V f Z P C f L p H U u q c F c B w + b s A Y 1 6 L q p e p z C 6 h d E v j N 7 C 6 J u F Y R W G X R j O v L W 9 F b C K U a x O t U W 6 u k 2 w T n m C r T E d 8 i n 2 x A T I c X s T B P t o w 0 O 9 r o r l X h 3 L U u n W T S r d T Z f K o 0 t S 7 8 8 Z 7 t e N 4 f 5 / h t d j u F c 3 h n u b z v C v l / t 1 C O 6 b N S O 4 b / 4 7 B K 9 F p F U 3 I q 1 6 f P l 8 i G 7 a o S o K E N / n 6 K v v F G j i b U y y t 2 T F A E U d X E q m e q N J J y 1 B U 4 e I g z J 8 H e I k D F x s w Q 9 r z 4 Q w 1 K E L 1 o 4 N 3 / z c 2 9 o 1 T X W z E 6 q v n j m 4 E X M 5 S h X P T i M 4 C u A o S k p p l 5 F x W c e m 4 e y C j M A 0 7 P J L X 3 t c J f B O 1 R 7 y D G X a d V O m v X l L z F q E O X U j z N k 8 w l 7 q t a 6 R H 9 m Y t g X Z g 4 O z 1 3 a 6 r R c 6 N z P t c X o d H x w f H 4 2 / 4 J X i k E u w f o / v 5 U D v U 1 7 A z 9 g + i h B / Z w c R F F h k l N j N 7 q I J h I u j r 5 L D I T I R y G m 2 U z T z X c K Z Q 6 s c K D 9 w y / z U H u I l r g y + L z v e 7 I T G 0 b I T S 8 I r 5 F k 3 E a M b T A I X r p H I v D O J i X u X 8 f 3 O N 3 + l 6 z K f y M i 4 r 8 q n 1 P c T U E s B A i 0 A F A A C A A g A W 1 p D V i B t o 8 + l A A A A 9 g A A A B I A A A A A A A A A A A A A A A A A A A A A A E N v b m Z p Z y 9 Q Y W N r Y W d l L n h t b F B L A Q I t A B Q A A g A I A F t a Q 1 Y P y u m r p A A A A O k A A A A T A A A A A A A A A A A A A A A A A P E A A A B b Q 2 9 u d G V u d F 9 U e X B l c 1 0 u e G 1 s U E s B A i 0 A F A A C A A g A W 1 p D V o F G I A g z A w A A w B U A A B M A A A A A A A A A A A A A A A A A 4 g E A A E Z v c m 1 1 b G F z L 1 N l Y 3 R p b 2 4 x L m 1 Q S w U G A A A A A A M A A w D C A A A A Y g 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u U U A A A A A A A C X R 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G F n Z T E 4 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Q 2 9 1 b n Q i I F Z h b H V l P S J s M C I g L z 4 8 R W 5 0 c n k g V H l w Z T 0 i R m l s b E V y c m 9 y Q 2 9 k Z S I g V m F s d W U 9 I n N V b m t u b 3 d u I i A v P j x F b n R y e S B U e X B l P S J G a W x s R X J y b 3 J D b 3 V u d C I g V m F s d W U 9 I m w w I i A v P j x F b n R y e S B U e X B l P S J G a W x s T G F z d F V w Z G F 0 Z W Q i I F Z h b H V l P S J k M j A y M y 0 w M i 0 w M l Q x M D o 0 O T o y O S 4 y M j A 1 O T g 2 W i I g L z 4 8 R W 5 0 c n k g V H l w Z T 0 i R m l s b F N 0 Y X R 1 c y I g V m F s d W U 9 I n N X Y W l 0 a W 5 n R m 9 y R X h j Z W x S Z W Z y Z X N o I i A v P j w v U 3 R h Y m x l R W 5 0 c m l l c z 4 8 L 0 l 0 Z W 0 + P E l 0 Z W 0 + P E l 0 Z W 1 M b 2 N h d G l v b j 4 8 S X R l b V R 5 c G U + R m 9 y b X V s Y T w v S X R l b V R 5 c G U + P E l 0 Z W 1 Q Y X R o P l N l Y 3 R p b 2 4 x L 1 B h Z 2 U x O D Y v U 2 9 1 c m N l P C 9 J d G V t U G F 0 a D 4 8 L 0 l 0 Z W 1 M b 2 N h d G l v b j 4 8 U 3 R h Y m x l R W 5 0 c m l l c y A v P j w v S X R l b T 4 8 S X R l b T 4 8 S X R l b U x v Y 2 F 0 a W 9 u P j x J d G V t V H l w Z T 5 G b 3 J t d W x h P C 9 J d G V t V H l w Z T 4 8 S X R l b V B h d G g + U 2 V j d G l v b j E v U G F n Z T E 4 N i 9 Q Y W d l M T w v S X R l b V B h d G g + P C 9 J d G V t T G 9 j Y X R p b 2 4 + P F N 0 Y W J s Z U V u d H J p Z X M g L z 4 8 L 0 l 0 Z W 0 + P E l 0 Z W 0 + P E l 0 Z W 1 M b 2 N h d G l v b j 4 8 S X R l b V R 5 c G U + R m 9 y b X V s Y T w v S X R l b V R 5 c G U + P E l 0 Z W 1 Q Y X R o P l N l Y 3 R p b 2 4 x L 1 B h Z 2 U x O D 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E N v d W 5 0 I i B W Y W x 1 Z T 0 i b D A i I C 8 + P E V u d H J 5 I F R 5 c G U 9 I k Z p b G x F c n J v c k N v Z G U i I F Z h b H V l P S J z V W 5 r b m 9 3 b i I g L z 4 8 R W 5 0 c n k g V H l w Z T 0 i R m l s b E V y c m 9 y Q 2 9 1 b n Q i I F Z h b H V l P S J s M C I g L z 4 8 R W 5 0 c n k g V H l w Z T 0 i R m l s b E x h c 3 R V c G R h d G V k I i B W Y W x 1 Z T 0 i Z D I w M j M t M D I t M D J U M T A 6 N D k 6 M j k u M j I y N T k 2 N 1 o i I C 8 + P E V u d H J 5 I F R 5 c G U 9 I k Z p b G x T d G F 0 d X M i I F Z h b H V l P S J z V 2 F p d G l u Z 0 Z v c k V 4 Y 2 V s U m V m c m V z a C I g L z 4 8 L 1 N 0 Y W J s Z U V u d H J p Z X M + P C 9 J d G V t P j x J d G V t P j x J d G V t T G 9 j Y X R p b 2 4 + P E l 0 Z W 1 U e X B l P k Z v c m 1 1 b G E 8 L 0 l 0 Z W 1 U e X B l P j x J d G V t U G F 0 a D 5 T Z W N 0 a W 9 u M S 9 Q Y W d l M T g 3 L 1 N v d X J j Z T w v S X R l b V B h d G g + P C 9 J d G V t T G 9 j Y X R p b 2 4 + P F N 0 Y W J s Z U V u d H J p Z X M g L z 4 8 L 0 l 0 Z W 0 + P E l 0 Z W 0 + P E l 0 Z W 1 M b 2 N h d G l v b j 4 8 S X R l b V R 5 c G U + R m 9 y b X V s Y T w v S X R l b V R 5 c G U + P E l 0 Z W 1 Q Y X R o P l N l Y 3 R p b 2 4 x L 1 B h Z 2 U x O D c v U G F n Z T E 8 L 0 l 0 Z W 1 Q Y X R o P j w v S X R l b U x v Y 2 F 0 a W 9 u P j x T d G F i b G V F b n R y a W V z I C 8 + P C 9 J d G V t P j x J d G V t P j x J d G V t T G 9 j Y X R p b 2 4 + P E l 0 Z W 1 U e X B l P k Z v c m 1 1 b G E 8 L 0 l 0 Z W 1 U e X B l P j x J d G V t U G F 0 a D 5 T Z W N 0 a W 9 u M S 9 Q Y W d l M T g 3 L 0 N o Y W 5 n Z W Q l M j B U e X B l P C 9 J d G V t U G F 0 a D 4 8 L 0 l 0 Z W 1 M b 2 N h d G l v b j 4 8 U 3 R h Y m x l R W 5 0 c m l l c y A v P j w v S X R l b T 4 8 S X R l b T 4 8 S X R l b U x v Y 2 F 0 a W 9 u P j x J d G V t V H l w Z T 5 G b 3 J t d W x h P C 9 J d G V t V H l w Z T 4 8 S X R l b V B h d G g + U 2 V j d G l v b j E v U G F n Z T E 4 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Q 2 9 1 b n Q i I F Z h b H V l P S J s M C I g L z 4 8 R W 5 0 c n k g V H l w Z T 0 i R m l s b E V y c m 9 y Q 2 9 k Z S I g V m F s d W U 9 I n N V b m t u b 3 d u I i A v P j x F b n R y e S B U e X B l P S J G a W x s R X J y b 3 J D b 3 V u d C I g V m F s d W U 9 I m w w I i A v P j x F b n R y e S B U e X B l P S J G a W x s T G F z d F V w Z G F 0 Z W Q i I F Z h b H V l P S J k M j A y M y 0 w M i 0 w M l Q x M D o 0 O T o y O S 4 y M j M 1 O T U x W i I g L z 4 8 R W 5 0 c n k g V H l w Z T 0 i R m l s b F N 0 Y X R 1 c y I g V m F s d W U 9 I n N X Y W l 0 a W 5 n R m 9 y R X h j Z W x S Z W Z y Z X N o I i A v P j w v U 3 R h Y m x l R W 5 0 c m l l c z 4 8 L 0 l 0 Z W 0 + P E l 0 Z W 0 + P E l 0 Z W 1 M b 2 N h d G l v b j 4 8 S X R l b V R 5 c G U + R m 9 y b X V s Y T w v S X R l b V R 5 c G U + P E l 0 Z W 1 Q Y X R o P l N l Y 3 R p b 2 4 x L 1 B h Z 2 U x O D k v U 2 9 1 c m N l P C 9 J d G V t U G F 0 a D 4 8 L 0 l 0 Z W 1 M b 2 N h d G l v b j 4 8 U 3 R h Y m x l R W 5 0 c m l l c y A v P j w v S X R l b T 4 8 S X R l b T 4 8 S X R l b U x v Y 2 F 0 a W 9 u P j x J d G V t V H l w Z T 5 G b 3 J t d W x h P C 9 J d G V t V H l w Z T 4 8 S X R l b V B h d G g + U 2 V j d G l v b j E v U G F n Z T E 4 O S 9 Q Y W d l M T w v S X R l b V B h d G g + P C 9 J d G V t T G 9 j Y X R p b 2 4 + P F N 0 Y W J s Z U V u d H J p Z X M g L z 4 8 L 0 l 0 Z W 0 + P E l 0 Z W 0 + P E l 0 Z W 1 M b 2 N h d G l v b j 4 8 S X R l b V R 5 c G U + R m 9 y b X V s Y T w v S X R l b V R 5 c G U + P E l 0 Z W 1 Q Y X R o P l N l Y 3 R p b 2 4 x L 1 B h Z 2 U x O D k v Q 2 h h b m d l Z C U y M F R 5 c G U 8 L 0 l 0 Z W 1 Q Y X R o P j w v S X R l b U x v Y 2 F 0 a W 9 u P j x T d G F i b G V F b n R y a W V z I C 8 + P C 9 J d G V t P j x J d G V t P j x J d G V t T G 9 j Y X R p b 2 4 + P E l 0 Z W 1 U e X B l P k Z v c m 1 1 b G E 8 L 0 l 0 Z W 1 U e X B l P j x J d G V t U G F 0 a D 5 T Z W N 0 a W 9 u M S 9 Q Y W d l M T g 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D b 3 V u d C I g V m F s d W U 9 I m w w I i A v P j x F b n R y e S B U e X B l P S J G a W x s R X J y b 3 J D b 2 R l I i B W Y W x 1 Z T 0 i c 1 V u a 2 5 v d 2 4 i I C 8 + P E V u d H J 5 I F R 5 c G U 9 I k Z p b G x F c n J v c k N v d W 5 0 I i B W Y W x 1 Z T 0 i b D A i I C 8 + P E V u d H J 5 I F R 5 c G U 9 I k Z p b G x M Y X N 0 V X B k Y X R l Z C I g V m F s d W U 9 I m Q y M D I z L T A y L T A y V D E w O j Q 5 O j I 5 L j I y N D U 5 N D R a I i A v P j x F b n R y e S B U e X B l P S J G a W x s U 3 R h d H V z I i B W Y W x 1 Z T 0 i c 1 d h a X R p b m d G b 3 J F e G N l b F J l Z n J l c 2 g i I C 8 + P C 9 T d G F i b G V F b n R y a W V z P j w v S X R l b T 4 8 S X R l b T 4 8 S X R l b U x v Y 2 F 0 a W 9 u P j x J d G V t V H l w Z T 5 G b 3 J t d W x h P C 9 J d G V t V H l w Z T 4 8 S X R l b V B h d G g + U 2 V j d G l v b j E v U G F n Z T E 4 O C 9 T b 3 V y Y 2 U 8 L 0 l 0 Z W 1 Q Y X R o P j w v S X R l b U x v Y 2 F 0 a W 9 u P j x T d G F i b G V F b n R y a W V z I C 8 + P C 9 J d G V t P j x J d G V t P j x J d G V t T G 9 j Y X R p b 2 4 + P E l 0 Z W 1 U e X B l P k Z v c m 1 1 b G E 8 L 0 l 0 Z W 1 U e X B l P j x J d G V t U G F 0 a D 5 T Z W N 0 a W 9 u M S 9 Q Y W d l M T g 4 L 1 B h Z 2 U x P C 9 J d G V t U G F 0 a D 4 8 L 0 l 0 Z W 1 M b 2 N h d G l v b j 4 8 U 3 R h Y m x l R W 5 0 c m l l c y A v P j w v S X R l b T 4 8 S X R l b T 4 8 S X R l b U x v Y 2 F 0 a W 9 u P j x J d G V t V H l w Z T 5 G b 3 J t d W x h P C 9 J d G V t V H l w Z T 4 8 S X R l b V B h d G g + U 2 V j d G l v b j E v U G F n Z T E 4 O C 9 D a G F u Z 2 V k J T I w V H l w Z T w v S X R l b V B h d G g + P C 9 J d G V t T G 9 j Y X R p b 2 4 + P F N 0 Y W J s Z U V u d H J p Z X M g L z 4 8 L 0 l 0 Z W 0 + P E l 0 Z W 0 + P E l 0 Z W 1 M b 2 N h d G l v b j 4 8 S X R l b V R 5 c G U + R m 9 y b X V s Y T w v S X R l b V R 5 c G U + P E l 0 Z W 1 Q Y X R o P l N l Y 3 R p b 2 4 x L 1 B h Z 2 U x O T 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E N v d W 5 0 I i B W Y W x 1 Z T 0 i b D A i I C 8 + P E V u d H J 5 I F R 5 c G U 9 I k Z p b G x F c n J v c k N v Z G U i I F Z h b H V l P S J z V W 5 r b m 9 3 b i I g L z 4 8 R W 5 0 c n k g V H l w Z T 0 i R m l s b E V y c m 9 y Q 2 9 1 b n Q i I F Z h b H V l P S J s M C I g L z 4 8 R W 5 0 c n k g V H l w Z T 0 i R m l s b E x h c 3 R V c G R h d G V k I i B W Y W x 1 Z T 0 i Z D I w M j M t M D I t M D J U M T A 6 N D k 6 M j k u M j I 1 N T k 0 M F o i I C 8 + P E V u d H J 5 I F R 5 c G U 9 I k Z p b G x T d G F 0 d X M i I F Z h b H V l P S J z V 2 F p d G l u Z 0 Z v c k V 4 Y 2 V s U m V m c m V z a C I g L z 4 8 L 1 N 0 Y W J s Z U V u d H J p Z X M + P C 9 J d G V t P j x J d G V t P j x J d G V t T G 9 j Y X R p b 2 4 + P E l 0 Z W 1 U e X B l P k Z v c m 1 1 b G E 8 L 0 l 0 Z W 1 U e X B l P j x J d G V t U G F 0 a D 5 T Z W N 0 a W 9 u M S 9 Q Y W d l M T k w L 1 N v d X J j Z T w v S X R l b V B h d G g + P C 9 J d G V t T G 9 j Y X R p b 2 4 + P F N 0 Y W J s Z U V u d H J p Z X M g L z 4 8 L 0 l 0 Z W 0 + P E l 0 Z W 0 + P E l 0 Z W 1 M b 2 N h d G l v b j 4 8 S X R l b V R 5 c G U + R m 9 y b X V s Y T w v S X R l b V R 5 c G U + P E l 0 Z W 1 Q Y X R o P l N l Y 3 R p b 2 4 x L 1 B h Z 2 U x O T A v U G F n Z T E 8 L 0 l 0 Z W 1 Q Y X R o P j w v S X R l b U x v Y 2 F 0 a W 9 u P j x T d G F i b G V F b n R y a W V z I C 8 + P C 9 J d G V t P j x J d G V t P j x J d G V t T G 9 j Y X R p b 2 4 + P E l 0 Z W 1 U e X B l P k Z v c m 1 1 b G E 8 L 0 l 0 Z W 1 U e X B l P j x J d G V t U G F 0 a D 5 T Z W N 0 a W 9 u M S 9 Q Y W d l M T k w L 0 N o Y W 5 n Z W Q l M j B U e X B l P C 9 J d G V t U G F 0 a D 4 8 L 0 l 0 Z W 1 M b 2 N h d G l v b j 4 8 U 3 R h Y m x l R W 5 0 c m l l c y A v P j w v S X R l b T 4 8 S X R l b T 4 8 S X R l b U x v Y 2 F 0 a W 9 u P j x J d G V t V H l w Z T 5 G b 3 J t d W x h P C 9 J d G V t V H l w Z T 4 8 S X R l b V B h d G g + U 2 V j d G l v b j E v U G F n Z T E 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Q 2 9 1 b n Q i I F Z h b H V l P S J s M C I g L z 4 8 R W 5 0 c n k g V H l w Z T 0 i R m l s b E V y c m 9 y Q 2 9 k Z S I g V m F s d W U 9 I n N V b m t u b 3 d u I i A v P j x F b n R y e S B U e X B l P S J G a W x s R X J y b 3 J D b 3 V u d C I g V m F s d W U 9 I m w w I i A v P j x F b n R y e S B U e X B l P S J G a W x s T G F z d F V w Z G F 0 Z W Q i I F Z h b H V l P S J k M j A y M y 0 w M i 0 w M l Q x M D o 0 O T o y O S 4 y M j Y 1 O T c 4 W i I g L z 4 8 R W 5 0 c n k g V H l w Z T 0 i R m l s b F N 0 Y X R 1 c y I g V m F s d W U 9 I n N X Y W l 0 a W 5 n R m 9 y R X h j Z W x S Z W Z y Z X N o I i A v P j w v U 3 R h Y m x l R W 5 0 c m l l c z 4 8 L 0 l 0 Z W 0 + P E l 0 Z W 0 + P E l 0 Z W 1 M b 2 N h d G l v b j 4 8 S X R l b V R 5 c G U + R m 9 y b X V s Y T w v S X R l b V R 5 c G U + P E l 0 Z W 1 Q Y X R o P l N l Y 3 R p b 2 4 x L 1 B h Z 2 U x O T E v U 2 9 1 c m N l P C 9 J d G V t U G F 0 a D 4 8 L 0 l 0 Z W 1 M b 2 N h d G l v b j 4 8 U 3 R h Y m x l R W 5 0 c m l l c y A v P j w v S X R l b T 4 8 S X R l b T 4 8 S X R l b U x v Y 2 F 0 a W 9 u P j x J d G V t V H l w Z T 5 G b 3 J t d W x h P C 9 J d G V t V H l w Z T 4 8 S X R l b V B h d G g + U 2 V j d G l v b j E v U G F n Z T E 5 M S 9 Q Y W d l M T w v S X R l b V B h d G g + P C 9 J d G V t T G 9 j Y X R p b 2 4 + P F N 0 Y W J s Z U V u d H J p Z X M g L z 4 8 L 0 l 0 Z W 0 + P E l 0 Z W 0 + P E l 0 Z W 1 M b 2 N h d G l v b j 4 8 S X R l b V R 5 c G U + R m 9 y b X V s Y T w v S X R l b V R 5 c G U + P E l 0 Z W 1 Q Y X R o P l N l Y 3 R p b 2 4 x L 1 B h Z 2 U x O T E v U H J v b W 9 0 Z W Q l M j B I Z W F k Z X J z P C 9 J d G V t U G F 0 a D 4 8 L 0 l 0 Z W 1 M b 2 N h d G l v b j 4 8 U 3 R h Y m x l R W 5 0 c m l l c y A v P j w v S X R l b T 4 8 S X R l b T 4 8 S X R l b U x v Y 2 F 0 a W 9 u P j x J d G V t V H l w Z T 5 G b 3 J t d W x h P C 9 J d G V t V H l w Z T 4 8 S X R l b V B h d G g + U 2 V j d G l v b j E v U G F n Z T E 5 M S 9 D a G F u Z 2 V k J T I w V H l w Z T w v S X R l b V B h d G g + P C 9 J d G V t T G 9 j Y X R p b 2 4 + P F N 0 Y W J s Z U V u d H J p Z X M g L z 4 8 L 0 l 0 Z W 0 + P E l 0 Z W 0 + P E l 0 Z W 1 M b 2 N h d G l v b j 4 8 S X R l b V R 5 c G U + R m 9 y b X V s Y T w v S X R l b V R 5 c G U + P E l 0 Z W 1 Q Y X R o P l N l Y 3 R p b 2 4 x L 1 B h Z 2 U x O 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E N v d W 5 0 I i B W Y W x 1 Z T 0 i b D A i I C 8 + P E V u d H J 5 I F R 5 c G U 9 I k Z p b G x F c n J v c k N v Z G U i I F Z h b H V l P S J z V W 5 r b m 9 3 b i I g L z 4 8 R W 5 0 c n k g V H l w Z T 0 i R m l s b E V y c m 9 y Q 2 9 1 b n Q i I F Z h b H V l P S J s M C I g L z 4 8 R W 5 0 c n k g V H l w Z T 0 i R m l s b E x h c 3 R V c G R h d G V k I i B W Y W x 1 Z T 0 i Z D I w M j M t M D I t M D J U M T A 6 N D k 6 M j k u M j I 3 N T k 1 N 1 o i I C 8 + P E V u d H J 5 I F R 5 c G U 9 I k Z p b G x T d G F 0 d X M i I F Z h b H V l P S J z V 2 F p d G l u Z 0 Z v c k V 4 Y 2 V s U m V m c m V z a C I g L z 4 8 L 1 N 0 Y W J s Z U V u d H J p Z X M + P C 9 J d G V t P j x J d G V t P j x J d G V t T G 9 j Y X R p b 2 4 + P E l 0 Z W 1 U e X B l P k Z v c m 1 1 b G E 8 L 0 l 0 Z W 1 U e X B l P j x J d G V t U G F 0 a D 5 T Z W N 0 a W 9 u M S 9 Q Y W d l M T k y L 1 N v d X J j Z T w v S X R l b V B h d G g + P C 9 J d G V t T G 9 j Y X R p b 2 4 + P F N 0 Y W J s Z U V u d H J p Z X M g L z 4 8 L 0 l 0 Z W 0 + P E l 0 Z W 0 + P E l 0 Z W 1 M b 2 N h d G l v b j 4 8 S X R l b V R 5 c G U + R m 9 y b X V s Y T w v S X R l b V R 5 c G U + P E l 0 Z W 1 Q Y X R o P l N l Y 3 R p b 2 4 x L 1 B h Z 2 U x O T I v U G F n Z T E 8 L 0 l 0 Z W 1 Q Y X R o P j w v S X R l b U x v Y 2 F 0 a W 9 u P j x T d G F i b G V F b n R y a W V z I C 8 + P C 9 J d G V t P j x J d G V t P j x J d G V t T G 9 j Y X R p b 2 4 + P E l 0 Z W 1 U e X B l P k Z v c m 1 1 b G E 8 L 0 l 0 Z W 1 U e X B l P j x J d G V t U G F 0 a D 5 T Z W N 0 a W 9 u M S 9 Q Y W d l M T k y L 0 N o Y W 5 n Z W Q l M j B U e X B l P C 9 J d G V t U G F 0 a D 4 8 L 0 l 0 Z W 1 M b 2 N h d G l v b j 4 8 U 3 R h Y m x l R W 5 0 c m l l c y A v P j w v S X R l b T 4 8 S X R l b T 4 8 S X R l b U x v Y 2 F 0 a W 9 u P j x J d G V t V H l w Z T 5 G b 3 J t d W x h P C 9 J d G V t V H l w Z T 4 8 S X R l b V B h d G g + U 2 V j d G l v b j E v U G F n Z T E 5 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Q 2 9 1 b n Q i I F Z h b H V l P S J s M C I g L z 4 8 R W 5 0 c n k g V H l w Z T 0 i R m l s b E V y c m 9 y Q 2 9 k Z S I g V m F s d W U 9 I n N V b m t u b 3 d u I i A v P j x F b n R y e S B U e X B l P S J G a W x s R X J y b 3 J D b 3 V u d C I g V m F s d W U 9 I m w w I i A v P j x F b n R y e S B U e X B l P S J G a W x s T G F z d F V w Z G F 0 Z W Q i I F Z h b H V l P S J k M j A y M y 0 w M i 0 w M l Q x M D o 0 O T o y O S 4 y M j g 1 O T I y W i I g L z 4 8 R W 5 0 c n k g V H l w Z T 0 i R m l s b F N 0 Y X R 1 c y I g V m F s d W U 9 I n N X Y W l 0 a W 5 n R m 9 y R X h j Z W x S Z W Z y Z X N o I i A v P j w v U 3 R h Y m x l R W 5 0 c m l l c z 4 8 L 0 l 0 Z W 0 + P E l 0 Z W 0 + P E l 0 Z W 1 M b 2 N h d G l v b j 4 8 S X R l b V R 5 c G U + R m 9 y b X V s Y T w v S X R l b V R 5 c G U + P E l 0 Z W 1 Q Y X R o P l N l Y 3 R p b 2 4 x L 1 B h Z 2 U x O T M v U 2 9 1 c m N l P C 9 J d G V t U G F 0 a D 4 8 L 0 l 0 Z W 1 M b 2 N h d G l v b j 4 8 U 3 R h Y m x l R W 5 0 c m l l c y A v P j w v S X R l b T 4 8 S X R l b T 4 8 S X R l b U x v Y 2 F 0 a W 9 u P j x J d G V t V H l w Z T 5 G b 3 J t d W x h P C 9 J d G V t V H l w Z T 4 8 S X R l b V B h d G g + U 2 V j d G l v b j E v U G F n Z T E 5 M y 9 Q Y W d l M T w v S X R l b V B h d G g + P C 9 J d G V t T G 9 j Y X R p b 2 4 + P F N 0 Y W J s Z U V u d H J p Z X M g L z 4 8 L 0 l 0 Z W 0 + P E l 0 Z W 0 + P E l 0 Z W 1 M b 2 N h d G l v b j 4 8 S X R l b V R 5 c G U + R m 9 y b X V s Y T w v S X R l b V R 5 c G U + P E l 0 Z W 1 Q Y X R o P l N l Y 3 R p b 2 4 x L 1 B h Z 2 U x O T M v Q 2 h h b m d l Z C U y M F R 5 c G U 8 L 0 l 0 Z W 1 Q Y X R o P j w v S X R l b U x v Y 2 F 0 a W 9 u P j x T d G F i b G V F b n R y a W V z I C 8 + P C 9 J d G V t P j x J d G V t P j x J d G V t T G 9 j Y X R p b 2 4 + P E l 0 Z W 1 U e X B l P k Z v c m 1 1 b G E 8 L 0 l 0 Z W 1 U e X B l P j x J d G V t U G F 0 a D 5 T Z W N 0 a W 9 u M S 9 Q Y W d l M T g 2 L 0 N o Y W 5 n Z W Q l M j B U e X B l P C 9 J d G V t U G F 0 a D 4 8 L 0 l 0 Z W 1 M b 2 N h d G l v b j 4 8 U 3 R h Y m x l R W 5 0 c m l l c y A v P j w v S X R l b T 4 8 S X R l b T 4 8 S X R l b U x v Y 2 F 0 a W 9 u P j x J d G V t V H l w Z T 5 G b 3 J t d W x h P C 9 J d G V t V H l w Z T 4 8 S X R l b V B h d G g + U 2 V j d G l v b j E v T W F 0 Z X J p Y W w l M j B U Y W J s 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N z k i I C 8 + P E V u d H J 5 I F R 5 c G U 9 I k Z p b G x F c n J v c k N v Z G U i I F Z h b H V l P S J z V W 5 r b m 9 3 b i I g L z 4 8 R W 5 0 c n k g V H l w Z T 0 i R m l s b E V y c m 9 y Q 2 9 1 b n Q i I F Z h b H V l P S J s M C I g L z 4 8 R W 5 0 c n k g V H l w Z T 0 i R m l s b E x h c 3 R V c G R h d G V k I i B W Y W x 1 Z T 0 i Z D I w M j M t M D I t M D J U M T A 6 N T I 6 M j Y u N z U 1 M z g 3 M F o i I C 8 + P E V u d H J 5 I F R 5 c G U 9 I k Z p b G x D b 2 x 1 b W 5 U e X B l c y I g V m F s d W U 9 I n N C Z 1 l H Q m d Z Q U F B W U d B Q V l H Q m d Z R 0 J n W T 0 i I C 8 + P E V u d H J 5 I F R 5 c G U 9 I k Z p b G x D b 2 x 1 b W 5 O Y W 1 l c y I g V m F s d W U 9 I n N b J n F 1 b 3 Q 7 Q 2 9 s d W 1 u M S Z x d W 9 0 O y w m c X V v d D t U Y W J s Z S A x M C 0 y I F R 5 c G l j Y W w g V G h l c m 1 h b C B Q c m 9 w Z X J 0 a W V z I G 9 m I E N v b W 1 v b i B C d W l s Z G l u Z y B h b m Q g S W 5 z d W x h d G l u Z y B N Y X R l c m l h b H N e e z I s Y X 0 m c X V v d D s s J n F 1 b 3 Q 7 Q 2 9 s d W 1 u M y Z x d W 9 0 O y w m c X V v d D t D b 2 x 1 b W 4 0 J n F 1 b 3 Q 7 L C Z x d W 9 0 O 0 N v b H V t b j U m c X V v d D s s J n F 1 b 3 Q 7 Q 2 9 s d W 1 u N i Z x d W 9 0 O y w m c X V v d D t D b 2 x 1 b W 4 3 J n F 1 b 3 Q 7 L C Z x d W 9 0 O 0 N v b H V t b j g m c X V v d D s s J n F 1 b 3 Q 7 Q 2 9 s d W 1 u O S Z x d W 9 0 O y w m c X V v d D t D b 2 x 1 b W 4 x M C Z x d W 9 0 O y w m c X V v d D t D b 2 x 1 b W 4 x M S Z x d W 9 0 O y w m c X V v d D t D b 2 x 1 b W 4 y J n F 1 b 3 Q 7 L C Z x d W 9 0 O 0 x v d y 1 t Y X N z I G F n Z 3 J l Z 2 F 0 Z S A o Z X h w Y W 5 k Z W Q g c 2 h h b G U s I G N s Y X k s X G 5 z b G F 0 Z S B v c i B z b G F n L C B w d W 1 p Y 2 U p I H 4 x N T A g b W 0 s I D c g M S 8 y I G t n L F x u M T Q w M C B r Z y 9 t X n s y f S B j b 2 5 j c m V 0 Z S w g M i B v c i A z I G N v c m V z J n F 1 b 3 Q 7 L C Z x d W 9 0 O y 0 m c X V v d D s s J n F 1 b 3 Q 7 L V 8 x J n F 1 b 3 Q 7 L C Z x d W 9 0 O z A u M z Q g d G 8 g M C 4 y O S Z x d W 9 0 O y w m c X V v d D s t X z I 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T W F 0 Z X J p Y W w g V G F i b G U v Q X V 0 b 1 J l b W 9 2 Z W R D b 2 x 1 b W 5 z M S 5 7 Q 2 9 s d W 1 u M S w w f S Z x d W 9 0 O y w m c X V v d D t T Z W N 0 a W 9 u M S 9 N Y X R l c m l h b C B U Y W J s Z S 9 B d X R v U m V t b 3 Z l Z E N v b H V t b n M x L n t U Y W J s Z S A x M C 0 y I F R 5 c G l j Y W w g V G h l c m 1 h b C B Q c m 9 w Z X J 0 a W V z I G 9 m I E N v b W 1 v b i B C d W l s Z G l u Z y B h b m Q g S W 5 z d W x h d G l u Z y B N Y X R l c m l h b H N e e 3 s y L G F 9 L D F 9 J n F 1 b 3 Q 7 L C Z x d W 9 0 O 1 N l Y 3 R p b 2 4 x L 0 1 h d G V y a W F s I F R h Y m x l L 0 F 1 d G 9 S Z W 1 v d m V k Q 2 9 s d W 1 u c z E u e 0 N v b H V t b j M s M n 0 m c X V v d D s s J n F 1 b 3 Q 7 U 2 V j d G l v b j E v T W F 0 Z X J p Y W w g V G F i b G U v Q X V 0 b 1 J l b W 9 2 Z W R D b 2 x 1 b W 5 z M S 5 7 Q 2 9 s d W 1 u N C w z f S Z x d W 9 0 O y w m c X V v d D t T Z W N 0 a W 9 u M S 9 N Y X R l c m l h b C B U Y W J s Z S 9 B d X R v U m V t b 3 Z l Z E N v b H V t b n M x L n t D b 2 x 1 b W 4 1 L D R 9 J n F 1 b 3 Q 7 L C Z x d W 9 0 O 1 N l Y 3 R p b 2 4 x L 0 1 h d G V y a W F s I F R h Y m x l L 0 F 1 d G 9 S Z W 1 v d m V k Q 2 9 s d W 1 u c z E u e 0 N v b H V t b j Y s N X 0 m c X V v d D s s J n F 1 b 3 Q 7 U 2 V j d G l v b j E v T W F 0 Z X J p Y W w g V G F i b G U v Q X V 0 b 1 J l b W 9 2 Z W R D b 2 x 1 b W 5 z M S 5 7 Q 2 9 s d W 1 u N y w 2 f S Z x d W 9 0 O y w m c X V v d D t T Z W N 0 a W 9 u M S 9 N Y X R l c m l h b C B U Y W J s Z S 9 B d X R v U m V t b 3 Z l Z E N v b H V t b n M x L n t D b 2 x 1 b W 4 4 L D d 9 J n F 1 b 3 Q 7 L C Z x d W 9 0 O 1 N l Y 3 R p b 2 4 x L 0 1 h d G V y a W F s I F R h Y m x l L 0 F 1 d G 9 S Z W 1 v d m V k Q 2 9 s d W 1 u c z E u e 0 N v b H V t b j k s O H 0 m c X V v d D s s J n F 1 b 3 Q 7 U 2 V j d G l v b j E v T W F 0 Z X J p Y W w g V G F i b G U v Q X V 0 b 1 J l b W 9 2 Z W R D b 2 x 1 b W 5 z M S 5 7 Q 2 9 s d W 1 u M T A s O X 0 m c X V v d D s s J n F 1 b 3 Q 7 U 2 V j d G l v b j E v T W F 0 Z X J p Y W w g V G F i b G U v Q X V 0 b 1 J l b W 9 2 Z W R D b 2 x 1 b W 5 z M S 5 7 Q 2 9 s d W 1 u M T E s M T B 9 J n F 1 b 3 Q 7 L C Z x d W 9 0 O 1 N l Y 3 R p b 2 4 x L 0 1 h d G V y a W F s I F R h Y m x l L 0 F 1 d G 9 S Z W 1 v d m V k Q 2 9 s d W 1 u c z E u e 0 N v b H V t b j I s M T F 9 J n F 1 b 3 Q 7 L C Z x d W 9 0 O 1 N l Y 3 R p b 2 4 x L 0 1 h d G V y a W F s I F R h Y m x l L 0 F 1 d G 9 S Z W 1 v d m V k Q 2 9 s d W 1 u c z E u e 0 x v d y 1 t Y X N z I G F n Z 3 J l Z 2 F 0 Z S A o Z X h w Y W 5 k Z W Q g c 2 h h b G U s I G N s Y X k s X G 5 z b G F 0 Z S B v c i B z b G F n L C B w d W 1 p Y 2 U p I H 4 x N T A g b W 0 s I D c g M S 8 y I G t n L F x u M T Q w M C B r Z y 9 t X n t 7 M n 0 g Y 2 9 u Y 3 J l d G U s I D I g b 3 I g M y B j b 3 J l c y w x M n 0 m c X V v d D s s J n F 1 b 3 Q 7 U 2 V j d G l v b j E v T W F 0 Z X J p Y W w g V G F i b G U v Q X V 0 b 1 J l b W 9 2 Z W R D b 2 x 1 b W 5 z M S 5 7 L S w x M 3 0 m c X V v d D s s J n F 1 b 3 Q 7 U 2 V j d G l v b j E v T W F 0 Z X J p Y W w g V G F i b G U v Q X V 0 b 1 J l b W 9 2 Z W R D b 2 x 1 b W 5 z M S 5 7 L V 8 x L D E 0 f S Z x d W 9 0 O y w m c X V v d D t T Z W N 0 a W 9 u M S 9 N Y X R l c m l h b C B U Y W J s Z S 9 B d X R v U m V t b 3 Z l Z E N v b H V t b n M x L n s w L j M 0 I H R v I D A u M j k s M T V 9 J n F 1 b 3 Q 7 L C Z x d W 9 0 O 1 N l Y 3 R p b 2 4 x L 0 1 h d G V y a W F s I F R h Y m x l L 0 F 1 d G 9 S Z W 1 v d m V k Q 2 9 s d W 1 u c z E u e y 1 f M i w x N n 0 m c X V v d D t d L C Z x d W 9 0 O 0 N v b H V t b k N v d W 5 0 J n F 1 b 3 Q 7 O j E 3 L C Z x d W 9 0 O 0 t l e U N v b H V t b k 5 h b W V z J n F 1 b 3 Q 7 O l t d L C Z x d W 9 0 O 0 N v b H V t b k l k Z W 5 0 a X R p Z X M m c X V v d D s 6 W y Z x d W 9 0 O 1 N l Y 3 R p b 2 4 x L 0 1 h d G V y a W F s I F R h Y m x l L 0 F 1 d G 9 S Z W 1 v d m V k Q 2 9 s d W 1 u c z E u e 0 N v b H V t b j E s M H 0 m c X V v d D s s J n F 1 b 3 Q 7 U 2 V j d G l v b j E v T W F 0 Z X J p Y W w g V G F i b G U v Q X V 0 b 1 J l b W 9 2 Z W R D b 2 x 1 b W 5 z M S 5 7 V G F i b G U g M T A t M i B U e X B p Y 2 F s I F R o Z X J t Y W w g U H J v c G V y d G l l c y B v Z i B D b 2 1 t b 2 4 g Q n V p b G R p b m c g Y W 5 k I E l u c 3 V s Y X R p b m c g T W F 0 Z X J p Y W x z X n t 7 M i x h f S w x f S Z x d W 9 0 O y w m c X V v d D t T Z W N 0 a W 9 u M S 9 N Y X R l c m l h b C B U Y W J s Z S 9 B d X R v U m V t b 3 Z l Z E N v b H V t b n M x L n t D b 2 x 1 b W 4 z L D J 9 J n F 1 b 3 Q 7 L C Z x d W 9 0 O 1 N l Y 3 R p b 2 4 x L 0 1 h d G V y a W F s I F R h Y m x l L 0 F 1 d G 9 S Z W 1 v d m V k Q 2 9 s d W 1 u c z E u e 0 N v b H V t b j Q s M 3 0 m c X V v d D s s J n F 1 b 3 Q 7 U 2 V j d G l v b j E v T W F 0 Z X J p Y W w g V G F i b G U v Q X V 0 b 1 J l b W 9 2 Z W R D b 2 x 1 b W 5 z M S 5 7 Q 2 9 s d W 1 u N S w 0 f S Z x d W 9 0 O y w m c X V v d D t T Z W N 0 a W 9 u M S 9 N Y X R l c m l h b C B U Y W J s Z S 9 B d X R v U m V t b 3 Z l Z E N v b H V t b n M x L n t D b 2 x 1 b W 4 2 L D V 9 J n F 1 b 3 Q 7 L C Z x d W 9 0 O 1 N l Y 3 R p b 2 4 x L 0 1 h d G V y a W F s I F R h Y m x l L 0 F 1 d G 9 S Z W 1 v d m V k Q 2 9 s d W 1 u c z E u e 0 N v b H V t b j c s N n 0 m c X V v d D s s J n F 1 b 3 Q 7 U 2 V j d G l v b j E v T W F 0 Z X J p Y W w g V G F i b G U v Q X V 0 b 1 J l b W 9 2 Z W R D b 2 x 1 b W 5 z M S 5 7 Q 2 9 s d W 1 u O C w 3 f S Z x d W 9 0 O y w m c X V v d D t T Z W N 0 a W 9 u M S 9 N Y X R l c m l h b C B U Y W J s Z S 9 B d X R v U m V t b 3 Z l Z E N v b H V t b n M x L n t D b 2 x 1 b W 4 5 L D h 9 J n F 1 b 3 Q 7 L C Z x d W 9 0 O 1 N l Y 3 R p b 2 4 x L 0 1 h d G V y a W F s I F R h Y m x l L 0 F 1 d G 9 S Z W 1 v d m V k Q 2 9 s d W 1 u c z E u e 0 N v b H V t b j E w L D l 9 J n F 1 b 3 Q 7 L C Z x d W 9 0 O 1 N l Y 3 R p b 2 4 x L 0 1 h d G V y a W F s I F R h Y m x l L 0 F 1 d G 9 S Z W 1 v d m V k Q 2 9 s d W 1 u c z E u e 0 N v b H V t b j E x L D E w f S Z x d W 9 0 O y w m c X V v d D t T Z W N 0 a W 9 u M S 9 N Y X R l c m l h b C B U Y W J s Z S 9 B d X R v U m V t b 3 Z l Z E N v b H V t b n M x L n t D b 2 x 1 b W 4 y L D E x f S Z x d W 9 0 O y w m c X V v d D t T Z W N 0 a W 9 u M S 9 N Y X R l c m l h b C B U Y W J s Z S 9 B d X R v U m V t b 3 Z l Z E N v b H V t b n M x L n t M b 3 c t b W F z c y B h Z 2 d y Z W d h d G U g K G V 4 c G F u Z G V k I H N o Y W x l L C B j b G F 5 L F x u c 2 x h d G U g b 3 I g c 2 x h Z y w g c H V t a W N l K S B + M T U w I G 1 t L C A 3 I D E v M i B r Z y x c b j E 0 M D A g a 2 c v b V 5 7 e z J 9 I G N v b m N y Z X R l L C A y I G 9 y I D M g Y 2 9 y Z X M s M T J 9 J n F 1 b 3 Q 7 L C Z x d W 9 0 O 1 N l Y 3 R p b 2 4 x L 0 1 h d G V y a W F s I F R h Y m x l L 0 F 1 d G 9 S Z W 1 v d m V k Q 2 9 s d W 1 u c z E u e y 0 s M T N 9 J n F 1 b 3 Q 7 L C Z x d W 9 0 O 1 N l Y 3 R p b 2 4 x L 0 1 h d G V y a W F s I F R h Y m x l L 0 F 1 d G 9 S Z W 1 v d m V k Q 2 9 s d W 1 u c z E u e y 1 f M S w x N H 0 m c X V v d D s s J n F 1 b 3 Q 7 U 2 V j d G l v b j E v T W F 0 Z X J p Y W w g V G F i b G U v Q X V 0 b 1 J l b W 9 2 Z W R D b 2 x 1 b W 5 z M S 5 7 M C 4 z N C B 0 b y A w L j I 5 L D E 1 f S Z x d W 9 0 O y w m c X V v d D t T Z W N 0 a W 9 u M S 9 N Y X R l c m l h b C B U Y W J s Z S 9 B d X R v U m V t b 3 Z l Z E N v b H V t b n M x L n s t X z I s M T Z 9 J n F 1 b 3 Q 7 X S w m c X V v d D t S Z W x h d G l v b n N o a X B J b m Z v J n F 1 b 3 Q 7 O l t d f S I g L z 4 8 L 1 N 0 Y W J s Z U V u d H J p Z X M + P C 9 J d G V t P j x J d G V t P j x J d G V t T G 9 j Y X R p b 2 4 + P E l 0 Z W 1 U e X B l P k Z v c m 1 1 b G E 8 L 0 l 0 Z W 1 U e X B l P j x J d G V t U G F 0 a D 5 T Z W N 0 a W 9 u M S 9 N Y X R l c m l h b C U y M F R h Y m x l L 1 N v d X J j Z T w v S X R l b V B h d G g + P C 9 J d G V t T G 9 j Y X R p b 2 4 + P F N 0 Y W J s Z U V u d H J p Z X M g L z 4 8 L 0 l 0 Z W 0 + P E l 0 Z W 0 + P E l 0 Z W 1 M b 2 N h d G l v b j 4 8 S X R l b V R 5 c G U + R m 9 y b X V s Y T w v S X R l b V R 5 c G U + P E l 0 Z W 1 Q Y X R o P l N l Y 3 R p b 2 4 x L 0 1 h d G V y a W F s J T I w V G F i b G U v U G F n Z T E 8 L 0 l 0 Z W 1 Q Y X R o P j w v S X R l b U x v Y 2 F 0 a W 9 u P j x T d G F i b G V F b n R y a W V z I C 8 + P C 9 J d G V t P j x J d G V t P j x J d G V t T G 9 j Y X R p b 2 4 + P E l 0 Z W 1 U e X B l P k Z v c m 1 1 b G E 8 L 0 l 0 Z W 1 U e X B l P j x J d G V t U G F 0 a D 5 T Z W N 0 a W 9 u M S 9 N Y X R l c m l h b C U y M F R h Y m x l L 1 B y b 2 1 v d G V k J T I w S G V h Z G V y c z w v S X R l b V B h d G g + P C 9 J d G V t T G 9 j Y X R p b 2 4 + P F N 0 Y W J s Z U V u d H J p Z X M g L z 4 8 L 0 l 0 Z W 0 + P E l 0 Z W 0 + P E l 0 Z W 1 M b 2 N h d G l v b j 4 8 S X R l b V R 5 c G U + R m 9 y b X V s Y T w v S X R l b V R 5 c G U + P E l 0 Z W 1 Q Y X R o P l N l Y 3 R p b 2 4 x L 0 1 h d G V y a W F s J T I w V G F i b G U v Q 2 h h b m d l Z C U y M F R 5 c G U 8 L 0 l 0 Z W 1 Q Y X R o P j w v S X R l b U x v Y 2 F 0 a W 9 u P j x T d G F i b G V F b n R y a W V z I C 8 + P C 9 J d G V t P j x J d G V t P j x J d G V t T G 9 j Y X R p b 2 4 + P E l 0 Z W 1 U e X B l P k Z v c m 1 1 b G E 8 L 0 l 0 Z W 1 U e X B l P j x J d G V t U G F 0 a D 5 T Z W N 0 a W 9 u M S 9 N Y X R l c m l h b C U y M F R h Y m x l L 0 F w c G V u Z G V k J T I w U X V l c n k 8 L 0 l 0 Z W 1 Q Y X R o P j w v S X R l b U x v Y 2 F 0 a W 9 u P j x T d G F i b G V F b n R y a W V z I C 8 + P C 9 J d G V t P j x J d G V t P j x J d G V t T G 9 j Y X R p b 2 4 + P E l 0 Z W 1 U e X B l P k Z v c m 1 1 b G E 8 L 0 l 0 Z W 1 U e X B l P j x J d G V t U G F 0 a D 5 T Z W N 0 a W 9 u M S 9 U Y W J s Z T A y M S U y M C h Q Y W d l J T I w M z U t M z c 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U 2 h l Z X Q x I i A v P j x F b n R y e S B U e X B l P S J S Z W N v d m V y e V R h c m d l d E N v b H V t b i I g V m F s d W U 9 I m w x I i A v P j x F b n R y e S B U e X B l P S J S Z W N v d m V y e V R h c m d l d F J v d y I g V m F s d W U 9 I m w x 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1 R h Y m x l M D I x I C h Q Y W d l I D M 1 L T M 3 K S 9 B d X R v U m V t b 3 Z l Z E N v b H V t b n M x L n t z b C B u b y 4 s M H 0 m c X V v d D s s J n F 1 b 3 Q 7 U 2 V j d G l v b j E v V G F i b G U w M j E g K F B h Z 2 U g M z U t M z c p L 0 F 1 d G 9 S Z W 1 v d m V k Q 2 9 s d W 1 u c z E u e 3 R 5 c G U g b 2 Y g b W F 0 Z X J p Y W w s M X 0 m c X V v d D s s J n F 1 b 3 Q 7 U 2 V j d G l v b j E v V G F i b G U w M j E g K F B h Z 2 U g M z U t M z c p L 0 F 1 d G 9 S Z W 1 v d m V k Q 2 9 s d W 1 u c z E u e 0 R l b n N p d H l c b i h r Z y 9 t X n t 7 M 3 0 g K S w y f S Z x d W 9 0 O y w m c X V v d D t T Z W N 0 a W 9 u M S 9 U Y W J s Z T A y M S A o U G F n Z S A z N S 0 z N y k v Q X V 0 b 1 J l b W 9 2 Z W R D b 2 x 1 b W 5 z M S 5 7 d G h l c m 1 h b F x u Y 2 9 u Z H V j d G l 2 a X R 5 X G 4 o d y 9 t L k s p L D N 9 J n F 1 b 3 Q 7 L C Z x d W 9 0 O 1 N l Y 3 R p b 2 4 x L 1 R h Y m x l M D I x I C h Q Y W d l I D M 1 L T M 3 K S 9 B d X R v U m V t b 3 Z l Z E N v b H V t b n M x L n t z c G V j a W Z p Y y B o Z W F 0 X G 5 j Y X B h Y 2 l 0 e V x u K G t K L 2 t n L k s p L D R 9 J n F 1 b 3 Q 7 L C Z x d W 9 0 O 1 N l Y 3 R p b 2 4 x L 1 R h Y m x l M D I x I C h Q Y W d l I D M 1 L T M 3 K S 9 B d X R v U m V t b 3 Z l Z E N v b H V t b n M x L n t z b 3 V y Y 2 U s N X 0 m c X V v d D t d L C Z x d W 9 0 O 0 N v b H V t b k N v d W 5 0 J n F 1 b 3 Q 7 O j Y s J n F 1 b 3 Q 7 S 2 V 5 Q 2 9 s d W 1 u T m F t Z X M m c X V v d D s 6 W 1 0 s J n F 1 b 3 Q 7 Q 2 9 s d W 1 u S W R l b n R p d G l l c y Z x d W 9 0 O z p b J n F 1 b 3 Q 7 U 2 V j d G l v b j E v V G F i b G U w M j E g K F B h Z 2 U g M z U t M z c p L 0 F 1 d G 9 S Z W 1 v d m V k Q 2 9 s d W 1 u c z E u e 3 N s I G 5 v L i w w f S Z x d W 9 0 O y w m c X V v d D t T Z W N 0 a W 9 u M S 9 U Y W J s Z T A y M S A o U G F n Z S A z N S 0 z N y k v Q X V 0 b 1 J l b W 9 2 Z W R D b 2 x 1 b W 5 z M S 5 7 d H l w Z S B v Z i B t Y X R l c m l h b C w x f S Z x d W 9 0 O y w m c X V v d D t T Z W N 0 a W 9 u M S 9 U Y W J s Z T A y M S A o U G F n Z S A z N S 0 z N y k v Q X V 0 b 1 J l b W 9 2 Z W R D b 2 x 1 b W 5 z M S 5 7 R G V u c 2 l 0 e V x u K G t n L 2 1 e e 3 s z f S A p L D J 9 J n F 1 b 3 Q 7 L C Z x d W 9 0 O 1 N l Y 3 R p b 2 4 x L 1 R h Y m x l M D I x I C h Q Y W d l I D M 1 L T M 3 K S 9 B d X R v U m V t b 3 Z l Z E N v b H V t b n M x L n t 0 a G V y b W F s X G 5 j b 2 5 k d W N 0 a X Z p d H l c b i h 3 L 2 0 u S y k s M 3 0 m c X V v d D s s J n F 1 b 3 Q 7 U 2 V j d G l v b j E v V G F i b G U w M j E g K F B h Z 2 U g M z U t M z c p L 0 F 1 d G 9 S Z W 1 v d m V k Q 2 9 s d W 1 u c z E u e 3 N w Z W N p Z m l j I G h l Y X R c b m N h c G F j a X R 5 X G 4 o a 0 o v a 2 c u S y k s N H 0 m c X V v d D s s J n F 1 b 3 Q 7 U 2 V j d G l v b j E v V G F i b G U w M j E g K F B h Z 2 U g M z U t M z c p L 0 F 1 d G 9 S Z W 1 v d m V k Q 2 9 s d W 1 u c z E u e 3 N v d X J j Z S w 1 f S Z x d W 9 0 O 1 0 s J n F 1 b 3 Q 7 U m V s Y X R p b 2 5 z a G l w S W 5 m b y Z x d W 9 0 O z p b X X 0 i I C 8 + P E V u d H J 5 I F R 5 c G U 9 I k Z p b G x T d G F 0 d X M i I F Z h b H V l P S J z Q 2 9 t c G x l d G U i I C 8 + P E V u d H J 5 I F R 5 c G U 9 I k Z p b G x D b 2 x 1 b W 5 O Y W 1 l c y I g V m F s d W U 9 I n N b J n F 1 b 3 Q 7 c 2 w g b m 8 u J n F 1 b 3 Q 7 L C Z x d W 9 0 O 3 R 5 c G U g b 2 Y g b W F 0 Z X J p Y W w m c X V v d D s s J n F 1 b 3 Q 7 R G V u c 2 l 0 e V x u K G t n L 2 1 e e z N 9 I C k m c X V v d D s s J n F 1 b 3 Q 7 d G h l c m 1 h b F x u Y 2 9 u Z H V j d G l 2 a X R 5 X G 4 o d y 9 t L k s p J n F 1 b 3 Q 7 L C Z x d W 9 0 O 3 N w Z W N p Z m l j I G h l Y X R c b m N h c G F j a X R 5 X G 4 o a 0 o v a 2 c u S y k m c X V v d D s s J n F 1 b 3 Q 7 c 2 9 1 c m N l J n F 1 b 3 Q 7 X S I g L z 4 8 R W 5 0 c n k g V H l w Z T 0 i R m l s b E N v b H V t b l R 5 c G V z I i B W Y W x 1 Z T 0 i c 0 J n W U d C U V l E I i A v P j x F b n R y e S B U e X B l P S J G a W x s T G F z d F V w Z G F 0 Z W Q i I F Z h b H V l P S J k M j A y M y 0 w M i 0 w M 1 Q w N T o 0 M j o 0 M S 4 3 M j E 3 M z U 2 W i I g L z 4 8 R W 5 0 c n k g V H l w Z T 0 i R m l s b E V y c m 9 y Q 2 9 1 b n Q i I F Z h b H V l P S J s M C I g L z 4 8 R W 5 0 c n k g V H l w Z T 0 i R m l s b E V y c m 9 y Q 2 9 k Z S I g V m F s d W U 9 I n N V b m t u b 3 d u I i A v P j x F b n R y e S B U e X B l P S J G a W x s Q 2 9 1 b n Q i I F Z h b H V l P S J s N z A i I C 8 + P E V u d H J 5 I F R 5 c G U 9 I k F k Z G V k V G 9 E Y X R h T W 9 k Z W w i I F Z h b H V l P S J s M C I g L z 4 8 R W 5 0 c n k g V H l w Z T 0 i U X V l c n l J R C I g V m F s d W U 9 I n M 2 M D h h Z G M x N S 0 5 Y j V j L T R i M z Y t Y T I z Z C 0 1 N z Y 4 O W E x O T E 4 M T Q i I C 8 + P C 9 T d G F i b G V F b n R y a W V z P j w v S X R l b T 4 8 S X R l b T 4 8 S X R l b U x v Y 2 F 0 a W 9 u P j x J d G V t V H l w Z T 5 G b 3 J t d W x h P C 9 J d G V t V H l w Z T 4 8 S X R l b V B h d G g + U 2 V j d G l v b j E v V G F i b G U w M j E l M j A o U G F n Z S U y M D M 1 L T M 3 K S 9 T b 3 V y Y 2 U 8 L 0 l 0 Z W 1 Q Y X R o P j w v S X R l b U x v Y 2 F 0 a W 9 u P j x T d G F i b G V F b n R y a W V z I C 8 + P C 9 J d G V t P j x J d G V t P j x J d G V t T G 9 j Y X R p b 2 4 + P E l 0 Z W 1 U e X B l P k Z v c m 1 1 b G E 8 L 0 l 0 Z W 1 U e X B l P j x J d G V t U G F 0 a D 5 T Z W N 0 a W 9 u M S 9 U Y W J s Z T A y M S U y M C h Q Y W d l J T I w M z U t M z c p L 1 R h Y m x l M D I x P C 9 J d G V t U G F 0 a D 4 8 L 0 l 0 Z W 1 M b 2 N h d G l v b j 4 8 U 3 R h Y m x l R W 5 0 c m l l c y A v P j w v S X R l b T 4 8 S X R l b T 4 8 S X R l b U x v Y 2 F 0 a W 9 u P j x J d G V t V H l w Z T 5 G b 3 J t d W x h P C 9 J d G V t V H l w Z T 4 8 S X R l b V B h d G g + U 2 V j d G l v b j E v V G F i b G U w M j E l M j A o U G F n Z S U y M D M 1 L T M 3 K S 9 Q c m 9 t b 3 R l Z C U y M E h l Y W R l c n M 8 L 0 l 0 Z W 1 Q Y X R o P j w v S X R l b U x v Y 2 F 0 a W 9 u P j x T d G F i b G V F b n R y a W V z I C 8 + P C 9 J d G V t P j x J d G V t P j x J d G V t T G 9 j Y X R p b 2 4 + P E l 0 Z W 1 U e X B l P k Z v c m 1 1 b G E 8 L 0 l 0 Z W 1 U e X B l P j x J d G V t U G F 0 a D 5 T Z W N 0 a W 9 u M S 9 U Y W J s Z T A y M S U y M C h Q Y W d l J T I w M z U t M z c p L 0 N o Y W 5 n Z W Q l M j B U e X B l P C 9 J d G V t U G F 0 a D 4 8 L 0 l 0 Z W 1 M b 2 N h d G l v b j 4 8 U 3 R h Y m x l R W 5 0 c m l l c y A v P j w v S X R l b T 4 8 L 0 l 0 Z W 1 z P j w v T G 9 j Y W x Q Y W N r Y W d l T W V 0 Y W R h d G F G a W x l P h Y A A A B Q S w U G A A A A A A A A A A A A A A A A A A A A A A A A J g E A A A E A A A D Q j J 3 f A R X R E Y x 6 A M B P w p f r A Q A A A A j C z p E M x v J L p S Q / D l c U R H A A A A A A A g A A A A A A E G Y A A A A B A A A g A A A A Y n c C 3 R t w q 4 P H Q 3 V / 8 U U 9 n Q G j d q + a b h n + 4 A h d q 3 y + T b 0 A A A A A D o A A A A A C A A A g A A A A D O n y e T 1 D I J U F g j G u 9 j z D U g z + h k P K r A D n I 9 h 8 y C G n n u 9 Q A A A A v f p 1 N F 9 n J u q N W c X k M i E p N V a I 5 v m f E 7 5 l c z T B 6 y Q f Z J M H q 7 h J e x J F w 1 m M h 0 C R k z 4 9 t Z R a j w j q g x V 1 h S d I S T 6 v r K 8 t U R 4 V o e H e / 9 R N w n i n e R R A A A A A r m x T P x R x 6 J d V e 8 u T a B M X + d b e 8 K A M X + V e Q s j K / 9 1 W j D U l x r h w y 5 G x K f M L a Z c 3 F G Y X t 4 F k P I N 4 c O i 1 Q B x Q 4 l X 3 g w = = < / D a t a M a s h u p > 
</file>

<file path=customXml/itemProps1.xml><?xml version="1.0" encoding="utf-8"?>
<ds:datastoreItem xmlns:ds="http://schemas.openxmlformats.org/officeDocument/2006/customXml" ds:itemID="{D874B72C-3DE6-4F08-A427-78922302651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Material_Database</vt:lpstr>
      <vt:lpstr>Search tool</vt:lpstr>
      <vt:lpstr>U Value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SetuBrije</dc:creator>
  <cp:lastModifiedBy>SetuBrije</cp:lastModifiedBy>
  <dcterms:created xsi:type="dcterms:W3CDTF">2015-06-05T18:17:20Z</dcterms:created>
  <dcterms:modified xsi:type="dcterms:W3CDTF">2023-02-03T06:13:49Z</dcterms:modified>
</cp:coreProperties>
</file>