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___b\Desktop\Master_Thesis_Brijesh_Varsani\Data\"/>
    </mc:Choice>
  </mc:AlternateContent>
  <xr:revisionPtr revIDLastSave="0" documentId="8_{B61F76C2-155E-49B6-90F7-821D6444DE6B}" xr6:coauthVersionLast="47" xr6:coauthVersionMax="47" xr10:uidLastSave="{00000000-0000-0000-0000-000000000000}"/>
  <bookViews>
    <workbookView xWindow="28680" yWindow="-120" windowWidth="29040" windowHeight="16440" xr2:uid="{00000000-000D-0000-FFFF-FFFF00000000}"/>
  </bookViews>
  <sheets>
    <sheet name="Sheet1" sheetId="1" r:id="rId1"/>
    <sheet name="Sheet2" sheetId="2" r:id="rId2"/>
    <sheet name="Sheet4" sheetId="4" r:id="rId3"/>
  </sheets>
  <definedNames>
    <definedName name="_xlcn.WorksheetConnection_Sheet2B56F631" hidden="1">Sheet2!$B$56:$F$63</definedName>
  </definedNames>
  <calcPr calcId="191029"/>
  <extLst>
    <ext xmlns:x15="http://schemas.microsoft.com/office/spreadsheetml/2010/11/main" uri="{FCE2AD5D-F65C-4FA6-A056-5C36A1767C68}">
      <x15:dataModel>
        <x15:modelTables>
          <x15:modelTable id="Range" name="Range" connection="WorksheetConnection_Sheet2!$B$56:$F$63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5" i="4" l="1"/>
  <c r="G57" i="4"/>
  <c r="G58" i="4"/>
  <c r="G59" i="4"/>
  <c r="G60" i="4"/>
  <c r="G61" i="4"/>
  <c r="G62" i="4"/>
  <c r="G63" i="4"/>
  <c r="G56" i="4"/>
  <c r="C54" i="4"/>
  <c r="D54" i="4"/>
  <c r="E54" i="4"/>
  <c r="F54" i="4"/>
  <c r="G54" i="4"/>
  <c r="H54" i="4"/>
  <c r="I54" i="4"/>
  <c r="B54" i="4"/>
  <c r="C53" i="4"/>
  <c r="D53" i="4"/>
  <c r="E53" i="4"/>
  <c r="F53" i="4"/>
  <c r="G53" i="4"/>
  <c r="H53" i="4"/>
  <c r="I53" i="4"/>
  <c r="B53" i="4"/>
  <c r="N95" i="2"/>
  <c r="N96" i="2"/>
  <c r="N97" i="2"/>
  <c r="N98" i="2"/>
  <c r="N99" i="2"/>
  <c r="N100" i="2"/>
  <c r="N101" i="2"/>
  <c r="N94" i="2"/>
  <c r="F63" i="2"/>
  <c r="B62" i="2"/>
  <c r="C62" i="2"/>
  <c r="D62" i="2"/>
  <c r="B61" i="2"/>
  <c r="C61" i="2"/>
  <c r="B59" i="2"/>
  <c r="C59" i="2"/>
  <c r="D59" i="2"/>
  <c r="E59" i="2"/>
  <c r="B57" i="2"/>
  <c r="C57" i="2"/>
  <c r="D57" i="2"/>
  <c r="AO53" i="2"/>
  <c r="AN53" i="2"/>
  <c r="E63" i="2" s="1"/>
  <c r="AM53" i="2"/>
  <c r="D63" i="2" s="1"/>
  <c r="AL53" i="2"/>
  <c r="C63" i="2" s="1"/>
  <c r="AK53" i="2"/>
  <c r="B63" i="2" s="1"/>
  <c r="AJ53" i="2"/>
  <c r="F62" i="2" s="1"/>
  <c r="AI53" i="2"/>
  <c r="E62" i="2" s="1"/>
  <c r="AH53" i="2"/>
  <c r="AG53" i="2"/>
  <c r="AF53" i="2"/>
  <c r="AE53" i="2"/>
  <c r="F61" i="2" s="1"/>
  <c r="AD53" i="2"/>
  <c r="E61" i="2" s="1"/>
  <c r="AC53" i="2"/>
  <c r="D61" i="2" s="1"/>
  <c r="AB53" i="2"/>
  <c r="AA53" i="2"/>
  <c r="Z53" i="2"/>
  <c r="F60" i="2" s="1"/>
  <c r="Y53" i="2"/>
  <c r="E60" i="2" s="1"/>
  <c r="X53" i="2"/>
  <c r="D60" i="2" s="1"/>
  <c r="W53" i="2"/>
  <c r="C60" i="2" s="1"/>
  <c r="V53" i="2"/>
  <c r="B60" i="2" s="1"/>
  <c r="U53" i="2"/>
  <c r="F59" i="2" s="1"/>
  <c r="T53" i="2"/>
  <c r="S53" i="2"/>
  <c r="R53" i="2"/>
  <c r="Q53" i="2"/>
  <c r="P53" i="2"/>
  <c r="F58" i="2" s="1"/>
  <c r="O53" i="2"/>
  <c r="E58" i="2" s="1"/>
  <c r="N53" i="2"/>
  <c r="D58" i="2" s="1"/>
  <c r="M53" i="2"/>
  <c r="C58" i="2" s="1"/>
  <c r="L53" i="2"/>
  <c r="B58" i="2" s="1"/>
  <c r="K53" i="2"/>
  <c r="F57" i="2" s="1"/>
  <c r="J53" i="2"/>
  <c r="E57" i="2" s="1"/>
  <c r="I53" i="2"/>
  <c r="H53" i="2"/>
  <c r="G53" i="2"/>
  <c r="F53" i="2"/>
  <c r="F56" i="2" s="1"/>
  <c r="E53" i="2"/>
  <c r="E56" i="2" s="1"/>
  <c r="D53" i="2"/>
  <c r="D56" i="2" s="1"/>
  <c r="C53" i="2"/>
  <c r="C56" i="2" s="1"/>
  <c r="B53" i="2"/>
  <c r="B56" i="2" s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B5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B1D1879-0B5C-4DF3-9F56-91D88F1FA71E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2EAB5B63-9937-4B76-B058-0F8D312B16F3}" name="WorksheetConnection_Sheet2!$B$56:$F$63" type="102" refreshedVersion="7" minRefreshableVersion="5">
    <extLst>
      <ext xmlns:x15="http://schemas.microsoft.com/office/spreadsheetml/2010/11/main" uri="{DE250136-89BD-433C-8126-D09CA5730AF9}">
        <x15:connection id="Range">
          <x15:rangePr sourceName="_xlcn.WorksheetConnection_Sheet2B56F631"/>
        </x15:connection>
      </ext>
    </extLst>
  </connection>
</connections>
</file>

<file path=xl/sharedStrings.xml><?xml version="1.0" encoding="utf-8"?>
<sst xmlns="http://schemas.openxmlformats.org/spreadsheetml/2006/main" count="101" uniqueCount="49">
  <si>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</si>
  <si>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</si>
  <si>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</si>
  <si>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</si>
  <si>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</si>
  <si>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</si>
  <si>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</si>
  <si>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</si>
  <si>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</si>
  <si>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</si>
  <si>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</si>
  <si>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</si>
  <si>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</si>
  <si>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</si>
  <si>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</si>
  <si>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</si>
  <si>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</si>
  <si>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</si>
  <si>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</si>
  <si>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</si>
  <si>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</si>
  <si>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</si>
  <si>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</si>
  <si>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</si>
  <si>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</si>
  <si>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</si>
  <si>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1</t>
  </si>
  <si>
    <t>64</t>
  </si>
  <si>
    <t>128</t>
  </si>
  <si>
    <t>512</t>
  </si>
  <si>
    <t>1024</t>
  </si>
  <si>
    <t>2048</t>
  </si>
  <si>
    <t>4096</t>
  </si>
  <si>
    <t>10000</t>
  </si>
  <si>
    <t>N2</t>
  </si>
  <si>
    <t>O3</t>
  </si>
  <si>
    <t>P4</t>
  </si>
  <si>
    <t>Q5</t>
  </si>
  <si>
    <t>R6</t>
  </si>
  <si>
    <t>S7</t>
  </si>
  <si>
    <t>T8</t>
  </si>
  <si>
    <t>U9</t>
  </si>
  <si>
    <t>V10</t>
  </si>
  <si>
    <t>W11</t>
  </si>
  <si>
    <t>X12</t>
  </si>
  <si>
    <t>Y13</t>
  </si>
  <si>
    <t>Z14</t>
  </si>
  <si>
    <t>N15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</si>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</sst>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" fontId="0" fillId="0" borderId="0" xfId="0" applyNumberFormat="1"/>
    <xf numFmtId="1" fontId="0" fillId="2" borderId="0" xfId="0" applyNumberFormat="1" applyFont="1" applyFill="1"/>
    <xf numFmtId="0" fontId="0" fillId="0" borderId="0" xfId="0" applyNumberFormat="1"/>
    <xf numFmtId="1" fontId="0" fillId="3" borderId="0" xfId="0" applyNumberFormat="1" applyFill="1"/>
  </cellXfs>
  <cellStyles count="1">
    <cellStyle name="Normal" xfId="0" builtinId="0"/>
  </cellStyles>
  <dxfs count="8"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Sheet2!$J$66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Sheet2!$J$67:$J$71</c:f>
              <c:numCache>
                <c:formatCode>0</c:formatCode>
                <c:ptCount val="5"/>
                <c:pt idx="0">
                  <c:v>8.6199999999999992</c:v>
                </c:pt>
                <c:pt idx="1">
                  <c:v>11</c:v>
                </c:pt>
                <c:pt idx="2">
                  <c:v>10.08</c:v>
                </c:pt>
                <c:pt idx="3">
                  <c:v>11.52</c:v>
                </c:pt>
                <c:pt idx="4">
                  <c:v>9.76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81-4958-A2A2-9D93BFB0E649}"/>
            </c:ext>
          </c:extLst>
        </c:ser>
        <c:ser>
          <c:idx val="1"/>
          <c:order val="1"/>
          <c:tx>
            <c:strRef>
              <c:f>Sheet2!$K$66</c:f>
              <c:strCache>
                <c:ptCount val="1"/>
                <c:pt idx="0">
                  <c:v>64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Sheet2!$K$67:$K$71</c:f>
              <c:numCache>
                <c:formatCode>0</c:formatCode>
                <c:ptCount val="5"/>
                <c:pt idx="0">
                  <c:v>14.82</c:v>
                </c:pt>
                <c:pt idx="1">
                  <c:v>13.02</c:v>
                </c:pt>
                <c:pt idx="2">
                  <c:v>10.84</c:v>
                </c:pt>
                <c:pt idx="3">
                  <c:v>11.6</c:v>
                </c:pt>
                <c:pt idx="4">
                  <c:v>11.02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81-4958-A2A2-9D93BFB0E649}"/>
            </c:ext>
          </c:extLst>
        </c:ser>
        <c:ser>
          <c:idx val="2"/>
          <c:order val="2"/>
          <c:tx>
            <c:strRef>
              <c:f>Sheet2!$L$66</c:f>
              <c:strCache>
                <c:ptCount val="1"/>
                <c:pt idx="0">
                  <c:v>128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Sheet2!$L$67:$L$71</c:f>
              <c:numCache>
                <c:formatCode>0</c:formatCode>
                <c:ptCount val="5"/>
                <c:pt idx="0">
                  <c:v>13.5</c:v>
                </c:pt>
                <c:pt idx="1">
                  <c:v>20.78</c:v>
                </c:pt>
                <c:pt idx="2">
                  <c:v>11.76</c:v>
                </c:pt>
                <c:pt idx="3">
                  <c:v>13.26</c:v>
                </c:pt>
                <c:pt idx="4">
                  <c:v>11.8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81-4958-A2A2-9D93BFB0E649}"/>
            </c:ext>
          </c:extLst>
        </c:ser>
        <c:ser>
          <c:idx val="3"/>
          <c:order val="3"/>
          <c:tx>
            <c:strRef>
              <c:f>Sheet2!$M$66</c:f>
              <c:strCache>
                <c:ptCount val="1"/>
                <c:pt idx="0">
                  <c:v>512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Sheet2!$M$67:$M$71</c:f>
              <c:numCache>
                <c:formatCode>0</c:formatCode>
                <c:ptCount val="5"/>
                <c:pt idx="0">
                  <c:v>20.82</c:v>
                </c:pt>
                <c:pt idx="1">
                  <c:v>15.78</c:v>
                </c:pt>
                <c:pt idx="2">
                  <c:v>15.76</c:v>
                </c:pt>
                <c:pt idx="3">
                  <c:v>17.579999999999998</c:v>
                </c:pt>
                <c:pt idx="4">
                  <c:v>16.559999999999999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81-4958-A2A2-9D93BFB0E649}"/>
            </c:ext>
          </c:extLst>
        </c:ser>
        <c:ser>
          <c:idx val="4"/>
          <c:order val="4"/>
          <c:tx>
            <c:strRef>
              <c:f>Sheet2!$N$66</c:f>
              <c:strCache>
                <c:ptCount val="1"/>
                <c:pt idx="0">
                  <c:v>1024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Sheet2!$N$67:$N$71</c:f>
              <c:numCache>
                <c:formatCode>0</c:formatCode>
                <c:ptCount val="5"/>
                <c:pt idx="0">
                  <c:v>26.16</c:v>
                </c:pt>
                <c:pt idx="1">
                  <c:v>26.3</c:v>
                </c:pt>
                <c:pt idx="2">
                  <c:v>25.18</c:v>
                </c:pt>
                <c:pt idx="3">
                  <c:v>23.4</c:v>
                </c:pt>
                <c:pt idx="4">
                  <c:v>25.66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581-4958-A2A2-9D93BFB0E649}"/>
            </c:ext>
          </c:extLst>
        </c:ser>
        <c:ser>
          <c:idx val="5"/>
          <c:order val="5"/>
          <c:tx>
            <c:strRef>
              <c:f>Sheet2!$O$66</c:f>
              <c:strCache>
                <c:ptCount val="1"/>
                <c:pt idx="0">
                  <c:v>2048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Sheet2!$O$67:$O$71</c:f>
              <c:numCache>
                <c:formatCode>0</c:formatCode>
                <c:ptCount val="5"/>
                <c:pt idx="0">
                  <c:v>38.979999999999997</c:v>
                </c:pt>
                <c:pt idx="1">
                  <c:v>39</c:v>
                </c:pt>
                <c:pt idx="2">
                  <c:v>38.74</c:v>
                </c:pt>
                <c:pt idx="3">
                  <c:v>39.54</c:v>
                </c:pt>
                <c:pt idx="4">
                  <c:v>40.159999999999997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581-4958-A2A2-9D93BFB0E649}"/>
            </c:ext>
          </c:extLst>
        </c:ser>
        <c:ser>
          <c:idx val="6"/>
          <c:order val="6"/>
          <c:tx>
            <c:strRef>
              <c:f>Sheet2!$P$66</c:f>
              <c:strCache>
                <c:ptCount val="1"/>
                <c:pt idx="0">
                  <c:v>4096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Sheet2!$P$67:$P$71</c:f>
              <c:numCache>
                <c:formatCode>0</c:formatCode>
                <c:ptCount val="5"/>
                <c:pt idx="0">
                  <c:v>70.34</c:v>
                </c:pt>
                <c:pt idx="1">
                  <c:v>69.72</c:v>
                </c:pt>
                <c:pt idx="2">
                  <c:v>71.739999999999995</c:v>
                </c:pt>
                <c:pt idx="3">
                  <c:v>68.28</c:v>
                </c:pt>
                <c:pt idx="4">
                  <c:v>70.66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581-4958-A2A2-9D93BFB0E649}"/>
            </c:ext>
          </c:extLst>
        </c:ser>
        <c:ser>
          <c:idx val="7"/>
          <c:order val="7"/>
          <c:tx>
            <c:strRef>
              <c:f>Sheet2!$Q$66</c:f>
              <c:strCache>
                <c:ptCount val="1"/>
                <c:pt idx="0">
                  <c:v>10000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Sheet2!$Q$67:$Q$71</c:f>
              <c:numCache>
                <c:formatCode>0</c:formatCode>
                <c:ptCount val="5"/>
                <c:pt idx="0">
                  <c:v>143.97999999999999</c:v>
                </c:pt>
                <c:pt idx="1">
                  <c:v>150.88</c:v>
                </c:pt>
                <c:pt idx="2">
                  <c:v>155.02000000000001</c:v>
                </c:pt>
                <c:pt idx="3">
                  <c:v>151.19999999999999</c:v>
                </c:pt>
                <c:pt idx="4">
                  <c:v>143.28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581-4958-A2A2-9D93BFB0E6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4757920"/>
        <c:axId val="624743360"/>
      </c:lineChart>
      <c:catAx>
        <c:axId val="6247579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743360"/>
        <c:crosses val="autoZero"/>
        <c:auto val="1"/>
        <c:lblAlgn val="ctr"/>
        <c:lblOffset val="100"/>
        <c:noMultiLvlLbl val="0"/>
      </c:catAx>
      <c:valAx>
        <c:axId val="62474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757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Sheet4!$B$2:$B$51</c:f>
              <c:numCache>
                <c:formatCode>General</c:formatCode>
                <c:ptCount val="50"/>
                <c:pt idx="0">
                  <c:v>39</c:v>
                </c:pt>
                <c:pt idx="1">
                  <c:v>39</c:v>
                </c:pt>
                <c:pt idx="2">
                  <c:v>51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4</c:v>
                </c:pt>
                <c:pt idx="10">
                  <c:v>3</c:v>
                </c:pt>
                <c:pt idx="11">
                  <c:v>3</c:v>
                </c:pt>
                <c:pt idx="12">
                  <c:v>2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4</c:v>
                </c:pt>
                <c:pt idx="18">
                  <c:v>4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6</c:v>
                </c:pt>
                <c:pt idx="25">
                  <c:v>8</c:v>
                </c:pt>
                <c:pt idx="26">
                  <c:v>5</c:v>
                </c:pt>
                <c:pt idx="27">
                  <c:v>15</c:v>
                </c:pt>
                <c:pt idx="28">
                  <c:v>8</c:v>
                </c:pt>
                <c:pt idx="29">
                  <c:v>7</c:v>
                </c:pt>
                <c:pt idx="30">
                  <c:v>5</c:v>
                </c:pt>
                <c:pt idx="31">
                  <c:v>7</c:v>
                </c:pt>
                <c:pt idx="32">
                  <c:v>8</c:v>
                </c:pt>
                <c:pt idx="33">
                  <c:v>6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12</c:v>
                </c:pt>
                <c:pt idx="38">
                  <c:v>11</c:v>
                </c:pt>
                <c:pt idx="39">
                  <c:v>7</c:v>
                </c:pt>
                <c:pt idx="40">
                  <c:v>7</c:v>
                </c:pt>
                <c:pt idx="41">
                  <c:v>6</c:v>
                </c:pt>
                <c:pt idx="42">
                  <c:v>7</c:v>
                </c:pt>
                <c:pt idx="43">
                  <c:v>7</c:v>
                </c:pt>
                <c:pt idx="44">
                  <c:v>6</c:v>
                </c:pt>
                <c:pt idx="45">
                  <c:v>7</c:v>
                </c:pt>
                <c:pt idx="46">
                  <c:v>6</c:v>
                </c:pt>
                <c:pt idx="47">
                  <c:v>12</c:v>
                </c:pt>
                <c:pt idx="48">
                  <c:v>23</c:v>
                </c:pt>
                <c:pt idx="4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36-44F0-8EBC-9F06A3B6E75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Sheet4!$C$2:$C$51</c:f>
              <c:numCache>
                <c:formatCode>General</c:formatCode>
                <c:ptCount val="50"/>
                <c:pt idx="0">
                  <c:v>79</c:v>
                </c:pt>
                <c:pt idx="1">
                  <c:v>89</c:v>
                </c:pt>
                <c:pt idx="2">
                  <c:v>13</c:v>
                </c:pt>
                <c:pt idx="3">
                  <c:v>3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8</c:v>
                </c:pt>
                <c:pt idx="11">
                  <c:v>7</c:v>
                </c:pt>
                <c:pt idx="12">
                  <c:v>8</c:v>
                </c:pt>
                <c:pt idx="13">
                  <c:v>7</c:v>
                </c:pt>
                <c:pt idx="14">
                  <c:v>9</c:v>
                </c:pt>
                <c:pt idx="15">
                  <c:v>6</c:v>
                </c:pt>
                <c:pt idx="16">
                  <c:v>8</c:v>
                </c:pt>
                <c:pt idx="17">
                  <c:v>8</c:v>
                </c:pt>
                <c:pt idx="18">
                  <c:v>7</c:v>
                </c:pt>
                <c:pt idx="19">
                  <c:v>8</c:v>
                </c:pt>
                <c:pt idx="20">
                  <c:v>13</c:v>
                </c:pt>
                <c:pt idx="21">
                  <c:v>8</c:v>
                </c:pt>
                <c:pt idx="22">
                  <c:v>7</c:v>
                </c:pt>
                <c:pt idx="23">
                  <c:v>7</c:v>
                </c:pt>
                <c:pt idx="24">
                  <c:v>8</c:v>
                </c:pt>
                <c:pt idx="25">
                  <c:v>13</c:v>
                </c:pt>
                <c:pt idx="26">
                  <c:v>8</c:v>
                </c:pt>
                <c:pt idx="27">
                  <c:v>7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6</c:v>
                </c:pt>
                <c:pt idx="32">
                  <c:v>7</c:v>
                </c:pt>
                <c:pt idx="33">
                  <c:v>8</c:v>
                </c:pt>
                <c:pt idx="34">
                  <c:v>4</c:v>
                </c:pt>
                <c:pt idx="35">
                  <c:v>9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14</c:v>
                </c:pt>
                <c:pt idx="40">
                  <c:v>9</c:v>
                </c:pt>
                <c:pt idx="41">
                  <c:v>8</c:v>
                </c:pt>
                <c:pt idx="42">
                  <c:v>9</c:v>
                </c:pt>
                <c:pt idx="43">
                  <c:v>8</c:v>
                </c:pt>
                <c:pt idx="44">
                  <c:v>7</c:v>
                </c:pt>
                <c:pt idx="45">
                  <c:v>9</c:v>
                </c:pt>
                <c:pt idx="46">
                  <c:v>8</c:v>
                </c:pt>
                <c:pt idx="47">
                  <c:v>8</c:v>
                </c:pt>
                <c:pt idx="48">
                  <c:v>7</c:v>
                </c:pt>
                <c:pt idx="4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36-44F0-8EBC-9F06A3B6E75F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Sheet4!$D$2:$D$51</c:f>
              <c:numCache>
                <c:formatCode>General</c:formatCode>
                <c:ptCount val="50"/>
                <c:pt idx="0">
                  <c:v>21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7</c:v>
                </c:pt>
                <c:pt idx="5">
                  <c:v>5</c:v>
                </c:pt>
                <c:pt idx="6">
                  <c:v>4</c:v>
                </c:pt>
                <c:pt idx="7">
                  <c:v>4</c:v>
                </c:pt>
                <c:pt idx="8">
                  <c:v>8</c:v>
                </c:pt>
                <c:pt idx="9">
                  <c:v>9</c:v>
                </c:pt>
                <c:pt idx="10">
                  <c:v>8</c:v>
                </c:pt>
                <c:pt idx="11">
                  <c:v>8</c:v>
                </c:pt>
                <c:pt idx="12">
                  <c:v>9</c:v>
                </c:pt>
                <c:pt idx="13">
                  <c:v>8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9</c:v>
                </c:pt>
                <c:pt idx="22">
                  <c:v>8</c:v>
                </c:pt>
                <c:pt idx="23">
                  <c:v>9</c:v>
                </c:pt>
                <c:pt idx="24">
                  <c:v>8</c:v>
                </c:pt>
                <c:pt idx="25">
                  <c:v>5</c:v>
                </c:pt>
                <c:pt idx="26">
                  <c:v>9</c:v>
                </c:pt>
                <c:pt idx="27">
                  <c:v>8</c:v>
                </c:pt>
                <c:pt idx="28">
                  <c:v>9</c:v>
                </c:pt>
                <c:pt idx="29">
                  <c:v>8</c:v>
                </c:pt>
                <c:pt idx="30">
                  <c:v>13</c:v>
                </c:pt>
                <c:pt idx="31">
                  <c:v>7</c:v>
                </c:pt>
                <c:pt idx="32">
                  <c:v>9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12</c:v>
                </c:pt>
                <c:pt idx="37">
                  <c:v>9</c:v>
                </c:pt>
                <c:pt idx="38">
                  <c:v>9</c:v>
                </c:pt>
                <c:pt idx="39">
                  <c:v>5</c:v>
                </c:pt>
                <c:pt idx="40">
                  <c:v>8</c:v>
                </c:pt>
                <c:pt idx="41">
                  <c:v>9</c:v>
                </c:pt>
                <c:pt idx="42">
                  <c:v>8</c:v>
                </c:pt>
                <c:pt idx="43">
                  <c:v>10</c:v>
                </c:pt>
                <c:pt idx="44">
                  <c:v>13</c:v>
                </c:pt>
                <c:pt idx="45">
                  <c:v>7</c:v>
                </c:pt>
                <c:pt idx="46">
                  <c:v>10</c:v>
                </c:pt>
                <c:pt idx="47">
                  <c:v>6</c:v>
                </c:pt>
                <c:pt idx="48">
                  <c:v>7</c:v>
                </c:pt>
                <c:pt idx="4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36-44F0-8EBC-9F06A3B6E75F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Sheet4!$E$2:$E$51</c:f>
              <c:numCache>
                <c:formatCode>General</c:formatCode>
                <c:ptCount val="50"/>
                <c:pt idx="0">
                  <c:v>102</c:v>
                </c:pt>
                <c:pt idx="1">
                  <c:v>114</c:v>
                </c:pt>
                <c:pt idx="2">
                  <c:v>35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10</c:v>
                </c:pt>
                <c:pt idx="10">
                  <c:v>14</c:v>
                </c:pt>
                <c:pt idx="11">
                  <c:v>11</c:v>
                </c:pt>
                <c:pt idx="12">
                  <c:v>11</c:v>
                </c:pt>
                <c:pt idx="13">
                  <c:v>12</c:v>
                </c:pt>
                <c:pt idx="14">
                  <c:v>12</c:v>
                </c:pt>
                <c:pt idx="15">
                  <c:v>18</c:v>
                </c:pt>
                <c:pt idx="16">
                  <c:v>15</c:v>
                </c:pt>
                <c:pt idx="17">
                  <c:v>12</c:v>
                </c:pt>
                <c:pt idx="18">
                  <c:v>11</c:v>
                </c:pt>
                <c:pt idx="19">
                  <c:v>12</c:v>
                </c:pt>
                <c:pt idx="20">
                  <c:v>11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14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12</c:v>
                </c:pt>
                <c:pt idx="31">
                  <c:v>13</c:v>
                </c:pt>
                <c:pt idx="32">
                  <c:v>11</c:v>
                </c:pt>
                <c:pt idx="33">
                  <c:v>12</c:v>
                </c:pt>
                <c:pt idx="34">
                  <c:v>13</c:v>
                </c:pt>
                <c:pt idx="35">
                  <c:v>13</c:v>
                </c:pt>
                <c:pt idx="36">
                  <c:v>11</c:v>
                </c:pt>
                <c:pt idx="37">
                  <c:v>11</c:v>
                </c:pt>
                <c:pt idx="38">
                  <c:v>15</c:v>
                </c:pt>
                <c:pt idx="39">
                  <c:v>12</c:v>
                </c:pt>
                <c:pt idx="40">
                  <c:v>13</c:v>
                </c:pt>
                <c:pt idx="41">
                  <c:v>11</c:v>
                </c:pt>
                <c:pt idx="42">
                  <c:v>12</c:v>
                </c:pt>
                <c:pt idx="43">
                  <c:v>23</c:v>
                </c:pt>
                <c:pt idx="44">
                  <c:v>11</c:v>
                </c:pt>
                <c:pt idx="45">
                  <c:v>13</c:v>
                </c:pt>
                <c:pt idx="46">
                  <c:v>12</c:v>
                </c:pt>
                <c:pt idx="47">
                  <c:v>9</c:v>
                </c:pt>
                <c:pt idx="48">
                  <c:v>12</c:v>
                </c:pt>
                <c:pt idx="49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F36-44F0-8EBC-9F06A3B6E75F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Sheet4!$F$2:$F$51</c:f>
              <c:numCache>
                <c:formatCode>General</c:formatCode>
                <c:ptCount val="50"/>
                <c:pt idx="0">
                  <c:v>143</c:v>
                </c:pt>
                <c:pt idx="1">
                  <c:v>53</c:v>
                </c:pt>
                <c:pt idx="2">
                  <c:v>16</c:v>
                </c:pt>
                <c:pt idx="3">
                  <c:v>21</c:v>
                </c:pt>
                <c:pt idx="4">
                  <c:v>23</c:v>
                </c:pt>
                <c:pt idx="5">
                  <c:v>15</c:v>
                </c:pt>
                <c:pt idx="6">
                  <c:v>20</c:v>
                </c:pt>
                <c:pt idx="7">
                  <c:v>17</c:v>
                </c:pt>
                <c:pt idx="8">
                  <c:v>15</c:v>
                </c:pt>
                <c:pt idx="9">
                  <c:v>16</c:v>
                </c:pt>
                <c:pt idx="10">
                  <c:v>21</c:v>
                </c:pt>
                <c:pt idx="11">
                  <c:v>19</c:v>
                </c:pt>
                <c:pt idx="12">
                  <c:v>19</c:v>
                </c:pt>
                <c:pt idx="13">
                  <c:v>19</c:v>
                </c:pt>
                <c:pt idx="14">
                  <c:v>19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23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20</c:v>
                </c:pt>
                <c:pt idx="23">
                  <c:v>28</c:v>
                </c:pt>
                <c:pt idx="24">
                  <c:v>19</c:v>
                </c:pt>
                <c:pt idx="25">
                  <c:v>21</c:v>
                </c:pt>
                <c:pt idx="26">
                  <c:v>20</c:v>
                </c:pt>
                <c:pt idx="27">
                  <c:v>16</c:v>
                </c:pt>
                <c:pt idx="28">
                  <c:v>20</c:v>
                </c:pt>
                <c:pt idx="29">
                  <c:v>18</c:v>
                </c:pt>
                <c:pt idx="30">
                  <c:v>20</c:v>
                </c:pt>
                <c:pt idx="31">
                  <c:v>18</c:v>
                </c:pt>
                <c:pt idx="32">
                  <c:v>20</c:v>
                </c:pt>
                <c:pt idx="33">
                  <c:v>19</c:v>
                </c:pt>
                <c:pt idx="34">
                  <c:v>21</c:v>
                </c:pt>
                <c:pt idx="35">
                  <c:v>20</c:v>
                </c:pt>
                <c:pt idx="36">
                  <c:v>23</c:v>
                </c:pt>
                <c:pt idx="37">
                  <c:v>30</c:v>
                </c:pt>
                <c:pt idx="38">
                  <c:v>20</c:v>
                </c:pt>
                <c:pt idx="39">
                  <c:v>21</c:v>
                </c:pt>
                <c:pt idx="40">
                  <c:v>20</c:v>
                </c:pt>
                <c:pt idx="41">
                  <c:v>21</c:v>
                </c:pt>
                <c:pt idx="42">
                  <c:v>27</c:v>
                </c:pt>
                <c:pt idx="43">
                  <c:v>18</c:v>
                </c:pt>
                <c:pt idx="44">
                  <c:v>21</c:v>
                </c:pt>
                <c:pt idx="45">
                  <c:v>21</c:v>
                </c:pt>
                <c:pt idx="46">
                  <c:v>21</c:v>
                </c:pt>
                <c:pt idx="47">
                  <c:v>65</c:v>
                </c:pt>
                <c:pt idx="48">
                  <c:v>22</c:v>
                </c:pt>
                <c:pt idx="49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F36-44F0-8EBC-9F06A3B6E75F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Sheet4!$G$2:$G$51</c:f>
              <c:numCache>
                <c:formatCode>General</c:formatCode>
                <c:ptCount val="50"/>
                <c:pt idx="0">
                  <c:v>63</c:v>
                </c:pt>
                <c:pt idx="1">
                  <c:v>41</c:v>
                </c:pt>
                <c:pt idx="2">
                  <c:v>37</c:v>
                </c:pt>
                <c:pt idx="3">
                  <c:v>31</c:v>
                </c:pt>
                <c:pt idx="4">
                  <c:v>31</c:v>
                </c:pt>
                <c:pt idx="5">
                  <c:v>38</c:v>
                </c:pt>
                <c:pt idx="6">
                  <c:v>30</c:v>
                </c:pt>
                <c:pt idx="7">
                  <c:v>36</c:v>
                </c:pt>
                <c:pt idx="8">
                  <c:v>38</c:v>
                </c:pt>
                <c:pt idx="9">
                  <c:v>30</c:v>
                </c:pt>
                <c:pt idx="10">
                  <c:v>37</c:v>
                </c:pt>
                <c:pt idx="11">
                  <c:v>37</c:v>
                </c:pt>
                <c:pt idx="12">
                  <c:v>43</c:v>
                </c:pt>
                <c:pt idx="13">
                  <c:v>37</c:v>
                </c:pt>
                <c:pt idx="14">
                  <c:v>32</c:v>
                </c:pt>
                <c:pt idx="15">
                  <c:v>33</c:v>
                </c:pt>
                <c:pt idx="16">
                  <c:v>33</c:v>
                </c:pt>
                <c:pt idx="17">
                  <c:v>32</c:v>
                </c:pt>
                <c:pt idx="18">
                  <c:v>42</c:v>
                </c:pt>
                <c:pt idx="19">
                  <c:v>30</c:v>
                </c:pt>
                <c:pt idx="20">
                  <c:v>41</c:v>
                </c:pt>
                <c:pt idx="21">
                  <c:v>35</c:v>
                </c:pt>
                <c:pt idx="22">
                  <c:v>35</c:v>
                </c:pt>
                <c:pt idx="23">
                  <c:v>32</c:v>
                </c:pt>
                <c:pt idx="24">
                  <c:v>34</c:v>
                </c:pt>
                <c:pt idx="25">
                  <c:v>32</c:v>
                </c:pt>
                <c:pt idx="26">
                  <c:v>36</c:v>
                </c:pt>
                <c:pt idx="27">
                  <c:v>33</c:v>
                </c:pt>
                <c:pt idx="28">
                  <c:v>41</c:v>
                </c:pt>
                <c:pt idx="29">
                  <c:v>31</c:v>
                </c:pt>
                <c:pt idx="30">
                  <c:v>34</c:v>
                </c:pt>
                <c:pt idx="31">
                  <c:v>34</c:v>
                </c:pt>
                <c:pt idx="32">
                  <c:v>33</c:v>
                </c:pt>
                <c:pt idx="33">
                  <c:v>34</c:v>
                </c:pt>
                <c:pt idx="34">
                  <c:v>39</c:v>
                </c:pt>
                <c:pt idx="35">
                  <c:v>43</c:v>
                </c:pt>
                <c:pt idx="36">
                  <c:v>30</c:v>
                </c:pt>
                <c:pt idx="37">
                  <c:v>44</c:v>
                </c:pt>
                <c:pt idx="38">
                  <c:v>44</c:v>
                </c:pt>
                <c:pt idx="39">
                  <c:v>38</c:v>
                </c:pt>
                <c:pt idx="40">
                  <c:v>33</c:v>
                </c:pt>
                <c:pt idx="41">
                  <c:v>34</c:v>
                </c:pt>
                <c:pt idx="42">
                  <c:v>35</c:v>
                </c:pt>
                <c:pt idx="43">
                  <c:v>33</c:v>
                </c:pt>
                <c:pt idx="44">
                  <c:v>35</c:v>
                </c:pt>
                <c:pt idx="45">
                  <c:v>36</c:v>
                </c:pt>
                <c:pt idx="46">
                  <c:v>45</c:v>
                </c:pt>
                <c:pt idx="47">
                  <c:v>30</c:v>
                </c:pt>
                <c:pt idx="48">
                  <c:v>39</c:v>
                </c:pt>
                <c:pt idx="49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F36-44F0-8EBC-9F06A3B6E75F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Sheet4!$H$2:$H$51</c:f>
              <c:numCache>
                <c:formatCode>General</c:formatCode>
                <c:ptCount val="50"/>
                <c:pt idx="0">
                  <c:v>91</c:v>
                </c:pt>
                <c:pt idx="1">
                  <c:v>71</c:v>
                </c:pt>
                <c:pt idx="2">
                  <c:v>57</c:v>
                </c:pt>
                <c:pt idx="3">
                  <c:v>55</c:v>
                </c:pt>
                <c:pt idx="4">
                  <c:v>60</c:v>
                </c:pt>
                <c:pt idx="5">
                  <c:v>67</c:v>
                </c:pt>
                <c:pt idx="6">
                  <c:v>60</c:v>
                </c:pt>
                <c:pt idx="7">
                  <c:v>67</c:v>
                </c:pt>
                <c:pt idx="8">
                  <c:v>73</c:v>
                </c:pt>
                <c:pt idx="9">
                  <c:v>85</c:v>
                </c:pt>
                <c:pt idx="10">
                  <c:v>94</c:v>
                </c:pt>
                <c:pt idx="11">
                  <c:v>57</c:v>
                </c:pt>
                <c:pt idx="12">
                  <c:v>61</c:v>
                </c:pt>
                <c:pt idx="13">
                  <c:v>67</c:v>
                </c:pt>
                <c:pt idx="14">
                  <c:v>61</c:v>
                </c:pt>
                <c:pt idx="15">
                  <c:v>67</c:v>
                </c:pt>
                <c:pt idx="16">
                  <c:v>62</c:v>
                </c:pt>
                <c:pt idx="17">
                  <c:v>65</c:v>
                </c:pt>
                <c:pt idx="18">
                  <c:v>64</c:v>
                </c:pt>
                <c:pt idx="19">
                  <c:v>59</c:v>
                </c:pt>
                <c:pt idx="20">
                  <c:v>62</c:v>
                </c:pt>
                <c:pt idx="21">
                  <c:v>59</c:v>
                </c:pt>
                <c:pt idx="22">
                  <c:v>57</c:v>
                </c:pt>
                <c:pt idx="23">
                  <c:v>60</c:v>
                </c:pt>
                <c:pt idx="24">
                  <c:v>57</c:v>
                </c:pt>
                <c:pt idx="25">
                  <c:v>59</c:v>
                </c:pt>
                <c:pt idx="26">
                  <c:v>62</c:v>
                </c:pt>
                <c:pt idx="27">
                  <c:v>62</c:v>
                </c:pt>
                <c:pt idx="28">
                  <c:v>64</c:v>
                </c:pt>
                <c:pt idx="29">
                  <c:v>69</c:v>
                </c:pt>
                <c:pt idx="30">
                  <c:v>61</c:v>
                </c:pt>
                <c:pt idx="31">
                  <c:v>63</c:v>
                </c:pt>
                <c:pt idx="32">
                  <c:v>65</c:v>
                </c:pt>
                <c:pt idx="33">
                  <c:v>59</c:v>
                </c:pt>
                <c:pt idx="34">
                  <c:v>64</c:v>
                </c:pt>
                <c:pt idx="35">
                  <c:v>68</c:v>
                </c:pt>
                <c:pt idx="36">
                  <c:v>60</c:v>
                </c:pt>
                <c:pt idx="37">
                  <c:v>66</c:v>
                </c:pt>
                <c:pt idx="38">
                  <c:v>65</c:v>
                </c:pt>
                <c:pt idx="39">
                  <c:v>82</c:v>
                </c:pt>
                <c:pt idx="40">
                  <c:v>52</c:v>
                </c:pt>
                <c:pt idx="41">
                  <c:v>80</c:v>
                </c:pt>
                <c:pt idx="42">
                  <c:v>57</c:v>
                </c:pt>
                <c:pt idx="43">
                  <c:v>69</c:v>
                </c:pt>
                <c:pt idx="44">
                  <c:v>203</c:v>
                </c:pt>
                <c:pt idx="45">
                  <c:v>59</c:v>
                </c:pt>
                <c:pt idx="46">
                  <c:v>57</c:v>
                </c:pt>
                <c:pt idx="47">
                  <c:v>57</c:v>
                </c:pt>
                <c:pt idx="48">
                  <c:v>70</c:v>
                </c:pt>
                <c:pt idx="49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F36-44F0-8EBC-9F06A3B6E75F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Sheet4!$I$2:$I$51</c:f>
              <c:numCache>
                <c:formatCode>General</c:formatCode>
                <c:ptCount val="50"/>
                <c:pt idx="0">
                  <c:v>202</c:v>
                </c:pt>
                <c:pt idx="1">
                  <c:v>177</c:v>
                </c:pt>
                <c:pt idx="2">
                  <c:v>162</c:v>
                </c:pt>
                <c:pt idx="3">
                  <c:v>152</c:v>
                </c:pt>
                <c:pt idx="4">
                  <c:v>147</c:v>
                </c:pt>
                <c:pt idx="5">
                  <c:v>137</c:v>
                </c:pt>
                <c:pt idx="6">
                  <c:v>126</c:v>
                </c:pt>
                <c:pt idx="7">
                  <c:v>161</c:v>
                </c:pt>
                <c:pt idx="8">
                  <c:v>161</c:v>
                </c:pt>
                <c:pt idx="9">
                  <c:v>176</c:v>
                </c:pt>
                <c:pt idx="10">
                  <c:v>175</c:v>
                </c:pt>
                <c:pt idx="11">
                  <c:v>131</c:v>
                </c:pt>
                <c:pt idx="12">
                  <c:v>129</c:v>
                </c:pt>
                <c:pt idx="13">
                  <c:v>139</c:v>
                </c:pt>
                <c:pt idx="14">
                  <c:v>143</c:v>
                </c:pt>
                <c:pt idx="15">
                  <c:v>151</c:v>
                </c:pt>
                <c:pt idx="16">
                  <c:v>128</c:v>
                </c:pt>
                <c:pt idx="17">
                  <c:v>133</c:v>
                </c:pt>
                <c:pt idx="18">
                  <c:v>130</c:v>
                </c:pt>
                <c:pt idx="19">
                  <c:v>130</c:v>
                </c:pt>
                <c:pt idx="20">
                  <c:v>128</c:v>
                </c:pt>
                <c:pt idx="21">
                  <c:v>160</c:v>
                </c:pt>
                <c:pt idx="22">
                  <c:v>143</c:v>
                </c:pt>
                <c:pt idx="23">
                  <c:v>132</c:v>
                </c:pt>
                <c:pt idx="24">
                  <c:v>134</c:v>
                </c:pt>
                <c:pt idx="25">
                  <c:v>131</c:v>
                </c:pt>
                <c:pt idx="26">
                  <c:v>134</c:v>
                </c:pt>
                <c:pt idx="27">
                  <c:v>154</c:v>
                </c:pt>
                <c:pt idx="28">
                  <c:v>167</c:v>
                </c:pt>
                <c:pt idx="29">
                  <c:v>128</c:v>
                </c:pt>
                <c:pt idx="30">
                  <c:v>133</c:v>
                </c:pt>
                <c:pt idx="31">
                  <c:v>137</c:v>
                </c:pt>
                <c:pt idx="32">
                  <c:v>163</c:v>
                </c:pt>
                <c:pt idx="33">
                  <c:v>143</c:v>
                </c:pt>
                <c:pt idx="34">
                  <c:v>142</c:v>
                </c:pt>
                <c:pt idx="35">
                  <c:v>138</c:v>
                </c:pt>
                <c:pt idx="36">
                  <c:v>125</c:v>
                </c:pt>
                <c:pt idx="37">
                  <c:v>131</c:v>
                </c:pt>
                <c:pt idx="38">
                  <c:v>133</c:v>
                </c:pt>
                <c:pt idx="39">
                  <c:v>136</c:v>
                </c:pt>
                <c:pt idx="40">
                  <c:v>139</c:v>
                </c:pt>
                <c:pt idx="41">
                  <c:v>140</c:v>
                </c:pt>
                <c:pt idx="42">
                  <c:v>131</c:v>
                </c:pt>
                <c:pt idx="43">
                  <c:v>127</c:v>
                </c:pt>
                <c:pt idx="44">
                  <c:v>127</c:v>
                </c:pt>
                <c:pt idx="45">
                  <c:v>127</c:v>
                </c:pt>
                <c:pt idx="46">
                  <c:v>125</c:v>
                </c:pt>
                <c:pt idx="47">
                  <c:v>128</c:v>
                </c:pt>
                <c:pt idx="48">
                  <c:v>135</c:v>
                </c:pt>
                <c:pt idx="49">
                  <c:v>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F36-44F0-8EBC-9F06A3B6E7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6127359"/>
        <c:axId val="646142751"/>
      </c:lineChart>
      <c:catAx>
        <c:axId val="646127359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142751"/>
        <c:crosses val="autoZero"/>
        <c:auto val="1"/>
        <c:lblAlgn val="ctr"/>
        <c:lblOffset val="100"/>
        <c:noMultiLvlLbl val="0"/>
      </c:catAx>
      <c:valAx>
        <c:axId val="646142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127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1 Byte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Sheet4!$B$2:$B$14</c:f>
              <c:numCache>
                <c:formatCode>General</c:formatCode>
                <c:ptCount val="13"/>
                <c:pt idx="0">
                  <c:v>39</c:v>
                </c:pt>
                <c:pt idx="1">
                  <c:v>39</c:v>
                </c:pt>
                <c:pt idx="2">
                  <c:v>51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4</c:v>
                </c:pt>
                <c:pt idx="10">
                  <c:v>3</c:v>
                </c:pt>
                <c:pt idx="11">
                  <c:v>3</c:v>
                </c:pt>
                <c:pt idx="1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CD-4AA6-B027-26EE62E095D3}"/>
            </c:ext>
          </c:extLst>
        </c:ser>
        <c:ser>
          <c:idx val="1"/>
          <c:order val="1"/>
          <c:tx>
            <c:v>64 Bytes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Sheet4!$C$2:$C$14</c:f>
              <c:numCache>
                <c:formatCode>General</c:formatCode>
                <c:ptCount val="13"/>
                <c:pt idx="0">
                  <c:v>79</c:v>
                </c:pt>
                <c:pt idx="1">
                  <c:v>89</c:v>
                </c:pt>
                <c:pt idx="2">
                  <c:v>13</c:v>
                </c:pt>
                <c:pt idx="3">
                  <c:v>3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8</c:v>
                </c:pt>
                <c:pt idx="11">
                  <c:v>7</c:v>
                </c:pt>
                <c:pt idx="12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CD-4AA6-B027-26EE62E095D3}"/>
            </c:ext>
          </c:extLst>
        </c:ser>
        <c:ser>
          <c:idx val="2"/>
          <c:order val="2"/>
          <c:tx>
            <c:v>128 Bytes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Sheet4!$D$2:$D$14</c:f>
              <c:numCache>
                <c:formatCode>General</c:formatCode>
                <c:ptCount val="13"/>
                <c:pt idx="0">
                  <c:v>21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7</c:v>
                </c:pt>
                <c:pt idx="5">
                  <c:v>5</c:v>
                </c:pt>
                <c:pt idx="6">
                  <c:v>4</c:v>
                </c:pt>
                <c:pt idx="7">
                  <c:v>4</c:v>
                </c:pt>
                <c:pt idx="8">
                  <c:v>8</c:v>
                </c:pt>
                <c:pt idx="9">
                  <c:v>9</c:v>
                </c:pt>
                <c:pt idx="10">
                  <c:v>8</c:v>
                </c:pt>
                <c:pt idx="11">
                  <c:v>8</c:v>
                </c:pt>
                <c:pt idx="12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CCD-4AA6-B027-26EE62E095D3}"/>
            </c:ext>
          </c:extLst>
        </c:ser>
        <c:ser>
          <c:idx val="3"/>
          <c:order val="3"/>
          <c:tx>
            <c:v>512 Bytes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Sheet4!$E$2:$E$14</c:f>
              <c:numCache>
                <c:formatCode>General</c:formatCode>
                <c:ptCount val="13"/>
                <c:pt idx="0">
                  <c:v>102</c:v>
                </c:pt>
                <c:pt idx="1">
                  <c:v>114</c:v>
                </c:pt>
                <c:pt idx="2">
                  <c:v>35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10</c:v>
                </c:pt>
                <c:pt idx="10">
                  <c:v>14</c:v>
                </c:pt>
                <c:pt idx="11">
                  <c:v>11</c:v>
                </c:pt>
                <c:pt idx="12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CCD-4AA6-B027-26EE62E095D3}"/>
            </c:ext>
          </c:extLst>
        </c:ser>
        <c:ser>
          <c:idx val="4"/>
          <c:order val="4"/>
          <c:tx>
            <c:v>1024 Bytes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Sheet4!$F$2:$F$14</c:f>
              <c:numCache>
                <c:formatCode>General</c:formatCode>
                <c:ptCount val="13"/>
                <c:pt idx="0">
                  <c:v>143</c:v>
                </c:pt>
                <c:pt idx="1">
                  <c:v>53</c:v>
                </c:pt>
                <c:pt idx="2">
                  <c:v>16</c:v>
                </c:pt>
                <c:pt idx="3">
                  <c:v>21</c:v>
                </c:pt>
                <c:pt idx="4">
                  <c:v>23</c:v>
                </c:pt>
                <c:pt idx="5">
                  <c:v>15</c:v>
                </c:pt>
                <c:pt idx="6">
                  <c:v>20</c:v>
                </c:pt>
                <c:pt idx="7">
                  <c:v>17</c:v>
                </c:pt>
                <c:pt idx="8">
                  <c:v>15</c:v>
                </c:pt>
                <c:pt idx="9">
                  <c:v>16</c:v>
                </c:pt>
                <c:pt idx="10">
                  <c:v>21</c:v>
                </c:pt>
                <c:pt idx="11">
                  <c:v>19</c:v>
                </c:pt>
                <c:pt idx="12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CCD-4AA6-B027-26EE62E095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404735"/>
        <c:axId val="556404319"/>
      </c:lineChart>
      <c:catAx>
        <c:axId val="5564047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404319"/>
        <c:crosses val="autoZero"/>
        <c:auto val="1"/>
        <c:lblAlgn val="ctr"/>
        <c:lblOffset val="100"/>
        <c:noMultiLvlLbl val="0"/>
      </c:catAx>
      <c:valAx>
        <c:axId val="556404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404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Without Initial Data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Sheet4!$D$56:$D$60</c:f>
              <c:numCache>
                <c:formatCode>General</c:formatCode>
                <c:ptCount val="5"/>
                <c:pt idx="0">
                  <c:v>1</c:v>
                </c:pt>
                <c:pt idx="1">
                  <c:v>64</c:v>
                </c:pt>
                <c:pt idx="2">
                  <c:v>128</c:v>
                </c:pt>
                <c:pt idx="3">
                  <c:v>512</c:v>
                </c:pt>
                <c:pt idx="4">
                  <c:v>1024</c:v>
                </c:pt>
              </c:numCache>
            </c:numRef>
          </c:xVal>
          <c:yVal>
            <c:numRef>
              <c:f>Sheet4!$E$56:$E$60</c:f>
              <c:numCache>
                <c:formatCode>0</c:formatCode>
                <c:ptCount val="5"/>
                <c:pt idx="0">
                  <c:v>3.3125</c:v>
                </c:pt>
                <c:pt idx="1">
                  <c:v>6.3125</c:v>
                </c:pt>
                <c:pt idx="2">
                  <c:v>7.375</c:v>
                </c:pt>
                <c:pt idx="3">
                  <c:v>11.0625</c:v>
                </c:pt>
                <c:pt idx="4">
                  <c:v>19.1875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15-44E5-A006-90CA2456B740}"/>
            </c:ext>
          </c:extLst>
        </c:ser>
        <c:ser>
          <c:idx val="1"/>
          <c:order val="1"/>
          <c:tx>
            <c:v>Overall Data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Sheet4!$D$56:$D$60</c:f>
              <c:numCache>
                <c:formatCode>General</c:formatCode>
                <c:ptCount val="5"/>
                <c:pt idx="0">
                  <c:v>1</c:v>
                </c:pt>
                <c:pt idx="1">
                  <c:v>64</c:v>
                </c:pt>
                <c:pt idx="2">
                  <c:v>128</c:v>
                </c:pt>
                <c:pt idx="3">
                  <c:v>512</c:v>
                </c:pt>
                <c:pt idx="4">
                  <c:v>1024</c:v>
                </c:pt>
              </c:numCache>
            </c:numRef>
          </c:xVal>
          <c:yVal>
            <c:numRef>
              <c:f>Sheet4!$F$56:$F$60</c:f>
              <c:numCache>
                <c:formatCode>General</c:formatCode>
                <c:ptCount val="5"/>
                <c:pt idx="0">
                  <c:v>8.6199999999999992</c:v>
                </c:pt>
                <c:pt idx="1">
                  <c:v>14.82</c:v>
                </c:pt>
                <c:pt idx="2">
                  <c:v>13.5</c:v>
                </c:pt>
                <c:pt idx="3">
                  <c:v>20.82</c:v>
                </c:pt>
                <c:pt idx="4">
                  <c:v>26.16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B15-44E5-A006-90CA2456B7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4939535"/>
        <c:axId val="1764947023"/>
      </c:scatterChart>
      <c:valAx>
        <c:axId val="1764939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Payload</a:t>
                </a:r>
                <a:r>
                  <a:rPr lang="en-US" baseline="0"/>
                  <a:t> Size(Bytes)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4947023"/>
        <c:crosses val="autoZero"/>
        <c:crossBetween val="midCat"/>
      </c:valAx>
      <c:valAx>
        <c:axId val="1764947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49395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Sheet2!$K$86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Sheet2!$K$87:$K$92</c:f>
              <c:numCache>
                <c:formatCode>General</c:formatCode>
                <c:ptCount val="6"/>
                <c:pt idx="0">
                  <c:v>8.6199999999999992</c:v>
                </c:pt>
                <c:pt idx="1">
                  <c:v>11</c:v>
                </c:pt>
                <c:pt idx="2">
                  <c:v>10.08</c:v>
                </c:pt>
                <c:pt idx="3">
                  <c:v>11.52</c:v>
                </c:pt>
                <c:pt idx="4">
                  <c:v>9.76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20-4A4D-88AA-862E8CE37DEA}"/>
            </c:ext>
          </c:extLst>
        </c:ser>
        <c:ser>
          <c:idx val="1"/>
          <c:order val="1"/>
          <c:tx>
            <c:v>64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Sheet2!$L$86</c:f>
              <c:numCache>
                <c:formatCode>General</c:formatCode>
                <c:ptCount val="1"/>
                <c:pt idx="0">
                  <c:v>64</c:v>
                </c:pt>
              </c:numCache>
            </c:numRef>
          </c:xVal>
          <c:yVal>
            <c:numRef>
              <c:f>Sheet2!$L$87:$L$92</c:f>
              <c:numCache>
                <c:formatCode>General</c:formatCode>
                <c:ptCount val="6"/>
                <c:pt idx="0">
                  <c:v>14.82</c:v>
                </c:pt>
                <c:pt idx="1">
                  <c:v>13.02</c:v>
                </c:pt>
                <c:pt idx="2">
                  <c:v>10.84</c:v>
                </c:pt>
                <c:pt idx="3">
                  <c:v>11.6</c:v>
                </c:pt>
                <c:pt idx="4">
                  <c:v>11.02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320-4A4D-88AA-862E8CE37DEA}"/>
            </c:ext>
          </c:extLst>
        </c:ser>
        <c:ser>
          <c:idx val="2"/>
          <c:order val="2"/>
          <c:tx>
            <c:strRef>
              <c:f>Sheet2!$M$86</c:f>
              <c:strCache>
                <c:ptCount val="1"/>
                <c:pt idx="0">
                  <c:v>128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Sheet2!$M$86</c:f>
              <c:numCache>
                <c:formatCode>General</c:formatCode>
                <c:ptCount val="1"/>
                <c:pt idx="0">
                  <c:v>128</c:v>
                </c:pt>
              </c:numCache>
            </c:numRef>
          </c:xVal>
          <c:yVal>
            <c:numRef>
              <c:f>Sheet2!$M$87:$M$91</c:f>
              <c:numCache>
                <c:formatCode>General</c:formatCode>
                <c:ptCount val="5"/>
                <c:pt idx="0">
                  <c:v>13.5</c:v>
                </c:pt>
                <c:pt idx="1">
                  <c:v>20.78</c:v>
                </c:pt>
                <c:pt idx="2">
                  <c:v>11.76</c:v>
                </c:pt>
                <c:pt idx="3">
                  <c:v>13.26</c:v>
                </c:pt>
                <c:pt idx="4">
                  <c:v>11.8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320-4A4D-88AA-862E8CE37DEA}"/>
            </c:ext>
          </c:extLst>
        </c:ser>
        <c:ser>
          <c:idx val="3"/>
          <c:order val="3"/>
          <c:tx>
            <c:strRef>
              <c:f>Sheet2!$N$86</c:f>
              <c:strCache>
                <c:ptCount val="1"/>
                <c:pt idx="0">
                  <c:v>512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Sheet2!$N$86</c:f>
              <c:numCache>
                <c:formatCode>General</c:formatCode>
                <c:ptCount val="1"/>
                <c:pt idx="0">
                  <c:v>512</c:v>
                </c:pt>
              </c:numCache>
            </c:numRef>
          </c:xVal>
          <c:yVal>
            <c:numRef>
              <c:f>Sheet2!$N$87:$N$91</c:f>
              <c:numCache>
                <c:formatCode>General</c:formatCode>
                <c:ptCount val="5"/>
                <c:pt idx="0">
                  <c:v>20.82</c:v>
                </c:pt>
                <c:pt idx="1">
                  <c:v>15.78</c:v>
                </c:pt>
                <c:pt idx="2">
                  <c:v>15.76</c:v>
                </c:pt>
                <c:pt idx="3">
                  <c:v>17.579999999999998</c:v>
                </c:pt>
                <c:pt idx="4">
                  <c:v>16.559999999999999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320-4A4D-88AA-862E8CE37DEA}"/>
            </c:ext>
          </c:extLst>
        </c:ser>
        <c:ser>
          <c:idx val="4"/>
          <c:order val="4"/>
          <c:tx>
            <c:strRef>
              <c:f>Sheet2!$O$86</c:f>
              <c:strCache>
                <c:ptCount val="1"/>
                <c:pt idx="0">
                  <c:v>1024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Sheet2!$O$86</c:f>
              <c:numCache>
                <c:formatCode>General</c:formatCode>
                <c:ptCount val="1"/>
                <c:pt idx="0">
                  <c:v>1024</c:v>
                </c:pt>
              </c:numCache>
            </c:numRef>
          </c:xVal>
          <c:yVal>
            <c:numRef>
              <c:f>Sheet2!$O$87:$O$91</c:f>
              <c:numCache>
                <c:formatCode>General</c:formatCode>
                <c:ptCount val="5"/>
                <c:pt idx="0">
                  <c:v>26.16</c:v>
                </c:pt>
                <c:pt idx="1">
                  <c:v>26.3</c:v>
                </c:pt>
                <c:pt idx="2">
                  <c:v>25.18</c:v>
                </c:pt>
                <c:pt idx="3">
                  <c:v>23.4</c:v>
                </c:pt>
                <c:pt idx="4">
                  <c:v>25.66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320-4A4D-88AA-862E8CE37DEA}"/>
            </c:ext>
          </c:extLst>
        </c:ser>
        <c:ser>
          <c:idx val="5"/>
          <c:order val="5"/>
          <c:tx>
            <c:strRef>
              <c:f>Sheet2!$P$86</c:f>
              <c:strCache>
                <c:ptCount val="1"/>
                <c:pt idx="0">
                  <c:v>2048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Sheet2!$P$86</c:f>
              <c:numCache>
                <c:formatCode>General</c:formatCode>
                <c:ptCount val="1"/>
                <c:pt idx="0">
                  <c:v>2048</c:v>
                </c:pt>
              </c:numCache>
            </c:numRef>
          </c:xVal>
          <c:yVal>
            <c:numRef>
              <c:f>Sheet2!$P$87:$P$91</c:f>
              <c:numCache>
                <c:formatCode>General</c:formatCode>
                <c:ptCount val="5"/>
                <c:pt idx="0">
                  <c:v>38.979999999999997</c:v>
                </c:pt>
                <c:pt idx="1">
                  <c:v>39</c:v>
                </c:pt>
                <c:pt idx="2">
                  <c:v>38.74</c:v>
                </c:pt>
                <c:pt idx="3">
                  <c:v>39.54</c:v>
                </c:pt>
                <c:pt idx="4">
                  <c:v>40.159999999999997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320-4A4D-88AA-862E8CE37DEA}"/>
            </c:ext>
          </c:extLst>
        </c:ser>
        <c:ser>
          <c:idx val="6"/>
          <c:order val="6"/>
          <c:tx>
            <c:strRef>
              <c:f>Sheet2!$Q$86</c:f>
              <c:strCache>
                <c:ptCount val="1"/>
                <c:pt idx="0">
                  <c:v>4096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Sheet2!$Q$86</c:f>
              <c:numCache>
                <c:formatCode>General</c:formatCode>
                <c:ptCount val="1"/>
                <c:pt idx="0">
                  <c:v>4096</c:v>
                </c:pt>
              </c:numCache>
            </c:numRef>
          </c:xVal>
          <c:yVal>
            <c:numRef>
              <c:f>Sheet2!$Q$87:$Q$91</c:f>
              <c:numCache>
                <c:formatCode>General</c:formatCode>
                <c:ptCount val="5"/>
                <c:pt idx="0">
                  <c:v>70.34</c:v>
                </c:pt>
                <c:pt idx="1">
                  <c:v>69.72</c:v>
                </c:pt>
                <c:pt idx="2">
                  <c:v>71.739999999999995</c:v>
                </c:pt>
                <c:pt idx="3">
                  <c:v>68.28</c:v>
                </c:pt>
                <c:pt idx="4">
                  <c:v>70.66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320-4A4D-88AA-862E8CE37DEA}"/>
            </c:ext>
          </c:extLst>
        </c:ser>
        <c:ser>
          <c:idx val="7"/>
          <c:order val="7"/>
          <c:tx>
            <c:strRef>
              <c:f>Sheet2!$R$86</c:f>
              <c:strCache>
                <c:ptCount val="1"/>
                <c:pt idx="0">
                  <c:v>10000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Sheet2!$R$86</c:f>
              <c:numCache>
                <c:formatCode>General</c:formatCode>
                <c:ptCount val="1"/>
                <c:pt idx="0">
                  <c:v>10000</c:v>
                </c:pt>
              </c:numCache>
            </c:numRef>
          </c:xVal>
          <c:yVal>
            <c:numRef>
              <c:f>Sheet2!$R$87:$R$91</c:f>
              <c:numCache>
                <c:formatCode>General</c:formatCode>
                <c:ptCount val="5"/>
                <c:pt idx="0">
                  <c:v>143.97999999999999</c:v>
                </c:pt>
                <c:pt idx="1">
                  <c:v>150.88</c:v>
                </c:pt>
                <c:pt idx="2">
                  <c:v>155.02000000000001</c:v>
                </c:pt>
                <c:pt idx="3">
                  <c:v>151.19999999999999</c:v>
                </c:pt>
                <c:pt idx="4">
                  <c:v>143.28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320-4A4D-88AA-862E8CE37D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10911"/>
        <c:axId val="352611327"/>
      </c:scatterChart>
      <c:valAx>
        <c:axId val="352610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611327"/>
        <c:crosses val="autoZero"/>
        <c:crossBetween val="midCat"/>
      </c:valAx>
      <c:valAx>
        <c:axId val="352611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6109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lt1"/>
                </a:solidFill>
              </a:ln>
              <a:effectLst/>
            </c:spPr>
          </c:marker>
          <c:val>
            <c:numRef>
              <c:f>Sheet2!$J$67:$Q$67</c:f>
              <c:numCache>
                <c:formatCode>0</c:formatCode>
                <c:ptCount val="8"/>
                <c:pt idx="0">
                  <c:v>8.6199999999999992</c:v>
                </c:pt>
                <c:pt idx="1">
                  <c:v>14.82</c:v>
                </c:pt>
                <c:pt idx="2">
                  <c:v>13.5</c:v>
                </c:pt>
                <c:pt idx="3">
                  <c:v>20.82</c:v>
                </c:pt>
                <c:pt idx="4">
                  <c:v>26.16</c:v>
                </c:pt>
                <c:pt idx="5">
                  <c:v>38.979999999999997</c:v>
                </c:pt>
                <c:pt idx="6">
                  <c:v>70.34</c:v>
                </c:pt>
                <c:pt idx="7">
                  <c:v>143.97999999999999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Sheet2!$J$66:$Q$66</c15:sqref>
                        </c15:formulaRef>
                      </c:ext>
                    </c:extLst>
                    <c:strCache>
                      <c:ptCount val="8"/>
                      <c:pt idx="0">
                        <c:v>1</c:v>
                      </c:pt>
                      <c:pt idx="1">
                        <c:v>64</c:v>
                      </c:pt>
                      <c:pt idx="2">
                        <c:v>128</c:v>
                      </c:pt>
                      <c:pt idx="3">
                        <c:v>512</c:v>
                      </c:pt>
                      <c:pt idx="4">
                        <c:v>1024</c:v>
                      </c:pt>
                      <c:pt idx="5">
                        <c:v>2048</c:v>
                      </c:pt>
                      <c:pt idx="6">
                        <c:v>4096</c:v>
                      </c:pt>
                      <c:pt idx="7">
                        <c:v>10000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BEA6-4C92-A1CA-9750AAD0267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lt1"/>
                </a:solidFill>
              </a:ln>
              <a:effectLst/>
            </c:spPr>
          </c:marker>
          <c:val>
            <c:numRef>
              <c:f>Sheet2!$J$68:$Q$68</c:f>
              <c:numCache>
                <c:formatCode>0</c:formatCode>
                <c:ptCount val="8"/>
                <c:pt idx="0">
                  <c:v>11</c:v>
                </c:pt>
                <c:pt idx="1">
                  <c:v>13.02</c:v>
                </c:pt>
                <c:pt idx="2">
                  <c:v>20.78</c:v>
                </c:pt>
                <c:pt idx="3">
                  <c:v>15.78</c:v>
                </c:pt>
                <c:pt idx="4">
                  <c:v>26.3</c:v>
                </c:pt>
                <c:pt idx="5">
                  <c:v>39</c:v>
                </c:pt>
                <c:pt idx="6">
                  <c:v>69.72</c:v>
                </c:pt>
                <c:pt idx="7">
                  <c:v>150.88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Sheet2!$J$66:$Q$66</c15:sqref>
                        </c15:formulaRef>
                      </c:ext>
                    </c:extLst>
                    <c:strCache>
                      <c:ptCount val="8"/>
                      <c:pt idx="0">
                        <c:v>1</c:v>
                      </c:pt>
                      <c:pt idx="1">
                        <c:v>64</c:v>
                      </c:pt>
                      <c:pt idx="2">
                        <c:v>128</c:v>
                      </c:pt>
                      <c:pt idx="3">
                        <c:v>512</c:v>
                      </c:pt>
                      <c:pt idx="4">
                        <c:v>1024</c:v>
                      </c:pt>
                      <c:pt idx="5">
                        <c:v>2048</c:v>
                      </c:pt>
                      <c:pt idx="6">
                        <c:v>4096</c:v>
                      </c:pt>
                      <c:pt idx="7">
                        <c:v>10000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BEA6-4C92-A1CA-9750AAD0267B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lt1"/>
                </a:solidFill>
              </a:ln>
              <a:effectLst/>
            </c:spPr>
          </c:marker>
          <c:val>
            <c:numRef>
              <c:f>Sheet2!$J$69:$Q$69</c:f>
              <c:numCache>
                <c:formatCode>0</c:formatCode>
                <c:ptCount val="8"/>
                <c:pt idx="0">
                  <c:v>10.08</c:v>
                </c:pt>
                <c:pt idx="1">
                  <c:v>10.84</c:v>
                </c:pt>
                <c:pt idx="2">
                  <c:v>11.76</c:v>
                </c:pt>
                <c:pt idx="3">
                  <c:v>15.76</c:v>
                </c:pt>
                <c:pt idx="4">
                  <c:v>25.18</c:v>
                </c:pt>
                <c:pt idx="5">
                  <c:v>38.74</c:v>
                </c:pt>
                <c:pt idx="6">
                  <c:v>71.739999999999995</c:v>
                </c:pt>
                <c:pt idx="7">
                  <c:v>155.02000000000001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Sheet2!$J$66:$Q$66</c15:sqref>
                        </c15:formulaRef>
                      </c:ext>
                    </c:extLst>
                    <c:strCache>
                      <c:ptCount val="8"/>
                      <c:pt idx="0">
                        <c:v>1</c:v>
                      </c:pt>
                      <c:pt idx="1">
                        <c:v>64</c:v>
                      </c:pt>
                      <c:pt idx="2">
                        <c:v>128</c:v>
                      </c:pt>
                      <c:pt idx="3">
                        <c:v>512</c:v>
                      </c:pt>
                      <c:pt idx="4">
                        <c:v>1024</c:v>
                      </c:pt>
                      <c:pt idx="5">
                        <c:v>2048</c:v>
                      </c:pt>
                      <c:pt idx="6">
                        <c:v>4096</c:v>
                      </c:pt>
                      <c:pt idx="7">
                        <c:v>10000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BEA6-4C92-A1CA-9750AAD0267B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lt1"/>
                </a:solidFill>
              </a:ln>
              <a:effectLst/>
            </c:spPr>
          </c:marker>
          <c:val>
            <c:numRef>
              <c:f>Sheet2!$J$70:$Q$70</c:f>
              <c:numCache>
                <c:formatCode>0</c:formatCode>
                <c:ptCount val="8"/>
                <c:pt idx="0">
                  <c:v>11.52</c:v>
                </c:pt>
                <c:pt idx="1">
                  <c:v>11.6</c:v>
                </c:pt>
                <c:pt idx="2">
                  <c:v>13.26</c:v>
                </c:pt>
                <c:pt idx="3">
                  <c:v>17.579999999999998</c:v>
                </c:pt>
                <c:pt idx="4">
                  <c:v>23.4</c:v>
                </c:pt>
                <c:pt idx="5">
                  <c:v>39.54</c:v>
                </c:pt>
                <c:pt idx="6">
                  <c:v>68.28</c:v>
                </c:pt>
                <c:pt idx="7">
                  <c:v>151.19999999999999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Sheet2!$J$66:$Q$66</c15:sqref>
                        </c15:formulaRef>
                      </c:ext>
                    </c:extLst>
                    <c:strCache>
                      <c:ptCount val="8"/>
                      <c:pt idx="0">
                        <c:v>1</c:v>
                      </c:pt>
                      <c:pt idx="1">
                        <c:v>64</c:v>
                      </c:pt>
                      <c:pt idx="2">
                        <c:v>128</c:v>
                      </c:pt>
                      <c:pt idx="3">
                        <c:v>512</c:v>
                      </c:pt>
                      <c:pt idx="4">
                        <c:v>1024</c:v>
                      </c:pt>
                      <c:pt idx="5">
                        <c:v>2048</c:v>
                      </c:pt>
                      <c:pt idx="6">
                        <c:v>4096</c:v>
                      </c:pt>
                      <c:pt idx="7">
                        <c:v>10000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BEA6-4C92-A1CA-9750AAD0267B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lt1"/>
                </a:solidFill>
              </a:ln>
              <a:effectLst/>
            </c:spPr>
          </c:marker>
          <c:val>
            <c:numRef>
              <c:f>Sheet2!$J$71:$Q$71</c:f>
              <c:numCache>
                <c:formatCode>0</c:formatCode>
                <c:ptCount val="8"/>
                <c:pt idx="0">
                  <c:v>9.76</c:v>
                </c:pt>
                <c:pt idx="1">
                  <c:v>11.02</c:v>
                </c:pt>
                <c:pt idx="2">
                  <c:v>11.8</c:v>
                </c:pt>
                <c:pt idx="3">
                  <c:v>16.559999999999999</c:v>
                </c:pt>
                <c:pt idx="4">
                  <c:v>25.66</c:v>
                </c:pt>
                <c:pt idx="5">
                  <c:v>40.159999999999997</c:v>
                </c:pt>
                <c:pt idx="6">
                  <c:v>70.66</c:v>
                </c:pt>
                <c:pt idx="7">
                  <c:v>143.28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Sheet2!$J$66:$Q$66</c15:sqref>
                        </c15:formulaRef>
                      </c:ext>
                    </c:extLst>
                    <c:strCache>
                      <c:ptCount val="8"/>
                      <c:pt idx="0">
                        <c:v>1</c:v>
                      </c:pt>
                      <c:pt idx="1">
                        <c:v>64</c:v>
                      </c:pt>
                      <c:pt idx="2">
                        <c:v>128</c:v>
                      </c:pt>
                      <c:pt idx="3">
                        <c:v>512</c:v>
                      </c:pt>
                      <c:pt idx="4">
                        <c:v>1024</c:v>
                      </c:pt>
                      <c:pt idx="5">
                        <c:v>2048</c:v>
                      </c:pt>
                      <c:pt idx="6">
                        <c:v>4096</c:v>
                      </c:pt>
                      <c:pt idx="7">
                        <c:v>10000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4-BEA6-4C92-A1CA-9750AAD026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7333695"/>
        <c:axId val="457334527"/>
      </c:lineChart>
      <c:catAx>
        <c:axId val="457333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334527"/>
        <c:crosses val="autoZero"/>
        <c:auto val="1"/>
        <c:lblAlgn val="ctr"/>
        <c:lblOffset val="100"/>
        <c:noMultiLvlLbl val="0"/>
      </c:catAx>
      <c:valAx>
        <c:axId val="457334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333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1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Sheet2!$K$86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Sheet2!$K$87:$K$92</c:f>
              <c:numCache>
                <c:formatCode>General</c:formatCode>
                <c:ptCount val="6"/>
                <c:pt idx="0">
                  <c:v>8.6199999999999992</c:v>
                </c:pt>
                <c:pt idx="1">
                  <c:v>11</c:v>
                </c:pt>
                <c:pt idx="2">
                  <c:v>10.08</c:v>
                </c:pt>
                <c:pt idx="3">
                  <c:v>11.52</c:v>
                </c:pt>
                <c:pt idx="4">
                  <c:v>9.76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CB-4096-9F5B-E5881D5A32AF}"/>
            </c:ext>
          </c:extLst>
        </c:ser>
        <c:ser>
          <c:idx val="1"/>
          <c:order val="1"/>
          <c:tx>
            <c:v>64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Sheet2!$L$86</c:f>
              <c:numCache>
                <c:formatCode>General</c:formatCode>
                <c:ptCount val="1"/>
                <c:pt idx="0">
                  <c:v>64</c:v>
                </c:pt>
              </c:numCache>
            </c:numRef>
          </c:xVal>
          <c:yVal>
            <c:numRef>
              <c:f>Sheet2!$L$87:$L$92</c:f>
              <c:numCache>
                <c:formatCode>General</c:formatCode>
                <c:ptCount val="6"/>
                <c:pt idx="0">
                  <c:v>14.82</c:v>
                </c:pt>
                <c:pt idx="1">
                  <c:v>13.02</c:v>
                </c:pt>
                <c:pt idx="2">
                  <c:v>10.84</c:v>
                </c:pt>
                <c:pt idx="3">
                  <c:v>11.6</c:v>
                </c:pt>
                <c:pt idx="4">
                  <c:v>11.02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8CB-4096-9F5B-E5881D5A32AF}"/>
            </c:ext>
          </c:extLst>
        </c:ser>
        <c:ser>
          <c:idx val="2"/>
          <c:order val="2"/>
          <c:tx>
            <c:strRef>
              <c:f>Sheet2!$M$86</c:f>
              <c:strCache>
                <c:ptCount val="1"/>
                <c:pt idx="0">
                  <c:v>128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Sheet2!$M$86</c:f>
              <c:numCache>
                <c:formatCode>General</c:formatCode>
                <c:ptCount val="1"/>
                <c:pt idx="0">
                  <c:v>128</c:v>
                </c:pt>
              </c:numCache>
            </c:numRef>
          </c:xVal>
          <c:yVal>
            <c:numRef>
              <c:f>Sheet2!$M$87:$M$91</c:f>
              <c:numCache>
                <c:formatCode>General</c:formatCode>
                <c:ptCount val="5"/>
                <c:pt idx="0">
                  <c:v>13.5</c:v>
                </c:pt>
                <c:pt idx="1">
                  <c:v>20.78</c:v>
                </c:pt>
                <c:pt idx="2">
                  <c:v>11.76</c:v>
                </c:pt>
                <c:pt idx="3">
                  <c:v>13.26</c:v>
                </c:pt>
                <c:pt idx="4">
                  <c:v>11.8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8CB-4096-9F5B-E5881D5A32AF}"/>
            </c:ext>
          </c:extLst>
        </c:ser>
        <c:ser>
          <c:idx val="3"/>
          <c:order val="3"/>
          <c:tx>
            <c:strRef>
              <c:f>Sheet2!$N$86</c:f>
              <c:strCache>
                <c:ptCount val="1"/>
                <c:pt idx="0">
                  <c:v>512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Sheet2!$N$86</c:f>
              <c:numCache>
                <c:formatCode>General</c:formatCode>
                <c:ptCount val="1"/>
                <c:pt idx="0">
                  <c:v>512</c:v>
                </c:pt>
              </c:numCache>
            </c:numRef>
          </c:xVal>
          <c:yVal>
            <c:numRef>
              <c:f>Sheet2!$N$87:$N$91</c:f>
              <c:numCache>
                <c:formatCode>General</c:formatCode>
                <c:ptCount val="5"/>
                <c:pt idx="0">
                  <c:v>20.82</c:v>
                </c:pt>
                <c:pt idx="1">
                  <c:v>15.78</c:v>
                </c:pt>
                <c:pt idx="2">
                  <c:v>15.76</c:v>
                </c:pt>
                <c:pt idx="3">
                  <c:v>17.579999999999998</c:v>
                </c:pt>
                <c:pt idx="4">
                  <c:v>16.559999999999999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8CB-4096-9F5B-E5881D5A32AF}"/>
            </c:ext>
          </c:extLst>
        </c:ser>
        <c:ser>
          <c:idx val="4"/>
          <c:order val="4"/>
          <c:tx>
            <c:strRef>
              <c:f>Sheet2!$O$86</c:f>
              <c:strCache>
                <c:ptCount val="1"/>
                <c:pt idx="0">
                  <c:v>1024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Sheet2!$O$86</c:f>
              <c:numCache>
                <c:formatCode>General</c:formatCode>
                <c:ptCount val="1"/>
                <c:pt idx="0">
                  <c:v>1024</c:v>
                </c:pt>
              </c:numCache>
            </c:numRef>
          </c:xVal>
          <c:yVal>
            <c:numRef>
              <c:f>Sheet2!$O$87:$O$91</c:f>
              <c:numCache>
                <c:formatCode>General</c:formatCode>
                <c:ptCount val="5"/>
                <c:pt idx="0">
                  <c:v>26.16</c:v>
                </c:pt>
                <c:pt idx="1">
                  <c:v>26.3</c:v>
                </c:pt>
                <c:pt idx="2">
                  <c:v>25.18</c:v>
                </c:pt>
                <c:pt idx="3">
                  <c:v>23.4</c:v>
                </c:pt>
                <c:pt idx="4">
                  <c:v>25.66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8CB-4096-9F5B-E5881D5A32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10911"/>
        <c:axId val="352611327"/>
      </c:scatterChart>
      <c:valAx>
        <c:axId val="352610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611327"/>
        <c:crosses val="autoZero"/>
        <c:crossBetween val="midCat"/>
      </c:valAx>
      <c:valAx>
        <c:axId val="352611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6109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640244598024145"/>
          <c:y val="4.5347484431887235E-2"/>
          <c:w val="0.82883003585007486"/>
          <c:h val="0.65926088469468835"/>
        </c:manualLayout>
      </c:layout>
      <c:scatterChart>
        <c:scatterStyle val="smoothMarker"/>
        <c:varyColors val="0"/>
        <c:ser>
          <c:idx val="1"/>
          <c:order val="0"/>
          <c:tx>
            <c:strRef>
              <c:f>Sheet2!$Q$94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Sheet2!$Q$94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Sheet2!$R$94</c:f>
              <c:numCache>
                <c:formatCode>General</c:formatCode>
                <c:ptCount val="1"/>
                <c:pt idx="0">
                  <c:v>10.196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62C-4A81-9F37-783F0CB3EE5F}"/>
            </c:ext>
          </c:extLst>
        </c:ser>
        <c:ser>
          <c:idx val="0"/>
          <c:order val="1"/>
          <c:tx>
            <c:strRef>
              <c:f>Sheet2!$Q$95</c:f>
              <c:strCache>
                <c:ptCount val="1"/>
                <c:pt idx="0">
                  <c:v>64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Sheet2!$Q$95</c:f>
              <c:numCache>
                <c:formatCode>General</c:formatCode>
                <c:ptCount val="1"/>
                <c:pt idx="0">
                  <c:v>64</c:v>
                </c:pt>
              </c:numCache>
            </c:numRef>
          </c:xVal>
          <c:yVal>
            <c:numRef>
              <c:f>Sheet2!$R$95</c:f>
              <c:numCache>
                <c:formatCode>General</c:formatCode>
                <c:ptCount val="1"/>
                <c:pt idx="0">
                  <c:v>12.26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62C-4A81-9F37-783F0CB3EE5F}"/>
            </c:ext>
          </c:extLst>
        </c:ser>
        <c:ser>
          <c:idx val="2"/>
          <c:order val="2"/>
          <c:tx>
            <c:strRef>
              <c:f>Sheet2!$Q$96</c:f>
              <c:strCache>
                <c:ptCount val="1"/>
                <c:pt idx="0">
                  <c:v>128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Sheet2!$Q$96</c:f>
              <c:numCache>
                <c:formatCode>General</c:formatCode>
                <c:ptCount val="1"/>
                <c:pt idx="0">
                  <c:v>128</c:v>
                </c:pt>
              </c:numCache>
            </c:numRef>
          </c:xVal>
          <c:yVal>
            <c:numRef>
              <c:f>Sheet2!$R$96</c:f>
              <c:numCache>
                <c:formatCode>General</c:formatCode>
                <c:ptCount val="1"/>
                <c:pt idx="0">
                  <c:v>14.219999999999999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62C-4A81-9F37-783F0CB3EE5F}"/>
            </c:ext>
          </c:extLst>
        </c:ser>
        <c:ser>
          <c:idx val="3"/>
          <c:order val="3"/>
          <c:tx>
            <c:strRef>
              <c:f>Sheet2!$Q$97</c:f>
              <c:strCache>
                <c:ptCount val="1"/>
                <c:pt idx="0">
                  <c:v>512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Sheet2!$Q$97</c:f>
              <c:numCache>
                <c:formatCode>General</c:formatCode>
                <c:ptCount val="1"/>
                <c:pt idx="0">
                  <c:v>512</c:v>
                </c:pt>
              </c:numCache>
            </c:numRef>
          </c:xVal>
          <c:yVal>
            <c:numRef>
              <c:f>Sheet2!$R$97</c:f>
              <c:numCache>
                <c:formatCode>General</c:formatCode>
                <c:ptCount val="1"/>
                <c:pt idx="0">
                  <c:v>17.3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62C-4A81-9F37-783F0CB3EE5F}"/>
            </c:ext>
          </c:extLst>
        </c:ser>
        <c:ser>
          <c:idx val="4"/>
          <c:order val="4"/>
          <c:tx>
            <c:strRef>
              <c:f>Sheet2!$Q$98</c:f>
              <c:strCache>
                <c:ptCount val="1"/>
                <c:pt idx="0">
                  <c:v>1024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Sheet2!$Q$98</c:f>
              <c:numCache>
                <c:formatCode>General</c:formatCode>
                <c:ptCount val="1"/>
                <c:pt idx="0">
                  <c:v>1024</c:v>
                </c:pt>
              </c:numCache>
            </c:numRef>
          </c:xVal>
          <c:yVal>
            <c:numRef>
              <c:f>Sheet2!$R$98</c:f>
              <c:numCache>
                <c:formatCode>General</c:formatCode>
                <c:ptCount val="1"/>
                <c:pt idx="0">
                  <c:v>25.339999999999996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462C-4A81-9F37-783F0CB3EE5F}"/>
            </c:ext>
          </c:extLst>
        </c:ser>
        <c:ser>
          <c:idx val="5"/>
          <c:order val="5"/>
          <c:tx>
            <c:strRef>
              <c:f>Sheet2!$Q$99</c:f>
              <c:strCache>
                <c:ptCount val="1"/>
                <c:pt idx="0">
                  <c:v>2048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Sheet2!$Q$99</c:f>
              <c:numCache>
                <c:formatCode>General</c:formatCode>
                <c:ptCount val="1"/>
                <c:pt idx="0">
                  <c:v>2048</c:v>
                </c:pt>
              </c:numCache>
            </c:numRef>
          </c:xVal>
          <c:yVal>
            <c:numRef>
              <c:f>Sheet2!$R$99</c:f>
              <c:numCache>
                <c:formatCode>General</c:formatCode>
                <c:ptCount val="1"/>
                <c:pt idx="0">
                  <c:v>39.283999999999999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462C-4A81-9F37-783F0CB3EE5F}"/>
            </c:ext>
          </c:extLst>
        </c:ser>
        <c:ser>
          <c:idx val="6"/>
          <c:order val="6"/>
          <c:tx>
            <c:strRef>
              <c:f>Sheet2!$Q$100</c:f>
              <c:strCache>
                <c:ptCount val="1"/>
                <c:pt idx="0">
                  <c:v>4096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Sheet2!$Q$100</c:f>
              <c:numCache>
                <c:formatCode>General</c:formatCode>
                <c:ptCount val="1"/>
                <c:pt idx="0">
                  <c:v>4096</c:v>
                </c:pt>
              </c:numCache>
            </c:numRef>
          </c:xVal>
          <c:yVal>
            <c:numRef>
              <c:f>Sheet2!$R$100</c:f>
              <c:numCache>
                <c:formatCode>General</c:formatCode>
                <c:ptCount val="1"/>
                <c:pt idx="0">
                  <c:v>70.147999999999996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462C-4A81-9F37-783F0CB3EE5F}"/>
            </c:ext>
          </c:extLst>
        </c:ser>
        <c:ser>
          <c:idx val="7"/>
          <c:order val="7"/>
          <c:tx>
            <c:strRef>
              <c:f>Sheet2!$Q$101</c:f>
              <c:strCache>
                <c:ptCount val="1"/>
                <c:pt idx="0">
                  <c:v>10000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Sheet2!$Q$101</c:f>
              <c:numCache>
                <c:formatCode>General</c:formatCode>
                <c:ptCount val="1"/>
                <c:pt idx="0">
                  <c:v>10000</c:v>
                </c:pt>
              </c:numCache>
            </c:numRef>
          </c:xVal>
          <c:yVal>
            <c:numRef>
              <c:f>Sheet2!$R$101</c:f>
              <c:numCache>
                <c:formatCode>General</c:formatCode>
                <c:ptCount val="1"/>
                <c:pt idx="0">
                  <c:v>148.87199999999999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462C-4A81-9F37-783F0CB3EE5F}"/>
            </c:ext>
          </c:extLst>
        </c:ser>
        <c:ser>
          <c:idx val="8"/>
          <c:order val="8"/>
          <c:tx>
            <c:v>asd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Sheet2!$Q$94:$Q$101</c:f>
              <c:numCache>
                <c:formatCode>General</c:formatCode>
                <c:ptCount val="8"/>
                <c:pt idx="0">
                  <c:v>1</c:v>
                </c:pt>
                <c:pt idx="1">
                  <c:v>64</c:v>
                </c:pt>
                <c:pt idx="2">
                  <c:v>128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10000</c:v>
                </c:pt>
              </c:numCache>
            </c:numRef>
          </c:xVal>
          <c:yVal>
            <c:numRef>
              <c:f>Sheet2!$R$94:$R$101</c:f>
              <c:numCache>
                <c:formatCode>General</c:formatCode>
                <c:ptCount val="8"/>
                <c:pt idx="0">
                  <c:v>10.196</c:v>
                </c:pt>
                <c:pt idx="1">
                  <c:v>12.26</c:v>
                </c:pt>
                <c:pt idx="2">
                  <c:v>14.219999999999999</c:v>
                </c:pt>
                <c:pt idx="3">
                  <c:v>17.3</c:v>
                </c:pt>
                <c:pt idx="4">
                  <c:v>25.339999999999996</c:v>
                </c:pt>
                <c:pt idx="5">
                  <c:v>39.283999999999999</c:v>
                </c:pt>
                <c:pt idx="6">
                  <c:v>70.147999999999996</c:v>
                </c:pt>
                <c:pt idx="7">
                  <c:v>148.87199999999999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462C-4A81-9F37-783F0CB3EE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1074943"/>
        <c:axId val="481082015"/>
      </c:scatterChart>
      <c:valAx>
        <c:axId val="481074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082015"/>
        <c:crosses val="autoZero"/>
        <c:crossBetween val="midCat"/>
      </c:valAx>
      <c:valAx>
        <c:axId val="481082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0749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Sheet2!$AA$88</c:f>
              <c:strCache>
                <c:ptCount val="1"/>
                <c:pt idx="0">
                  <c:v>64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Sheet2!$Z$90</c:f>
              <c:numCache>
                <c:formatCode>General</c:formatCode>
                <c:ptCount val="1"/>
                <c:pt idx="0">
                  <c:v>10.196</c:v>
                </c:pt>
              </c:numCache>
            </c:numRef>
          </c:xVal>
          <c:yVal>
            <c:numRef>
              <c:f>Sheet2!$AA$90</c:f>
              <c:numCache>
                <c:formatCode>General</c:formatCode>
                <c:ptCount val="1"/>
                <c:pt idx="0">
                  <c:v>12.26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2B-41A8-828D-F7939648A5BE}"/>
            </c:ext>
          </c:extLst>
        </c:ser>
        <c:ser>
          <c:idx val="1"/>
          <c:order val="1"/>
          <c:tx>
            <c:strRef>
              <c:f>Sheet2!$AB$88</c:f>
              <c:strCache>
                <c:ptCount val="1"/>
                <c:pt idx="0">
                  <c:v>128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Sheet2!$Z$90</c:f>
              <c:numCache>
                <c:formatCode>General</c:formatCode>
                <c:ptCount val="1"/>
                <c:pt idx="0">
                  <c:v>10.196</c:v>
                </c:pt>
              </c:numCache>
            </c:numRef>
          </c:xVal>
          <c:yVal>
            <c:numRef>
              <c:f>Sheet2!$AB$90</c:f>
              <c:numCache>
                <c:formatCode>General</c:formatCode>
                <c:ptCount val="1"/>
                <c:pt idx="0">
                  <c:v>14.219999999999999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2B-41A8-828D-F7939648A5BE}"/>
            </c:ext>
          </c:extLst>
        </c:ser>
        <c:ser>
          <c:idx val="2"/>
          <c:order val="2"/>
          <c:tx>
            <c:strRef>
              <c:f>Sheet2!$AC$88</c:f>
              <c:strCache>
                <c:ptCount val="1"/>
                <c:pt idx="0">
                  <c:v>512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Sheet2!$Z$90</c:f>
              <c:numCache>
                <c:formatCode>General</c:formatCode>
                <c:ptCount val="1"/>
                <c:pt idx="0">
                  <c:v>10.196</c:v>
                </c:pt>
              </c:numCache>
            </c:numRef>
          </c:xVal>
          <c:yVal>
            <c:numRef>
              <c:f>Sheet2!$AC$90</c:f>
              <c:numCache>
                <c:formatCode>General</c:formatCode>
                <c:ptCount val="1"/>
                <c:pt idx="0">
                  <c:v>17.3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32B-41A8-828D-F7939648A5BE}"/>
            </c:ext>
          </c:extLst>
        </c:ser>
        <c:ser>
          <c:idx val="3"/>
          <c:order val="3"/>
          <c:tx>
            <c:strRef>
              <c:f>Sheet2!$AD$88</c:f>
              <c:strCache>
                <c:ptCount val="1"/>
                <c:pt idx="0">
                  <c:v>1024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Sheet2!$Z$90</c:f>
              <c:numCache>
                <c:formatCode>General</c:formatCode>
                <c:ptCount val="1"/>
                <c:pt idx="0">
                  <c:v>10.196</c:v>
                </c:pt>
              </c:numCache>
            </c:numRef>
          </c:xVal>
          <c:yVal>
            <c:numRef>
              <c:f>Sheet2!$AD$90</c:f>
              <c:numCache>
                <c:formatCode>General</c:formatCode>
                <c:ptCount val="1"/>
                <c:pt idx="0">
                  <c:v>25.339999999999996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32B-41A8-828D-F7939648A5BE}"/>
            </c:ext>
          </c:extLst>
        </c:ser>
        <c:ser>
          <c:idx val="4"/>
          <c:order val="4"/>
          <c:tx>
            <c:strRef>
              <c:f>Sheet2!$AE$88</c:f>
              <c:strCache>
                <c:ptCount val="1"/>
                <c:pt idx="0">
                  <c:v>2048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Sheet2!$Z$90</c:f>
              <c:numCache>
                <c:formatCode>General</c:formatCode>
                <c:ptCount val="1"/>
                <c:pt idx="0">
                  <c:v>10.196</c:v>
                </c:pt>
              </c:numCache>
            </c:numRef>
          </c:xVal>
          <c:yVal>
            <c:numRef>
              <c:f>Sheet2!$AE$90</c:f>
              <c:numCache>
                <c:formatCode>General</c:formatCode>
                <c:ptCount val="1"/>
                <c:pt idx="0">
                  <c:v>39.283999999999999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32B-41A8-828D-F7939648A5BE}"/>
            </c:ext>
          </c:extLst>
        </c:ser>
        <c:ser>
          <c:idx val="5"/>
          <c:order val="5"/>
          <c:tx>
            <c:strRef>
              <c:f>Sheet2!$AF$88</c:f>
              <c:strCache>
                <c:ptCount val="1"/>
                <c:pt idx="0">
                  <c:v>4096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Sheet2!$Z$90</c:f>
              <c:numCache>
                <c:formatCode>General</c:formatCode>
                <c:ptCount val="1"/>
                <c:pt idx="0">
                  <c:v>10.196</c:v>
                </c:pt>
              </c:numCache>
            </c:numRef>
          </c:xVal>
          <c:yVal>
            <c:numRef>
              <c:f>Sheet2!$AF$90</c:f>
              <c:numCache>
                <c:formatCode>General</c:formatCode>
                <c:ptCount val="1"/>
                <c:pt idx="0">
                  <c:v>70.147999999999996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32B-41A8-828D-F7939648A5BE}"/>
            </c:ext>
          </c:extLst>
        </c:ser>
        <c:ser>
          <c:idx val="6"/>
          <c:order val="6"/>
          <c:tx>
            <c:strRef>
              <c:f>Sheet2!$AG$88</c:f>
              <c:strCache>
                <c:ptCount val="1"/>
                <c:pt idx="0">
                  <c:v>10000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Sheet2!$Z$90</c:f>
              <c:numCache>
                <c:formatCode>General</c:formatCode>
                <c:ptCount val="1"/>
                <c:pt idx="0">
                  <c:v>10.196</c:v>
                </c:pt>
              </c:numCache>
            </c:numRef>
          </c:xVal>
          <c:yVal>
            <c:numRef>
              <c:f>Sheet2!$AG$90</c:f>
              <c:numCache>
                <c:formatCode>General</c:formatCode>
                <c:ptCount val="1"/>
                <c:pt idx="0">
                  <c:v>148.87199999999999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32B-41A8-828D-F7939648A5BE}"/>
            </c:ext>
          </c:extLst>
        </c:ser>
        <c:ser>
          <c:idx val="7"/>
          <c:order val="7"/>
          <c:tx>
            <c:strRef>
              <c:f>Sheet2!$Z$89</c:f>
              <c:strCache>
                <c:ptCount val="1"/>
                <c:pt idx="0">
                  <c:v>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strRef>
              <c:f>Sheet2!$Z$88</c:f>
              <c:strCache>
                <c:ptCount val="1"/>
                <c:pt idx="0">
                  <c:v>1</c:v>
                </c:pt>
              </c:strCache>
            </c:strRef>
          </c:xVal>
          <c:yVal>
            <c:numRef>
              <c:f>Sheet2!$Z$90</c:f>
              <c:numCache>
                <c:formatCode>General</c:formatCode>
                <c:ptCount val="1"/>
                <c:pt idx="0">
                  <c:v>10.196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32B-41A8-828D-F7939648A5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9734975"/>
        <c:axId val="1699730815"/>
      </c:scatterChart>
      <c:valAx>
        <c:axId val="1699734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730815"/>
        <c:crosses val="autoZero"/>
        <c:crossBetween val="midCat"/>
      </c:valAx>
      <c:valAx>
        <c:axId val="1699730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7349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Sheet2!$Z$89:$Z$90</c:f>
              <c:numCache>
                <c:formatCode>General</c:formatCode>
                <c:ptCount val="2"/>
                <c:pt idx="0">
                  <c:v>1</c:v>
                </c:pt>
                <c:pt idx="1">
                  <c:v>10.196</c:v>
                </c:pt>
              </c:numCache>
            </c:numRef>
          </c:xVal>
          <c:yVal>
            <c:numRef>
              <c:f>Sheet2!$AA$89:$AA$90</c:f>
              <c:numCache>
                <c:formatCode>General</c:formatCode>
                <c:ptCount val="2"/>
                <c:pt idx="0">
                  <c:v>64</c:v>
                </c:pt>
                <c:pt idx="1">
                  <c:v>12.26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EC-45E7-8CAA-DEE68E198BED}"/>
            </c:ext>
          </c:extLst>
        </c:ser>
        <c:ser>
          <c:idx val="1"/>
          <c:order val="1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Sheet2!$Z$89:$Z$90</c:f>
              <c:numCache>
                <c:formatCode>General</c:formatCode>
                <c:ptCount val="2"/>
                <c:pt idx="0">
                  <c:v>1</c:v>
                </c:pt>
                <c:pt idx="1">
                  <c:v>10.196</c:v>
                </c:pt>
              </c:numCache>
            </c:numRef>
          </c:xVal>
          <c:yVal>
            <c:numRef>
              <c:f>Sheet2!$AB$89:$AB$90</c:f>
              <c:numCache>
                <c:formatCode>General</c:formatCode>
                <c:ptCount val="2"/>
                <c:pt idx="0">
                  <c:v>128</c:v>
                </c:pt>
                <c:pt idx="1">
                  <c:v>14.219999999999999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EC-45E7-8CAA-DEE68E198BED}"/>
            </c:ext>
          </c:extLst>
        </c:ser>
        <c:ser>
          <c:idx val="2"/>
          <c:order val="2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Sheet2!$Z$89:$Z$90</c:f>
              <c:numCache>
                <c:formatCode>General</c:formatCode>
                <c:ptCount val="2"/>
                <c:pt idx="0">
                  <c:v>1</c:v>
                </c:pt>
                <c:pt idx="1">
                  <c:v>10.196</c:v>
                </c:pt>
              </c:numCache>
            </c:numRef>
          </c:xVal>
          <c:yVal>
            <c:numRef>
              <c:f>Sheet2!$AC$89:$AC$90</c:f>
              <c:numCache>
                <c:formatCode>General</c:formatCode>
                <c:ptCount val="2"/>
                <c:pt idx="0">
                  <c:v>512</c:v>
                </c:pt>
                <c:pt idx="1">
                  <c:v>17.3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BEC-45E7-8CAA-DEE68E198BED}"/>
            </c:ext>
          </c:extLst>
        </c:ser>
        <c:ser>
          <c:idx val="3"/>
          <c:order val="3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Sheet2!$Z$89:$Z$90</c:f>
              <c:numCache>
                <c:formatCode>General</c:formatCode>
                <c:ptCount val="2"/>
                <c:pt idx="0">
                  <c:v>1</c:v>
                </c:pt>
                <c:pt idx="1">
                  <c:v>10.196</c:v>
                </c:pt>
              </c:numCache>
            </c:numRef>
          </c:xVal>
          <c:yVal>
            <c:numRef>
              <c:f>Sheet2!$AD$89:$AD$90</c:f>
              <c:numCache>
                <c:formatCode>General</c:formatCode>
                <c:ptCount val="2"/>
                <c:pt idx="0">
                  <c:v>1024</c:v>
                </c:pt>
                <c:pt idx="1">
                  <c:v>25.339999999999996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BEC-45E7-8CAA-DEE68E198BED}"/>
            </c:ext>
          </c:extLst>
        </c:ser>
        <c:ser>
          <c:idx val="4"/>
          <c:order val="4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Sheet2!$Z$89:$Z$90</c:f>
              <c:numCache>
                <c:formatCode>General</c:formatCode>
                <c:ptCount val="2"/>
                <c:pt idx="0">
                  <c:v>1</c:v>
                </c:pt>
                <c:pt idx="1">
                  <c:v>10.196</c:v>
                </c:pt>
              </c:numCache>
            </c:numRef>
          </c:xVal>
          <c:yVal>
            <c:numRef>
              <c:f>Sheet2!$AE$89:$AE$90</c:f>
              <c:numCache>
                <c:formatCode>General</c:formatCode>
                <c:ptCount val="2"/>
                <c:pt idx="0">
                  <c:v>2048</c:v>
                </c:pt>
                <c:pt idx="1">
                  <c:v>39.283999999999999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BEC-45E7-8CAA-DEE68E198BED}"/>
            </c:ext>
          </c:extLst>
        </c:ser>
        <c:ser>
          <c:idx val="5"/>
          <c:order val="5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Sheet2!$Z$89:$Z$90</c:f>
              <c:numCache>
                <c:formatCode>General</c:formatCode>
                <c:ptCount val="2"/>
                <c:pt idx="0">
                  <c:v>1</c:v>
                </c:pt>
                <c:pt idx="1">
                  <c:v>10.196</c:v>
                </c:pt>
              </c:numCache>
            </c:numRef>
          </c:xVal>
          <c:yVal>
            <c:numRef>
              <c:f>Sheet2!$AF$89:$AF$90</c:f>
              <c:numCache>
                <c:formatCode>General</c:formatCode>
                <c:ptCount val="2"/>
                <c:pt idx="0">
                  <c:v>4096</c:v>
                </c:pt>
                <c:pt idx="1">
                  <c:v>70.147999999999996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BEC-45E7-8CAA-DEE68E198BED}"/>
            </c:ext>
          </c:extLst>
        </c:ser>
        <c:ser>
          <c:idx val="6"/>
          <c:order val="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Sheet2!$Z$89:$Z$90</c:f>
              <c:numCache>
                <c:formatCode>General</c:formatCode>
                <c:ptCount val="2"/>
                <c:pt idx="0">
                  <c:v>1</c:v>
                </c:pt>
                <c:pt idx="1">
                  <c:v>10.196</c:v>
                </c:pt>
              </c:numCache>
            </c:numRef>
          </c:xVal>
          <c:yVal>
            <c:numRef>
              <c:f>Sheet2!$AG$89:$AG$90</c:f>
              <c:numCache>
                <c:formatCode>General</c:formatCode>
                <c:ptCount val="2"/>
                <c:pt idx="0">
                  <c:v>10000</c:v>
                </c:pt>
                <c:pt idx="1">
                  <c:v>148.87199999999999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BEC-45E7-8CAA-DEE68E198B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1455071"/>
        <c:axId val="1701466303"/>
      </c:scatterChart>
      <c:valAx>
        <c:axId val="1701455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1466303"/>
        <c:crosses val="autoZero"/>
        <c:crossBetween val="midCat"/>
      </c:valAx>
      <c:valAx>
        <c:axId val="1701466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1455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Sheet2!$Q$94:$Q$101</c:f>
              <c:numCache>
                <c:formatCode>General</c:formatCode>
                <c:ptCount val="8"/>
                <c:pt idx="0">
                  <c:v>1</c:v>
                </c:pt>
                <c:pt idx="1">
                  <c:v>64</c:v>
                </c:pt>
                <c:pt idx="2">
                  <c:v>128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10000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C3-481F-86AA-320982B8AC8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Sheet2!$R$94:$R$101</c:f>
              <c:numCache>
                <c:formatCode>General</c:formatCode>
                <c:ptCount val="8"/>
                <c:pt idx="0">
                  <c:v>10.196</c:v>
                </c:pt>
                <c:pt idx="1">
                  <c:v>12.26</c:v>
                </c:pt>
                <c:pt idx="2">
                  <c:v>14.219999999999999</c:v>
                </c:pt>
                <c:pt idx="3">
                  <c:v>17.3</c:v>
                </c:pt>
                <c:pt idx="4">
                  <c:v>25.339999999999996</c:v>
                </c:pt>
                <c:pt idx="5">
                  <c:v>39.283999999999999</c:v>
                </c:pt>
                <c:pt idx="6">
                  <c:v>70.147999999999996</c:v>
                </c:pt>
                <c:pt idx="7">
                  <c:v>148.87199999999999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C3-481F-86AA-320982B8A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8003615"/>
        <c:axId val="1708014015"/>
      </c:lineChart>
      <c:catAx>
        <c:axId val="17080036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8014015"/>
        <c:crosses val="autoZero"/>
        <c:auto val="1"/>
        <c:lblAlgn val="ctr"/>
        <c:lblOffset val="100"/>
        <c:noMultiLvlLbl val="0"/>
      </c:catAx>
      <c:valAx>
        <c:axId val="1708014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8003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Payload size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Sheet2!$N$75:$N$82</c:f>
              <c:numCache>
                <c:formatCode>General</c:formatCode>
                <c:ptCount val="8"/>
                <c:pt idx="0">
                  <c:v>1</c:v>
                </c:pt>
                <c:pt idx="1">
                  <c:v>64</c:v>
                </c:pt>
                <c:pt idx="2">
                  <c:v>128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10000</c:v>
                </c:pt>
              </c:numCache>
            </c:numRef>
          </c:xVal>
          <c:yVal>
            <c:numRef>
              <c:f>Sheet2!$O$75:$O$82</c:f>
              <c:numCache>
                <c:formatCode>0</c:formatCode>
                <c:ptCount val="8"/>
                <c:pt idx="0">
                  <c:v>8.6199999999999992</c:v>
                </c:pt>
                <c:pt idx="1">
                  <c:v>14.82</c:v>
                </c:pt>
                <c:pt idx="2">
                  <c:v>13.5</c:v>
                </c:pt>
                <c:pt idx="3">
                  <c:v>20.82</c:v>
                </c:pt>
                <c:pt idx="4">
                  <c:v>26.16</c:v>
                </c:pt>
                <c:pt idx="5">
                  <c:v>38.979999999999997</c:v>
                </c:pt>
                <c:pt idx="6">
                  <c:v>70.34</c:v>
                </c:pt>
                <c:pt idx="7">
                  <c:v>143.97999999999999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5E-46F2-B99C-039CD3DE1A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7301887"/>
        <c:axId val="1857299807"/>
      </c:scatterChart>
      <c:valAx>
        <c:axId val="1857301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7299807"/>
        <c:crosses val="autoZero"/>
        <c:crossBetween val="midCat"/>
      </c:valAx>
      <c:valAx>
        <c:axId val="1857299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73018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826159230096237"/>
          <c:y val="5.0925925925925923E-2"/>
          <c:w val="0.81862729658792655"/>
          <c:h val="0.74350320793234181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Sheet2!$N$75:$N$79</c:f>
              <c:numCache>
                <c:formatCode>General</c:formatCode>
                <c:ptCount val="5"/>
                <c:pt idx="0">
                  <c:v>1</c:v>
                </c:pt>
                <c:pt idx="1">
                  <c:v>64</c:v>
                </c:pt>
                <c:pt idx="2">
                  <c:v>128</c:v>
                </c:pt>
                <c:pt idx="3">
                  <c:v>512</c:v>
                </c:pt>
                <c:pt idx="4">
                  <c:v>1024</c:v>
                </c:pt>
              </c:numCache>
            </c:numRef>
          </c:xVal>
          <c:yVal>
            <c:numRef>
              <c:f>Sheet2!$O$75:$O$79</c:f>
              <c:numCache>
                <c:formatCode>0</c:formatCode>
                <c:ptCount val="5"/>
                <c:pt idx="0">
                  <c:v>8.6199999999999992</c:v>
                </c:pt>
                <c:pt idx="1">
                  <c:v>14.82</c:v>
                </c:pt>
                <c:pt idx="2">
                  <c:v>13.5</c:v>
                </c:pt>
                <c:pt idx="3">
                  <c:v>20.82</c:v>
                </c:pt>
                <c:pt idx="4">
                  <c:v>26.16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E0-4BB0-AE24-860557F567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4352751"/>
        <c:axId val="1854356495"/>
      </c:scatterChart>
      <c:valAx>
        <c:axId val="185435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4356495"/>
        <c:crosses val="autoZero"/>
        <c:crossBetween val="midCat"/>
      </c:valAx>
      <c:valAx>
        <c:axId val="1854356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435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594360</xdr:colOff>
      <xdr:row>76</xdr:row>
      <xdr:rowOff>34290</xdr:rowOff>
    </xdr:from>
    <xdr:to>
      <xdr:col>8</xdr:col>
      <xdr:colOff>289560</xdr:colOff>
      <xdr:row>91</xdr:row>
      <xdr:rowOff>34290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6F5790E1-9CAB-41EA-8C22-7145BA621F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449580</xdr:colOff>
      <xdr:row>63</xdr:row>
      <xdr:rowOff>11430</xdr:rowOff>
    </xdr:from>
    <xdr:to>
      <xdr:col>8</xdr:col>
      <xdr:colOff>144780</xdr:colOff>
      <xdr:row>78</xdr:row>
      <xdr:rowOff>11430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89BFC59-DA57-4B9C-BBCC-8FA84636AC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185531</xdr:colOff>
      <xdr:row>101</xdr:row>
      <xdr:rowOff>142459</xdr:rowOff>
    </xdr:from>
    <xdr:to>
      <xdr:col>12</xdr:col>
      <xdr:colOff>477079</xdr:colOff>
      <xdr:row>119</xdr:row>
      <xdr:rowOff>53009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43046653-3041-4483-810E-261BB34956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527637</xdr:colOff>
      <xdr:row>92</xdr:row>
      <xdr:rowOff>853</xdr:rowOff>
    </xdr:from>
    <xdr:to>
      <xdr:col>29</xdr:col>
      <xdr:colOff>164353</xdr:colOff>
      <xdr:row>109</xdr:row>
      <xdr:rowOff>164352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8B173A55-AFF8-4EAD-B885-54BC6B23B1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608852</xdr:colOff>
      <xdr:row>91</xdr:row>
      <xdr:rowOff>100106</xdr:rowOff>
    </xdr:from>
    <xdr:to>
      <xdr:col>28</xdr:col>
      <xdr:colOff>280146</xdr:colOff>
      <xdr:row>106</xdr:row>
      <xdr:rowOff>153895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027C04-94F4-4914-8851-96EE76BA98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362323</xdr:colOff>
      <xdr:row>90</xdr:row>
      <xdr:rowOff>107576</xdr:rowOff>
    </xdr:from>
    <xdr:to>
      <xdr:col>29</xdr:col>
      <xdr:colOff>33617</xdr:colOff>
      <xdr:row>105</xdr:row>
      <xdr:rowOff>161365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A982EEC-39A3-41F4-B314-CDBD62C400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108323</xdr:colOff>
      <xdr:row>109</xdr:row>
      <xdr:rowOff>100106</xdr:rowOff>
    </xdr:from>
    <xdr:to>
      <xdr:col>23</xdr:col>
      <xdr:colOff>392206</xdr:colOff>
      <xdr:row>124</xdr:row>
      <xdr:rowOff>153894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26CDE0C-2101-49EB-99FC-10BEB0502D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298748</xdr:colOff>
      <xdr:row>55</xdr:row>
      <xdr:rowOff>171004</xdr:rowOff>
    </xdr:from>
    <xdr:to>
      <xdr:col>26</xdr:col>
      <xdr:colOff>578970</xdr:colOff>
      <xdr:row>71</xdr:row>
      <xdr:rowOff>49308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D776F45-60CB-4E85-BF0B-40081BE2D0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236818</xdr:colOff>
      <xdr:row>115</xdr:row>
      <xdr:rowOff>71718</xdr:rowOff>
    </xdr:from>
    <xdr:to>
      <xdr:col>13</xdr:col>
      <xdr:colOff>517712</xdr:colOff>
      <xdr:row>130</xdr:row>
      <xdr:rowOff>125507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C934E53-7974-41FF-99A9-F54EBC9141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600075</xdr:colOff>
      <xdr:row>1</xdr:row>
      <xdr:rowOff>40005</xdr:rowOff>
    </xdr:from>
    <xdr:to>
      <xdr:col>17</xdr:col>
      <xdr:colOff>295275</xdr:colOff>
      <xdr:row>16</xdr:row>
      <xdr:rowOff>40005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0356A2-E042-4794-B435-F69DC14980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</xdr:colOff>
      <xdr:row>17</xdr:row>
      <xdr:rowOff>100965</xdr:rowOff>
    </xdr:from>
    <xdr:to>
      <xdr:col>17</xdr:col>
      <xdr:colOff>342900</xdr:colOff>
      <xdr:row>32</xdr:row>
      <xdr:rowOff>100965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E8DCF3-34D8-49CA-8429-8C8577C155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35</xdr:row>
      <xdr:rowOff>167640</xdr:rowOff>
    </xdr:from>
    <xdr:to>
      <xdr:col>17</xdr:col>
      <xdr:colOff>304800</xdr:colOff>
      <xdr:row>50</xdr:row>
      <xdr:rowOff>167640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FF62456-92AE-4238-8F6F-CDCE6BEA3F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304800</xdr:colOff>
      <xdr:row>35</xdr:row>
      <xdr:rowOff>66675</xdr:rowOff>
    </xdr:from>
    <xdr:to>
      <xdr:col>26</xdr:col>
      <xdr:colOff>0</xdr:colOff>
      <xdr:row>50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BB3A1E9-AD12-48C0-9280-26A5D8CEFA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1CFEC17-64B6-4BBB-A898-557042AEEF34}" name="Table2" displayName="Table2" ref="J66:Q71" totalsRowShown="0">
  <autoFilter ref="J66:Q71" xr:uid="{A1CFEC17-64B6-4BBB-A898-557042AEEF34}"/>
  <tableColumns count="8">
    <tableColumn id="1" xr3:uid="{5AA03CC2-EC8E-4DDB-9B00-AAD0507703B6}" name="1" dataDxfId="7"/>
    <tableColumn id="2" xr3:uid="{963B40D7-3CF9-456D-B83A-6476FB13C71B}" name="64" dataDxfId="6"/>
    <tableColumn id="3" xr3:uid="{66DB64E3-94D0-4083-87C2-6FAE48FEA4A4}" name="128" dataDxfId="5"/>
    <tableColumn id="4" xr3:uid="{BEA781CD-E791-4BD5-8E23-29D493A5C072}" name="512" dataDxfId="4"/>
    <tableColumn id="5" xr3:uid="{DD0E1E84-C048-4D9B-92DE-13693DF911C0}" name="1024" dataDxfId="3"/>
    <tableColumn id="6" xr3:uid="{99FC591F-A0C3-4098-B1CE-9908753C3B43}" name="2048" dataDxfId="2"/>
    <tableColumn id="7" xr3:uid="{2A9A9324-EF17-478B-B560-DE7E62F3345A}" name="4096" dataDxfId="1"/>
    <tableColumn id="8" xr3:uid="{279BFBF6-2DBB-4A37-B511-210C44381C4D}" name="10000" dataDxfId="0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DDAD251-98E0-4EA6-AC6B-471CD13C0663}" name="Table3" displayName="Table3" ref="B1:AO51" totalsRowShown="0">
  <autoFilter ref="B1:AO51" xr:uid="{3DDAD251-98E0-4EA6-AC6B-471CD13C0663}"/>
  <tableColumns count="40">
    <tableColumn id="1" xr3:uid="{CC014DB5-838B-4572-9A7B-B38D65C9D813}" name="A"/>
    <tableColumn id="2" xr3:uid="{6933022F-6E39-419B-A1FC-F785480DC294}" name="B"/>
    <tableColumn id="3" xr3:uid="{79BE69FE-6C2C-491F-9FD6-C0824E648168}" name="C"/>
    <tableColumn id="4" xr3:uid="{ED05BB64-0C6F-4B47-85C6-9B99540D2F2D}" name="D"/>
    <tableColumn id="5" xr3:uid="{E5B4A2FC-B39B-41FF-96D4-B6F53DE5BA5C}" name="E"/>
    <tableColumn id="6" xr3:uid="{5BE4FDF1-F52F-4568-B71D-8AAD698F8950}" name="F"/>
    <tableColumn id="7" xr3:uid="{42DE45B7-3216-4AC8-A410-89676E973D2A}" name="G"/>
    <tableColumn id="8" xr3:uid="{31638DC6-B3B1-4F46-9FC7-4ADDED833241}" name="H"/>
    <tableColumn id="9" xr3:uid="{20ABB163-00DC-4673-9190-379614F5CDA0}" name="I"/>
    <tableColumn id="10" xr3:uid="{87A8850C-1AEF-4EA7-898B-EF1036DD4370}" name="J"/>
    <tableColumn id="11" xr3:uid="{065B2F39-13EC-43EA-8F3B-FBB5F2449760}" name="K"/>
    <tableColumn id="12" xr3:uid="{597EB5F9-63A4-4A69-B6B0-F44807F78195}" name="L"/>
    <tableColumn id="13" xr3:uid="{823474C4-7B3E-4ECF-89F8-2F9ACFE4E023}" name="M"/>
    <tableColumn id="14" xr3:uid="{9AF0BC1D-FC9E-46FD-AD9A-5392AB68981A}" name="N"/>
    <tableColumn id="15" xr3:uid="{8E8E18C0-56EF-4C6F-915A-54EFFD2FB697}" name="O"/>
    <tableColumn id="16" xr3:uid="{08EF3020-7FF6-40CE-89AF-AC620179BDA6}" name="P"/>
    <tableColumn id="17" xr3:uid="{02C23C39-0590-42A3-8A30-1199BCF113A2}" name="Q"/>
    <tableColumn id="18" xr3:uid="{78CA1461-4B4D-41E6-AB08-CAD0B20DE9D5}" name="R"/>
    <tableColumn id="19" xr3:uid="{FA2844BF-A0C0-4139-9A2B-CCD332D29DD9}" name="S"/>
    <tableColumn id="20" xr3:uid="{AE799E5F-A1DE-4029-98E3-016C313E3889}" name="T"/>
    <tableColumn id="21" xr3:uid="{9426F7E1-5B37-47A1-88E5-03BE5DE93B1B}" name="U"/>
    <tableColumn id="22" xr3:uid="{8983A1AF-E5A3-41FA-BB06-0E0AD182AB7E}" name="V"/>
    <tableColumn id="23" xr3:uid="{2B428BF1-DB42-4760-AAD1-4A6F3CB50EAE}" name="W"/>
    <tableColumn id="24" xr3:uid="{E784B41C-6B62-4245-9C4A-75728FCA9191}" name="X"/>
    <tableColumn id="25" xr3:uid="{80EFC27E-338F-4D58-8377-AE02B93D79CA}" name="Y"/>
    <tableColumn id="26" xr3:uid="{043EA1F8-14AE-4416-88EC-65B1668B7091}" name="Z"/>
    <tableColumn id="27" xr3:uid="{FF47C046-855E-4A79-BA81-E26FF3E8513B}" name="N2"/>
    <tableColumn id="28" xr3:uid="{D0BC4761-3CE9-4B7E-8081-86CF9A2D3D6F}" name="O3"/>
    <tableColumn id="29" xr3:uid="{8D0020F0-99CB-4E77-B743-E72724F00365}" name="P4"/>
    <tableColumn id="30" xr3:uid="{E918F62D-A4B1-493C-A8E6-B3E58E1DBBF0}" name="Q5"/>
    <tableColumn id="31" xr3:uid="{E152D4FF-7919-46C0-B00C-88DA747E5DC0}" name="R6"/>
    <tableColumn id="32" xr3:uid="{FED90BBE-CC14-445B-B59D-CE720BD11EE1}" name="S7"/>
    <tableColumn id="33" xr3:uid="{30F9EA5D-CC8B-4B90-A556-386B0FAAED30}" name="T8"/>
    <tableColumn id="34" xr3:uid="{DB604B1E-4923-493C-8A83-87F3BA0A08F4}" name="U9"/>
    <tableColumn id="35" xr3:uid="{9A851648-86D5-43A3-90A9-6001AE894BCE}" name="V10"/>
    <tableColumn id="36" xr3:uid="{65A9DB4E-6EFC-4610-B221-041C7D209287}" name="W11"/>
    <tableColumn id="37" xr3:uid="{CE8FAB0E-B659-4022-8AF6-B4B2DD56FCD5}" name="X12"/>
    <tableColumn id="38" xr3:uid="{EB13BB83-CFF0-4707-B9FC-940DC6C2C1FC}" name="Y13"/>
    <tableColumn id="39" xr3:uid="{8DC4E34B-6036-40A5-BDCE-6F78D874454E}" name="Z14"/>
    <tableColumn id="40" xr3:uid="{3D2D295B-B088-4112-8277-0D24089B0C04}" name="N15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5008FB8-9B7A-4362-B69E-F4B6AD5613BD}" name="Table1" displayName="Table1" ref="AF97:AF98" insertRow="1" totalsRowShown="0">
  <autoFilter ref="AF97:AF98" xr:uid="{C5008FB8-9B7A-4362-B69E-F4B6AD5613BD}"/>
  <tableColumns count="1">
    <tableColumn id="1" xr3:uid="{670DFDC6-3CD2-463A-8BBE-CC169A9FC26A}" name="Column1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9D41DC0-1296-4DA1-BC5D-6322CE093E0B}" name="Table4" displayName="Table4" ref="Z88:AG90" totalsRowShown="0">
  <autoFilter ref="Z88:AG90" xr:uid="{09D41DC0-1296-4DA1-BC5D-6322CE093E0B}"/>
  <tableColumns count="8">
    <tableColumn id="1" xr3:uid="{E731012F-17C8-40BD-A88B-BB470B2B190B}" name="1"/>
    <tableColumn id="2" xr3:uid="{D402359E-F685-4750-9E97-BD90C1447ED9}" name="64"/>
    <tableColumn id="3" xr3:uid="{C208F0CE-F110-4F6C-A7EE-0E5B2932042E}" name="128"/>
    <tableColumn id="4" xr3:uid="{14F20285-C600-4FB1-9005-41AF4E46AB48}" name="512"/>
    <tableColumn id="5" xr3:uid="{3D6B09EE-8985-424D-A935-C1E53E0E9202}" name="1024"/>
    <tableColumn id="6" xr3:uid="{0ACEB77F-FD36-4602-A55C-F7D121C1A47E}" name="2048"/>
    <tableColumn id="7" xr3:uid="{8B22C9B9-FEBE-43F6-8E96-63746BFFF891}" name="4096"/>
    <tableColumn id="8" xr3:uid="{8FE4D3D5-9EC1-421B-B353-DA28D3E1DA58}" name="10000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C5C0126-EB87-4FDA-A2F9-085A253E4A45}" name="Table5" displayName="Table5" ref="B1:I51" totalsRowShown="0">
  <autoFilter ref="B1:I51" xr:uid="{7C5C0126-EB87-4FDA-A2F9-085A253E4A45}"/>
  <tableColumns count="8">
    <tableColumn id="1" xr3:uid="{D5E99D99-2F1C-4B35-BC42-A062B79EB27E}" name="1"/>
    <tableColumn id="2" xr3:uid="{A6791552-D987-41CB-8590-6791BBB59D6E}" name="64"/>
    <tableColumn id="3" xr3:uid="{C3F8ED76-BC19-4D29-B00D-B80988D63595}" name="128"/>
    <tableColumn id="4" xr3:uid="{6176D9C2-97B2-4C6E-951B-F1EC3C5EE365}" name="512"/>
    <tableColumn id="5" xr3:uid="{778799DF-7EC6-45E1-9D10-7E6C482DF86A}" name="1024"/>
    <tableColumn id="6" xr3:uid="{DD886E55-864F-42C9-A1B1-D1C231F47424}" name="2048"/>
    <tableColumn id="7" xr3:uid="{4628D8FF-EC65-4EF2-87A0-840210FF0093}" name="4096"/>
    <tableColumn id="8" xr3:uid="{5EF3210E-D40F-4B24-9523-7D58B8618F73}" name="1000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53"/>
  <sheetViews>
    <sheetView tabSelected="1" topLeftCell="A19" workbookViewId="0">
      <selection activeCell="K34" sqref="K34"/>
    </sheetView>
  </sheetViews>
  <sheetFormatPr defaultRowHeight="14.4" x14ac:dyDescent="0.3"/>
  <sheetData>
    <row r="1" spans="1:41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</row>
    <row r="2" spans="1:41" x14ac:dyDescent="0.3">
      <c r="A2">
        <v>1</v>
      </c>
      <c r="B2">
        <v>39</v>
      </c>
      <c r="C2">
        <v>86</v>
      </c>
      <c r="D2">
        <v>47</v>
      </c>
      <c r="E2">
        <v>66</v>
      </c>
      <c r="F2">
        <v>48</v>
      </c>
      <c r="G2">
        <v>16</v>
      </c>
      <c r="H2">
        <v>76</v>
      </c>
      <c r="I2">
        <v>79</v>
      </c>
      <c r="J2">
        <v>59</v>
      </c>
      <c r="K2">
        <v>48</v>
      </c>
      <c r="L2">
        <v>21</v>
      </c>
      <c r="M2">
        <v>40</v>
      </c>
      <c r="N2">
        <v>121</v>
      </c>
      <c r="O2">
        <v>107</v>
      </c>
      <c r="P2">
        <v>48</v>
      </c>
      <c r="Q2">
        <v>40</v>
      </c>
      <c r="R2">
        <v>105</v>
      </c>
      <c r="S2">
        <v>111</v>
      </c>
      <c r="T2">
        <v>102</v>
      </c>
      <c r="U2">
        <v>65</v>
      </c>
      <c r="V2">
        <v>30</v>
      </c>
      <c r="W2">
        <v>73</v>
      </c>
      <c r="X2">
        <v>143</v>
      </c>
      <c r="Y2">
        <v>93</v>
      </c>
      <c r="Z2">
        <v>131</v>
      </c>
      <c r="AA2">
        <v>63</v>
      </c>
      <c r="AB2">
        <v>89</v>
      </c>
      <c r="AC2">
        <v>138</v>
      </c>
      <c r="AD2">
        <v>108</v>
      </c>
      <c r="AE2">
        <v>112</v>
      </c>
      <c r="AF2">
        <v>91</v>
      </c>
      <c r="AG2">
        <v>194</v>
      </c>
      <c r="AH2">
        <v>99</v>
      </c>
      <c r="AI2">
        <v>141</v>
      </c>
      <c r="AJ2">
        <v>184</v>
      </c>
      <c r="AK2">
        <v>202</v>
      </c>
      <c r="AL2">
        <v>241</v>
      </c>
      <c r="AM2">
        <v>246</v>
      </c>
      <c r="AN2">
        <v>222</v>
      </c>
      <c r="AO2">
        <v>266</v>
      </c>
    </row>
    <row r="3" spans="1:41" x14ac:dyDescent="0.3">
      <c r="A3">
        <v>2</v>
      </c>
      <c r="B3">
        <v>39</v>
      </c>
      <c r="C3">
        <v>85</v>
      </c>
      <c r="D3">
        <v>47</v>
      </c>
      <c r="E3">
        <v>79</v>
      </c>
      <c r="F3">
        <v>44</v>
      </c>
      <c r="G3">
        <v>5</v>
      </c>
      <c r="H3">
        <v>87</v>
      </c>
      <c r="I3">
        <v>89</v>
      </c>
      <c r="J3">
        <v>67</v>
      </c>
      <c r="K3">
        <v>60</v>
      </c>
      <c r="L3">
        <v>5</v>
      </c>
      <c r="M3">
        <v>50</v>
      </c>
      <c r="N3">
        <v>21</v>
      </c>
      <c r="O3">
        <v>116</v>
      </c>
      <c r="P3">
        <v>61</v>
      </c>
      <c r="Q3">
        <v>22</v>
      </c>
      <c r="R3">
        <v>116</v>
      </c>
      <c r="S3">
        <v>116</v>
      </c>
      <c r="T3">
        <v>114</v>
      </c>
      <c r="U3">
        <v>78</v>
      </c>
      <c r="V3">
        <v>18</v>
      </c>
      <c r="W3">
        <v>85</v>
      </c>
      <c r="X3">
        <v>53</v>
      </c>
      <c r="Y3">
        <v>57</v>
      </c>
      <c r="Z3">
        <v>130</v>
      </c>
      <c r="AA3">
        <v>41</v>
      </c>
      <c r="AB3">
        <v>91</v>
      </c>
      <c r="AC3">
        <v>133</v>
      </c>
      <c r="AD3">
        <v>108</v>
      </c>
      <c r="AE3">
        <v>116</v>
      </c>
      <c r="AF3">
        <v>71</v>
      </c>
      <c r="AG3">
        <v>226</v>
      </c>
      <c r="AH3">
        <v>186</v>
      </c>
      <c r="AI3">
        <v>131</v>
      </c>
      <c r="AJ3">
        <v>179</v>
      </c>
      <c r="AK3">
        <v>177</v>
      </c>
      <c r="AL3">
        <v>156</v>
      </c>
      <c r="AM3">
        <v>164</v>
      </c>
      <c r="AN3">
        <v>185</v>
      </c>
      <c r="AO3">
        <v>191</v>
      </c>
    </row>
    <row r="4" spans="1:41" x14ac:dyDescent="0.3">
      <c r="A4">
        <v>3</v>
      </c>
      <c r="B4">
        <v>51</v>
      </c>
      <c r="C4">
        <v>96</v>
      </c>
      <c r="D4">
        <v>58</v>
      </c>
      <c r="E4">
        <v>104</v>
      </c>
      <c r="F4">
        <v>55</v>
      </c>
      <c r="G4">
        <v>3</v>
      </c>
      <c r="H4">
        <v>134</v>
      </c>
      <c r="I4">
        <v>13</v>
      </c>
      <c r="J4">
        <v>91</v>
      </c>
      <c r="K4">
        <v>83</v>
      </c>
      <c r="L4">
        <v>5</v>
      </c>
      <c r="M4">
        <v>5</v>
      </c>
      <c r="N4">
        <v>45</v>
      </c>
      <c r="O4">
        <v>37</v>
      </c>
      <c r="P4">
        <v>85</v>
      </c>
      <c r="Q4">
        <v>8</v>
      </c>
      <c r="R4">
        <v>8</v>
      </c>
      <c r="S4">
        <v>8</v>
      </c>
      <c r="T4">
        <v>35</v>
      </c>
      <c r="U4">
        <v>101</v>
      </c>
      <c r="V4">
        <v>19</v>
      </c>
      <c r="W4">
        <v>108</v>
      </c>
      <c r="X4">
        <v>16</v>
      </c>
      <c r="Y4">
        <v>17</v>
      </c>
      <c r="Z4">
        <v>19</v>
      </c>
      <c r="AA4">
        <v>37</v>
      </c>
      <c r="AB4">
        <v>108</v>
      </c>
      <c r="AC4">
        <v>40</v>
      </c>
      <c r="AD4">
        <v>29</v>
      </c>
      <c r="AE4">
        <v>131</v>
      </c>
      <c r="AF4">
        <v>57</v>
      </c>
      <c r="AG4">
        <v>57</v>
      </c>
      <c r="AH4">
        <v>82</v>
      </c>
      <c r="AI4">
        <v>60</v>
      </c>
      <c r="AJ4">
        <v>134</v>
      </c>
      <c r="AK4">
        <v>162</v>
      </c>
      <c r="AL4">
        <v>243</v>
      </c>
      <c r="AM4">
        <v>245</v>
      </c>
      <c r="AN4">
        <v>165</v>
      </c>
      <c r="AO4">
        <v>144</v>
      </c>
    </row>
    <row r="5" spans="1:41" x14ac:dyDescent="0.3">
      <c r="A5">
        <v>4</v>
      </c>
      <c r="B5">
        <v>3</v>
      </c>
      <c r="C5">
        <v>6</v>
      </c>
      <c r="D5">
        <v>69</v>
      </c>
      <c r="E5">
        <v>4</v>
      </c>
      <c r="F5">
        <v>3</v>
      </c>
      <c r="G5">
        <v>88</v>
      </c>
      <c r="H5">
        <v>3</v>
      </c>
      <c r="I5">
        <v>3</v>
      </c>
      <c r="J5">
        <v>11</v>
      </c>
      <c r="K5">
        <v>4</v>
      </c>
      <c r="L5">
        <v>5</v>
      </c>
      <c r="M5">
        <v>5</v>
      </c>
      <c r="N5">
        <v>4</v>
      </c>
      <c r="O5">
        <v>5</v>
      </c>
      <c r="P5">
        <v>5</v>
      </c>
      <c r="Q5">
        <v>8</v>
      </c>
      <c r="R5">
        <v>8</v>
      </c>
      <c r="S5">
        <v>8</v>
      </c>
      <c r="T5">
        <v>9</v>
      </c>
      <c r="U5">
        <v>8</v>
      </c>
      <c r="V5">
        <v>25</v>
      </c>
      <c r="W5">
        <v>15</v>
      </c>
      <c r="X5">
        <v>21</v>
      </c>
      <c r="Y5">
        <v>16</v>
      </c>
      <c r="Z5">
        <v>16</v>
      </c>
      <c r="AA5">
        <v>31</v>
      </c>
      <c r="AB5">
        <v>29</v>
      </c>
      <c r="AC5">
        <v>32</v>
      </c>
      <c r="AD5">
        <v>39</v>
      </c>
      <c r="AE5">
        <v>41</v>
      </c>
      <c r="AF5">
        <v>55</v>
      </c>
      <c r="AG5">
        <v>60</v>
      </c>
      <c r="AH5">
        <v>61</v>
      </c>
      <c r="AI5">
        <v>57</v>
      </c>
      <c r="AJ5">
        <v>57</v>
      </c>
      <c r="AK5">
        <v>152</v>
      </c>
      <c r="AL5">
        <v>166</v>
      </c>
      <c r="AM5">
        <v>141</v>
      </c>
      <c r="AN5">
        <v>248</v>
      </c>
      <c r="AO5">
        <v>143</v>
      </c>
    </row>
    <row r="6" spans="1:41" x14ac:dyDescent="0.3">
      <c r="A6">
        <v>5</v>
      </c>
      <c r="B6">
        <v>3</v>
      </c>
      <c r="C6">
        <v>3</v>
      </c>
      <c r="D6">
        <v>3</v>
      </c>
      <c r="E6">
        <v>3</v>
      </c>
      <c r="F6">
        <v>3</v>
      </c>
      <c r="G6">
        <v>112</v>
      </c>
      <c r="H6">
        <v>5</v>
      </c>
      <c r="I6">
        <v>5</v>
      </c>
      <c r="J6">
        <v>5</v>
      </c>
      <c r="K6">
        <v>5</v>
      </c>
      <c r="L6">
        <v>7</v>
      </c>
      <c r="M6">
        <v>5</v>
      </c>
      <c r="N6">
        <v>6</v>
      </c>
      <c r="O6">
        <v>6</v>
      </c>
      <c r="P6">
        <v>5</v>
      </c>
      <c r="Q6">
        <v>9</v>
      </c>
      <c r="R6">
        <v>10</v>
      </c>
      <c r="S6">
        <v>9</v>
      </c>
      <c r="T6">
        <v>9</v>
      </c>
      <c r="U6">
        <v>9</v>
      </c>
      <c r="V6">
        <v>20</v>
      </c>
      <c r="W6">
        <v>16</v>
      </c>
      <c r="X6">
        <v>23</v>
      </c>
      <c r="Y6">
        <v>25</v>
      </c>
      <c r="Z6">
        <v>17</v>
      </c>
      <c r="AA6">
        <v>31</v>
      </c>
      <c r="AB6">
        <v>30</v>
      </c>
      <c r="AC6">
        <v>30</v>
      </c>
      <c r="AD6">
        <v>30</v>
      </c>
      <c r="AE6">
        <v>35</v>
      </c>
      <c r="AF6">
        <v>60</v>
      </c>
      <c r="AG6">
        <v>55</v>
      </c>
      <c r="AH6">
        <v>61</v>
      </c>
      <c r="AI6">
        <v>57</v>
      </c>
      <c r="AJ6">
        <v>60</v>
      </c>
      <c r="AK6">
        <v>147</v>
      </c>
      <c r="AL6">
        <v>134</v>
      </c>
      <c r="AM6">
        <v>141</v>
      </c>
      <c r="AN6">
        <v>236</v>
      </c>
      <c r="AO6">
        <v>138</v>
      </c>
    </row>
    <row r="7" spans="1:41" x14ac:dyDescent="0.3">
      <c r="A7">
        <v>6</v>
      </c>
      <c r="B7">
        <v>3</v>
      </c>
      <c r="C7">
        <v>4</v>
      </c>
      <c r="D7">
        <v>4</v>
      </c>
      <c r="E7">
        <v>3</v>
      </c>
      <c r="F7">
        <v>3</v>
      </c>
      <c r="G7">
        <v>32</v>
      </c>
      <c r="H7">
        <v>5</v>
      </c>
      <c r="I7">
        <v>6</v>
      </c>
      <c r="J7">
        <v>5</v>
      </c>
      <c r="K7">
        <v>4</v>
      </c>
      <c r="L7">
        <v>5</v>
      </c>
      <c r="M7">
        <v>5</v>
      </c>
      <c r="N7">
        <v>12</v>
      </c>
      <c r="O7">
        <v>5</v>
      </c>
      <c r="P7">
        <v>5</v>
      </c>
      <c r="Q7">
        <v>14</v>
      </c>
      <c r="R7">
        <v>9</v>
      </c>
      <c r="S7">
        <v>9</v>
      </c>
      <c r="T7">
        <v>9</v>
      </c>
      <c r="U7">
        <v>9</v>
      </c>
      <c r="V7">
        <v>16</v>
      </c>
      <c r="W7">
        <v>16</v>
      </c>
      <c r="X7">
        <v>15</v>
      </c>
      <c r="Y7">
        <v>16</v>
      </c>
      <c r="Z7">
        <v>20</v>
      </c>
      <c r="AA7">
        <v>38</v>
      </c>
      <c r="AB7">
        <v>29</v>
      </c>
      <c r="AC7">
        <v>28</v>
      </c>
      <c r="AD7">
        <v>36</v>
      </c>
      <c r="AE7">
        <v>29</v>
      </c>
      <c r="AF7">
        <v>67</v>
      </c>
      <c r="AG7">
        <v>60</v>
      </c>
      <c r="AH7">
        <v>58</v>
      </c>
      <c r="AI7">
        <v>62</v>
      </c>
      <c r="AJ7">
        <v>57</v>
      </c>
      <c r="AK7">
        <v>137</v>
      </c>
      <c r="AL7">
        <v>136</v>
      </c>
      <c r="AM7">
        <v>143</v>
      </c>
      <c r="AN7">
        <v>147</v>
      </c>
      <c r="AO7">
        <v>157</v>
      </c>
    </row>
    <row r="8" spans="1:41" x14ac:dyDescent="0.3">
      <c r="A8">
        <v>7</v>
      </c>
      <c r="B8">
        <v>3</v>
      </c>
      <c r="C8">
        <v>3</v>
      </c>
      <c r="D8">
        <v>2</v>
      </c>
      <c r="E8">
        <v>3</v>
      </c>
      <c r="F8">
        <v>2</v>
      </c>
      <c r="G8">
        <v>56</v>
      </c>
      <c r="H8">
        <v>6</v>
      </c>
      <c r="I8">
        <v>7</v>
      </c>
      <c r="J8">
        <v>3</v>
      </c>
      <c r="K8">
        <v>4</v>
      </c>
      <c r="L8">
        <v>4</v>
      </c>
      <c r="M8">
        <v>4</v>
      </c>
      <c r="N8">
        <v>5</v>
      </c>
      <c r="O8">
        <v>4</v>
      </c>
      <c r="P8">
        <v>3</v>
      </c>
      <c r="Q8">
        <v>96</v>
      </c>
      <c r="R8">
        <v>7</v>
      </c>
      <c r="S8">
        <v>8</v>
      </c>
      <c r="T8">
        <v>8</v>
      </c>
      <c r="U8">
        <v>8</v>
      </c>
      <c r="V8">
        <v>16</v>
      </c>
      <c r="W8">
        <v>16</v>
      </c>
      <c r="X8">
        <v>71</v>
      </c>
      <c r="Y8">
        <v>15</v>
      </c>
      <c r="Z8">
        <v>16</v>
      </c>
      <c r="AA8">
        <v>30</v>
      </c>
      <c r="AB8">
        <v>29</v>
      </c>
      <c r="AC8">
        <v>28</v>
      </c>
      <c r="AD8">
        <v>28</v>
      </c>
      <c r="AE8">
        <v>27</v>
      </c>
      <c r="AF8">
        <v>60</v>
      </c>
      <c r="AG8">
        <v>59</v>
      </c>
      <c r="AH8">
        <v>63</v>
      </c>
      <c r="AI8">
        <v>62</v>
      </c>
      <c r="AJ8">
        <v>61</v>
      </c>
      <c r="AK8">
        <v>126</v>
      </c>
      <c r="AL8">
        <v>126</v>
      </c>
      <c r="AM8">
        <v>131</v>
      </c>
      <c r="AN8">
        <v>139</v>
      </c>
      <c r="AO8">
        <v>134</v>
      </c>
    </row>
    <row r="9" spans="1:41" x14ac:dyDescent="0.3">
      <c r="A9">
        <v>8</v>
      </c>
      <c r="B9">
        <v>4</v>
      </c>
      <c r="C9">
        <v>2</v>
      </c>
      <c r="D9">
        <v>3</v>
      </c>
      <c r="E9">
        <v>2</v>
      </c>
      <c r="F9">
        <v>9</v>
      </c>
      <c r="G9">
        <v>3</v>
      </c>
      <c r="H9">
        <v>3</v>
      </c>
      <c r="I9">
        <v>4</v>
      </c>
      <c r="J9">
        <v>3</v>
      </c>
      <c r="K9">
        <v>4</v>
      </c>
      <c r="L9">
        <v>4</v>
      </c>
      <c r="M9">
        <v>4</v>
      </c>
      <c r="N9">
        <v>4</v>
      </c>
      <c r="O9">
        <v>4</v>
      </c>
      <c r="P9">
        <v>3</v>
      </c>
      <c r="Q9">
        <v>8</v>
      </c>
      <c r="R9">
        <v>8</v>
      </c>
      <c r="S9">
        <v>8</v>
      </c>
      <c r="T9">
        <v>8</v>
      </c>
      <c r="U9">
        <v>12</v>
      </c>
      <c r="V9">
        <v>115</v>
      </c>
      <c r="W9">
        <v>20</v>
      </c>
      <c r="X9">
        <v>17</v>
      </c>
      <c r="Y9">
        <v>15</v>
      </c>
      <c r="Z9">
        <v>16</v>
      </c>
      <c r="AA9">
        <v>61</v>
      </c>
      <c r="AB9">
        <v>32</v>
      </c>
      <c r="AC9">
        <v>28</v>
      </c>
      <c r="AD9">
        <v>28</v>
      </c>
      <c r="AE9">
        <v>28</v>
      </c>
      <c r="AF9">
        <v>164</v>
      </c>
      <c r="AG9">
        <v>57</v>
      </c>
      <c r="AH9">
        <v>60</v>
      </c>
      <c r="AI9">
        <v>61</v>
      </c>
      <c r="AJ9">
        <v>61</v>
      </c>
      <c r="AK9">
        <v>161</v>
      </c>
      <c r="AL9">
        <v>127</v>
      </c>
      <c r="AM9">
        <v>126</v>
      </c>
      <c r="AN9">
        <v>135</v>
      </c>
      <c r="AO9">
        <v>129</v>
      </c>
    </row>
    <row r="10" spans="1:41" x14ac:dyDescent="0.3">
      <c r="A10">
        <v>9</v>
      </c>
      <c r="B10">
        <v>5</v>
      </c>
      <c r="C10">
        <v>4</v>
      </c>
      <c r="D10">
        <v>3</v>
      </c>
      <c r="E10">
        <v>3</v>
      </c>
      <c r="F10">
        <v>4</v>
      </c>
      <c r="G10">
        <v>6</v>
      </c>
      <c r="H10">
        <v>3</v>
      </c>
      <c r="I10">
        <v>4</v>
      </c>
      <c r="J10">
        <v>3</v>
      </c>
      <c r="K10">
        <v>3</v>
      </c>
      <c r="L10">
        <v>38</v>
      </c>
      <c r="M10">
        <v>9</v>
      </c>
      <c r="N10">
        <v>4</v>
      </c>
      <c r="O10">
        <v>4</v>
      </c>
      <c r="P10">
        <v>4</v>
      </c>
      <c r="Q10">
        <v>78</v>
      </c>
      <c r="R10">
        <v>8</v>
      </c>
      <c r="S10">
        <v>7</v>
      </c>
      <c r="T10">
        <v>8</v>
      </c>
      <c r="U10">
        <v>8</v>
      </c>
      <c r="V10">
        <v>34</v>
      </c>
      <c r="W10">
        <v>15</v>
      </c>
      <c r="X10">
        <v>15</v>
      </c>
      <c r="Y10">
        <v>15</v>
      </c>
      <c r="Z10">
        <v>17</v>
      </c>
      <c r="AA10">
        <v>84</v>
      </c>
      <c r="AB10">
        <v>31</v>
      </c>
      <c r="AC10">
        <v>32</v>
      </c>
      <c r="AD10">
        <v>28</v>
      </c>
      <c r="AE10">
        <v>33</v>
      </c>
      <c r="AF10">
        <v>73</v>
      </c>
      <c r="AG10">
        <v>55</v>
      </c>
      <c r="AH10">
        <v>57</v>
      </c>
      <c r="AI10">
        <v>59</v>
      </c>
      <c r="AJ10">
        <v>63</v>
      </c>
      <c r="AK10">
        <v>254</v>
      </c>
      <c r="AL10">
        <v>125</v>
      </c>
      <c r="AM10">
        <v>241</v>
      </c>
      <c r="AN10">
        <v>135</v>
      </c>
      <c r="AO10">
        <v>138</v>
      </c>
    </row>
    <row r="11" spans="1:41" x14ac:dyDescent="0.3">
      <c r="A11">
        <v>10</v>
      </c>
      <c r="B11">
        <v>4</v>
      </c>
      <c r="C11">
        <v>4</v>
      </c>
      <c r="D11">
        <v>3</v>
      </c>
      <c r="E11">
        <v>7</v>
      </c>
      <c r="F11">
        <v>4</v>
      </c>
      <c r="G11">
        <v>5</v>
      </c>
      <c r="H11">
        <v>5</v>
      </c>
      <c r="I11">
        <v>4</v>
      </c>
      <c r="J11">
        <v>4</v>
      </c>
      <c r="K11">
        <v>5</v>
      </c>
      <c r="L11">
        <v>60</v>
      </c>
      <c r="M11">
        <v>5</v>
      </c>
      <c r="N11">
        <v>4</v>
      </c>
      <c r="O11">
        <v>5</v>
      </c>
      <c r="P11">
        <v>7</v>
      </c>
      <c r="Q11">
        <v>103</v>
      </c>
      <c r="R11">
        <v>8</v>
      </c>
      <c r="S11">
        <v>8</v>
      </c>
      <c r="T11">
        <v>10</v>
      </c>
      <c r="U11">
        <v>8</v>
      </c>
      <c r="V11">
        <v>58</v>
      </c>
      <c r="W11">
        <v>15</v>
      </c>
      <c r="X11">
        <v>16</v>
      </c>
      <c r="Y11">
        <v>16</v>
      </c>
      <c r="Z11">
        <v>15</v>
      </c>
      <c r="AA11">
        <v>102</v>
      </c>
      <c r="AB11">
        <v>37</v>
      </c>
      <c r="AC11">
        <v>28</v>
      </c>
      <c r="AD11">
        <v>37</v>
      </c>
      <c r="AE11">
        <v>30</v>
      </c>
      <c r="AF11">
        <v>85</v>
      </c>
      <c r="AG11">
        <v>58</v>
      </c>
      <c r="AH11">
        <v>55</v>
      </c>
      <c r="AI11">
        <v>60</v>
      </c>
      <c r="AJ11">
        <v>61</v>
      </c>
      <c r="AK11">
        <v>193</v>
      </c>
      <c r="AL11">
        <v>133</v>
      </c>
      <c r="AM11">
        <v>139</v>
      </c>
      <c r="AN11">
        <v>141</v>
      </c>
      <c r="AO11">
        <v>143</v>
      </c>
    </row>
    <row r="12" spans="1:41" x14ac:dyDescent="0.3">
      <c r="A12">
        <v>11</v>
      </c>
      <c r="B12">
        <v>3</v>
      </c>
      <c r="C12">
        <v>3</v>
      </c>
      <c r="D12">
        <v>3</v>
      </c>
      <c r="E12">
        <v>7</v>
      </c>
      <c r="F12">
        <v>3</v>
      </c>
      <c r="G12">
        <v>9</v>
      </c>
      <c r="H12">
        <v>7</v>
      </c>
      <c r="I12">
        <v>8</v>
      </c>
      <c r="J12">
        <v>8</v>
      </c>
      <c r="K12">
        <v>7</v>
      </c>
      <c r="L12">
        <v>83</v>
      </c>
      <c r="M12">
        <v>8</v>
      </c>
      <c r="N12">
        <v>8</v>
      </c>
      <c r="O12">
        <v>18</v>
      </c>
      <c r="P12">
        <v>10</v>
      </c>
      <c r="Q12">
        <v>125</v>
      </c>
      <c r="R12">
        <v>19</v>
      </c>
      <c r="S12">
        <v>17</v>
      </c>
      <c r="T12">
        <v>14</v>
      </c>
      <c r="U12">
        <v>13</v>
      </c>
      <c r="V12">
        <v>79</v>
      </c>
      <c r="W12">
        <v>20</v>
      </c>
      <c r="X12">
        <v>21</v>
      </c>
      <c r="Y12">
        <v>19</v>
      </c>
      <c r="Z12">
        <v>28</v>
      </c>
      <c r="AA12">
        <v>37</v>
      </c>
      <c r="AB12">
        <v>41</v>
      </c>
      <c r="AC12">
        <v>32</v>
      </c>
      <c r="AD12">
        <v>41</v>
      </c>
      <c r="AE12">
        <v>41</v>
      </c>
      <c r="AF12">
        <v>94</v>
      </c>
      <c r="AG12">
        <v>60</v>
      </c>
      <c r="AH12">
        <v>63</v>
      </c>
      <c r="AI12">
        <v>60</v>
      </c>
      <c r="AJ12">
        <v>63</v>
      </c>
      <c r="AK12">
        <v>175</v>
      </c>
      <c r="AL12">
        <v>148</v>
      </c>
      <c r="AM12">
        <v>182</v>
      </c>
      <c r="AN12">
        <v>142</v>
      </c>
      <c r="AO12">
        <v>146</v>
      </c>
    </row>
    <row r="13" spans="1:41" x14ac:dyDescent="0.3">
      <c r="A13">
        <v>12</v>
      </c>
      <c r="B13">
        <v>3</v>
      </c>
      <c r="C13">
        <v>3</v>
      </c>
      <c r="D13">
        <v>3</v>
      </c>
      <c r="E13">
        <v>4</v>
      </c>
      <c r="F13">
        <v>3</v>
      </c>
      <c r="G13">
        <v>7</v>
      </c>
      <c r="H13">
        <v>11</v>
      </c>
      <c r="I13">
        <v>13</v>
      </c>
      <c r="J13">
        <v>7</v>
      </c>
      <c r="K13">
        <v>8</v>
      </c>
      <c r="L13">
        <v>105</v>
      </c>
      <c r="M13">
        <v>8</v>
      </c>
      <c r="N13">
        <v>8</v>
      </c>
      <c r="O13">
        <v>11</v>
      </c>
      <c r="P13">
        <v>8</v>
      </c>
      <c r="Q13">
        <v>44</v>
      </c>
      <c r="R13">
        <v>14</v>
      </c>
      <c r="S13">
        <v>13</v>
      </c>
      <c r="T13">
        <v>11</v>
      </c>
      <c r="U13">
        <v>12</v>
      </c>
      <c r="V13">
        <v>20</v>
      </c>
      <c r="W13">
        <v>19</v>
      </c>
      <c r="X13">
        <v>19</v>
      </c>
      <c r="Y13">
        <v>20</v>
      </c>
      <c r="Z13">
        <v>19</v>
      </c>
      <c r="AA13">
        <v>37</v>
      </c>
      <c r="AB13">
        <v>37</v>
      </c>
      <c r="AC13">
        <v>32</v>
      </c>
      <c r="AD13">
        <v>34</v>
      </c>
      <c r="AE13">
        <v>33</v>
      </c>
      <c r="AF13">
        <v>57</v>
      </c>
      <c r="AG13">
        <v>52</v>
      </c>
      <c r="AH13">
        <v>56</v>
      </c>
      <c r="AI13">
        <v>55</v>
      </c>
      <c r="AJ13">
        <v>59</v>
      </c>
      <c r="AK13">
        <v>131</v>
      </c>
      <c r="AL13">
        <v>137</v>
      </c>
      <c r="AM13">
        <v>134</v>
      </c>
      <c r="AN13">
        <v>138</v>
      </c>
      <c r="AO13">
        <v>139</v>
      </c>
    </row>
    <row r="14" spans="1:41" x14ac:dyDescent="0.3">
      <c r="A14">
        <v>13</v>
      </c>
      <c r="B14">
        <v>2</v>
      </c>
      <c r="C14">
        <v>4</v>
      </c>
      <c r="D14">
        <v>2</v>
      </c>
      <c r="E14">
        <v>6</v>
      </c>
      <c r="F14">
        <v>3</v>
      </c>
      <c r="G14">
        <v>8</v>
      </c>
      <c r="H14">
        <v>8</v>
      </c>
      <c r="I14">
        <v>8</v>
      </c>
      <c r="J14">
        <v>12</v>
      </c>
      <c r="K14">
        <v>6</v>
      </c>
      <c r="L14">
        <v>9</v>
      </c>
      <c r="M14">
        <v>9</v>
      </c>
      <c r="N14">
        <v>8</v>
      </c>
      <c r="O14">
        <v>7</v>
      </c>
      <c r="P14">
        <v>7</v>
      </c>
      <c r="Q14">
        <v>12</v>
      </c>
      <c r="R14">
        <v>12</v>
      </c>
      <c r="S14">
        <v>12</v>
      </c>
      <c r="T14">
        <v>11</v>
      </c>
      <c r="U14">
        <v>11</v>
      </c>
      <c r="V14">
        <v>25</v>
      </c>
      <c r="W14">
        <v>33</v>
      </c>
      <c r="X14">
        <v>19</v>
      </c>
      <c r="Y14">
        <v>20</v>
      </c>
      <c r="Z14">
        <v>23</v>
      </c>
      <c r="AA14">
        <v>43</v>
      </c>
      <c r="AB14">
        <v>35</v>
      </c>
      <c r="AC14">
        <v>33</v>
      </c>
      <c r="AD14">
        <v>34</v>
      </c>
      <c r="AE14">
        <v>32</v>
      </c>
      <c r="AF14">
        <v>61</v>
      </c>
      <c r="AG14">
        <v>65</v>
      </c>
      <c r="AH14">
        <v>55</v>
      </c>
      <c r="AI14">
        <v>62</v>
      </c>
      <c r="AJ14">
        <v>55</v>
      </c>
      <c r="AK14">
        <v>129</v>
      </c>
      <c r="AL14">
        <v>132</v>
      </c>
      <c r="AM14">
        <v>140</v>
      </c>
      <c r="AN14">
        <v>147</v>
      </c>
      <c r="AO14">
        <v>138</v>
      </c>
    </row>
    <row r="15" spans="1:41" x14ac:dyDescent="0.3">
      <c r="A15">
        <v>14</v>
      </c>
      <c r="B15">
        <v>3</v>
      </c>
      <c r="C15">
        <v>3</v>
      </c>
      <c r="D15">
        <v>3</v>
      </c>
      <c r="E15">
        <v>8</v>
      </c>
      <c r="F15">
        <v>3</v>
      </c>
      <c r="G15">
        <v>11</v>
      </c>
      <c r="H15">
        <v>8</v>
      </c>
      <c r="I15">
        <v>7</v>
      </c>
      <c r="J15">
        <v>8</v>
      </c>
      <c r="K15">
        <v>8</v>
      </c>
      <c r="L15">
        <v>8</v>
      </c>
      <c r="M15">
        <v>8</v>
      </c>
      <c r="N15">
        <v>8</v>
      </c>
      <c r="O15">
        <v>9</v>
      </c>
      <c r="P15">
        <v>8</v>
      </c>
      <c r="Q15">
        <v>16</v>
      </c>
      <c r="R15">
        <v>12</v>
      </c>
      <c r="S15">
        <v>12</v>
      </c>
      <c r="T15">
        <v>12</v>
      </c>
      <c r="U15">
        <v>12</v>
      </c>
      <c r="V15">
        <v>20</v>
      </c>
      <c r="W15">
        <v>21</v>
      </c>
      <c r="X15">
        <v>19</v>
      </c>
      <c r="Y15">
        <v>24</v>
      </c>
      <c r="Z15">
        <v>20</v>
      </c>
      <c r="AA15">
        <v>37</v>
      </c>
      <c r="AB15">
        <v>34</v>
      </c>
      <c r="AC15">
        <v>33</v>
      </c>
      <c r="AD15">
        <v>32</v>
      </c>
      <c r="AE15">
        <v>31</v>
      </c>
      <c r="AF15">
        <v>67</v>
      </c>
      <c r="AG15">
        <v>65</v>
      </c>
      <c r="AH15">
        <v>62</v>
      </c>
      <c r="AI15">
        <v>72</v>
      </c>
      <c r="AJ15">
        <v>58</v>
      </c>
      <c r="AK15">
        <v>139</v>
      </c>
      <c r="AL15">
        <v>138</v>
      </c>
      <c r="AM15">
        <v>144</v>
      </c>
      <c r="AN15">
        <v>136</v>
      </c>
      <c r="AO15">
        <v>144</v>
      </c>
    </row>
    <row r="16" spans="1:41" x14ac:dyDescent="0.3">
      <c r="A16">
        <v>15</v>
      </c>
      <c r="B16">
        <v>3</v>
      </c>
      <c r="C16">
        <v>3</v>
      </c>
      <c r="D16">
        <v>3</v>
      </c>
      <c r="E16">
        <v>8</v>
      </c>
      <c r="F16">
        <v>2</v>
      </c>
      <c r="G16">
        <v>7</v>
      </c>
      <c r="H16">
        <v>9</v>
      </c>
      <c r="I16">
        <v>9</v>
      </c>
      <c r="J16">
        <v>8</v>
      </c>
      <c r="K16">
        <v>8</v>
      </c>
      <c r="L16">
        <v>8</v>
      </c>
      <c r="M16">
        <v>9</v>
      </c>
      <c r="N16">
        <v>12</v>
      </c>
      <c r="O16">
        <v>8</v>
      </c>
      <c r="P16">
        <v>9</v>
      </c>
      <c r="Q16">
        <v>9</v>
      </c>
      <c r="R16">
        <v>11</v>
      </c>
      <c r="S16">
        <v>12</v>
      </c>
      <c r="T16">
        <v>12</v>
      </c>
      <c r="U16">
        <v>12</v>
      </c>
      <c r="V16">
        <v>20</v>
      </c>
      <c r="W16">
        <v>20</v>
      </c>
      <c r="X16">
        <v>19</v>
      </c>
      <c r="Y16">
        <v>21</v>
      </c>
      <c r="Z16">
        <v>18</v>
      </c>
      <c r="AA16">
        <v>32</v>
      </c>
      <c r="AB16">
        <v>35</v>
      </c>
      <c r="AC16">
        <v>39</v>
      </c>
      <c r="AD16">
        <v>33</v>
      </c>
      <c r="AE16">
        <v>33</v>
      </c>
      <c r="AF16">
        <v>61</v>
      </c>
      <c r="AG16">
        <v>59</v>
      </c>
      <c r="AH16">
        <v>60</v>
      </c>
      <c r="AI16">
        <v>60</v>
      </c>
      <c r="AJ16">
        <v>58</v>
      </c>
      <c r="AK16">
        <v>143</v>
      </c>
      <c r="AL16">
        <v>129</v>
      </c>
      <c r="AM16">
        <v>140</v>
      </c>
      <c r="AN16">
        <v>132</v>
      </c>
      <c r="AO16">
        <v>150</v>
      </c>
    </row>
    <row r="17" spans="1:41" x14ac:dyDescent="0.3">
      <c r="A17">
        <v>16</v>
      </c>
      <c r="B17">
        <v>3</v>
      </c>
      <c r="C17">
        <v>3</v>
      </c>
      <c r="D17">
        <v>3</v>
      </c>
      <c r="E17">
        <v>5</v>
      </c>
      <c r="F17">
        <v>2</v>
      </c>
      <c r="G17">
        <v>9</v>
      </c>
      <c r="H17">
        <v>7</v>
      </c>
      <c r="I17">
        <v>6</v>
      </c>
      <c r="J17">
        <v>7</v>
      </c>
      <c r="K17">
        <v>7</v>
      </c>
      <c r="L17">
        <v>9</v>
      </c>
      <c r="M17">
        <v>7</v>
      </c>
      <c r="N17">
        <v>8</v>
      </c>
      <c r="O17">
        <v>7</v>
      </c>
      <c r="P17">
        <v>7</v>
      </c>
      <c r="Q17">
        <v>11</v>
      </c>
      <c r="R17">
        <v>19</v>
      </c>
      <c r="S17">
        <v>10</v>
      </c>
      <c r="T17">
        <v>18</v>
      </c>
      <c r="U17">
        <v>15</v>
      </c>
      <c r="V17">
        <v>17</v>
      </c>
      <c r="W17">
        <v>16</v>
      </c>
      <c r="X17">
        <v>20</v>
      </c>
      <c r="Y17">
        <v>22</v>
      </c>
      <c r="Z17">
        <v>19</v>
      </c>
      <c r="AA17">
        <v>33</v>
      </c>
      <c r="AB17">
        <v>30</v>
      </c>
      <c r="AC17">
        <v>37</v>
      </c>
      <c r="AD17">
        <v>28</v>
      </c>
      <c r="AE17">
        <v>33</v>
      </c>
      <c r="AF17">
        <v>67</v>
      </c>
      <c r="AG17">
        <v>68</v>
      </c>
      <c r="AH17">
        <v>64</v>
      </c>
      <c r="AI17">
        <v>60</v>
      </c>
      <c r="AJ17">
        <v>70</v>
      </c>
      <c r="AK17">
        <v>151</v>
      </c>
      <c r="AL17">
        <v>138</v>
      </c>
      <c r="AM17">
        <v>131</v>
      </c>
      <c r="AN17">
        <v>151</v>
      </c>
      <c r="AO17">
        <v>146</v>
      </c>
    </row>
    <row r="18" spans="1:41" x14ac:dyDescent="0.3">
      <c r="A18">
        <v>17</v>
      </c>
      <c r="B18">
        <v>3</v>
      </c>
      <c r="C18">
        <v>4</v>
      </c>
      <c r="D18">
        <v>11</v>
      </c>
      <c r="E18">
        <v>9</v>
      </c>
      <c r="F18">
        <v>7</v>
      </c>
      <c r="G18">
        <v>7</v>
      </c>
      <c r="H18">
        <v>17</v>
      </c>
      <c r="I18">
        <v>8</v>
      </c>
      <c r="J18">
        <v>7</v>
      </c>
      <c r="K18">
        <v>8</v>
      </c>
      <c r="L18">
        <v>10</v>
      </c>
      <c r="M18">
        <v>8</v>
      </c>
      <c r="N18">
        <v>9</v>
      </c>
      <c r="O18">
        <v>9</v>
      </c>
      <c r="P18">
        <v>9</v>
      </c>
      <c r="Q18">
        <v>12</v>
      </c>
      <c r="R18">
        <v>12</v>
      </c>
      <c r="S18">
        <v>11</v>
      </c>
      <c r="T18">
        <v>15</v>
      </c>
      <c r="U18">
        <v>11</v>
      </c>
      <c r="V18">
        <v>18</v>
      </c>
      <c r="W18">
        <v>20</v>
      </c>
      <c r="X18">
        <v>20</v>
      </c>
      <c r="Y18">
        <v>19</v>
      </c>
      <c r="Z18">
        <v>19</v>
      </c>
      <c r="AA18">
        <v>33</v>
      </c>
      <c r="AB18">
        <v>36</v>
      </c>
      <c r="AC18">
        <v>35</v>
      </c>
      <c r="AD18">
        <v>44</v>
      </c>
      <c r="AE18">
        <v>43</v>
      </c>
      <c r="AF18">
        <v>62</v>
      </c>
      <c r="AG18">
        <v>60</v>
      </c>
      <c r="AH18">
        <v>61</v>
      </c>
      <c r="AI18">
        <v>75</v>
      </c>
      <c r="AJ18">
        <v>60</v>
      </c>
      <c r="AK18">
        <v>128</v>
      </c>
      <c r="AL18">
        <v>148</v>
      </c>
      <c r="AM18">
        <v>123</v>
      </c>
      <c r="AN18">
        <v>152</v>
      </c>
      <c r="AO18">
        <v>138</v>
      </c>
    </row>
    <row r="19" spans="1:41" x14ac:dyDescent="0.3">
      <c r="A19">
        <v>18</v>
      </c>
      <c r="B19">
        <v>4</v>
      </c>
      <c r="C19">
        <v>3</v>
      </c>
      <c r="D19">
        <v>3</v>
      </c>
      <c r="E19">
        <v>7</v>
      </c>
      <c r="F19">
        <v>3</v>
      </c>
      <c r="G19">
        <v>8</v>
      </c>
      <c r="H19">
        <v>7</v>
      </c>
      <c r="I19">
        <v>8</v>
      </c>
      <c r="J19">
        <v>7</v>
      </c>
      <c r="K19">
        <v>15</v>
      </c>
      <c r="L19">
        <v>8</v>
      </c>
      <c r="M19">
        <v>8</v>
      </c>
      <c r="N19">
        <v>8</v>
      </c>
      <c r="O19">
        <v>8</v>
      </c>
      <c r="P19">
        <v>13</v>
      </c>
      <c r="Q19">
        <v>12</v>
      </c>
      <c r="R19">
        <v>11</v>
      </c>
      <c r="S19">
        <v>13</v>
      </c>
      <c r="T19">
        <v>12</v>
      </c>
      <c r="U19">
        <v>12</v>
      </c>
      <c r="V19">
        <v>29</v>
      </c>
      <c r="W19">
        <v>35</v>
      </c>
      <c r="X19">
        <v>20</v>
      </c>
      <c r="Y19">
        <v>19</v>
      </c>
      <c r="Z19">
        <v>21</v>
      </c>
      <c r="AA19">
        <v>32</v>
      </c>
      <c r="AB19">
        <v>34</v>
      </c>
      <c r="AC19">
        <v>32</v>
      </c>
      <c r="AD19">
        <v>38</v>
      </c>
      <c r="AE19">
        <v>38</v>
      </c>
      <c r="AF19">
        <v>65</v>
      </c>
      <c r="AG19">
        <v>67</v>
      </c>
      <c r="AH19">
        <v>66</v>
      </c>
      <c r="AI19">
        <v>59</v>
      </c>
      <c r="AJ19">
        <v>64</v>
      </c>
      <c r="AK19">
        <v>133</v>
      </c>
      <c r="AL19">
        <v>148</v>
      </c>
      <c r="AM19">
        <v>133</v>
      </c>
      <c r="AN19">
        <v>154</v>
      </c>
      <c r="AO19">
        <v>133</v>
      </c>
    </row>
    <row r="20" spans="1:41" x14ac:dyDescent="0.3">
      <c r="A20">
        <v>19</v>
      </c>
      <c r="B20">
        <v>4</v>
      </c>
      <c r="C20">
        <v>3</v>
      </c>
      <c r="D20">
        <v>3</v>
      </c>
      <c r="E20">
        <v>7</v>
      </c>
      <c r="F20">
        <v>4</v>
      </c>
      <c r="G20">
        <v>16</v>
      </c>
      <c r="H20">
        <v>7</v>
      </c>
      <c r="I20">
        <v>7</v>
      </c>
      <c r="J20">
        <v>7</v>
      </c>
      <c r="K20">
        <v>7</v>
      </c>
      <c r="L20">
        <v>8</v>
      </c>
      <c r="M20">
        <v>8</v>
      </c>
      <c r="N20">
        <v>7</v>
      </c>
      <c r="O20">
        <v>8</v>
      </c>
      <c r="P20">
        <v>7</v>
      </c>
      <c r="Q20">
        <v>12</v>
      </c>
      <c r="R20">
        <v>11</v>
      </c>
      <c r="S20">
        <v>13</v>
      </c>
      <c r="T20">
        <v>11</v>
      </c>
      <c r="U20">
        <v>12</v>
      </c>
      <c r="V20">
        <v>20</v>
      </c>
      <c r="W20">
        <v>19</v>
      </c>
      <c r="X20">
        <v>23</v>
      </c>
      <c r="Y20">
        <v>27</v>
      </c>
      <c r="Z20">
        <v>20</v>
      </c>
      <c r="AA20">
        <v>42</v>
      </c>
      <c r="AB20">
        <v>42</v>
      </c>
      <c r="AC20">
        <v>32</v>
      </c>
      <c r="AD20">
        <v>36</v>
      </c>
      <c r="AE20">
        <v>32</v>
      </c>
      <c r="AF20">
        <v>64</v>
      </c>
      <c r="AG20">
        <v>72</v>
      </c>
      <c r="AH20">
        <v>66</v>
      </c>
      <c r="AI20">
        <v>62</v>
      </c>
      <c r="AJ20">
        <v>61</v>
      </c>
      <c r="AK20">
        <v>130</v>
      </c>
      <c r="AL20">
        <v>141</v>
      </c>
      <c r="AM20">
        <v>143</v>
      </c>
      <c r="AN20">
        <v>130</v>
      </c>
      <c r="AO20">
        <v>141</v>
      </c>
    </row>
    <row r="21" spans="1:41" x14ac:dyDescent="0.3">
      <c r="A21">
        <v>20</v>
      </c>
      <c r="B21">
        <v>7</v>
      </c>
      <c r="C21">
        <v>7</v>
      </c>
      <c r="D21">
        <v>7</v>
      </c>
      <c r="E21">
        <v>8</v>
      </c>
      <c r="F21">
        <v>7</v>
      </c>
      <c r="G21">
        <v>7</v>
      </c>
      <c r="H21">
        <v>9</v>
      </c>
      <c r="I21">
        <v>8</v>
      </c>
      <c r="J21">
        <v>8</v>
      </c>
      <c r="K21">
        <v>11</v>
      </c>
      <c r="L21">
        <v>8</v>
      </c>
      <c r="M21">
        <v>9</v>
      </c>
      <c r="N21">
        <v>16</v>
      </c>
      <c r="O21">
        <v>10</v>
      </c>
      <c r="P21">
        <v>10</v>
      </c>
      <c r="Q21">
        <v>15</v>
      </c>
      <c r="R21">
        <v>10</v>
      </c>
      <c r="S21">
        <v>12</v>
      </c>
      <c r="T21">
        <v>80</v>
      </c>
      <c r="U21">
        <v>12</v>
      </c>
      <c r="V21">
        <v>19</v>
      </c>
      <c r="W21">
        <v>41</v>
      </c>
      <c r="X21">
        <v>19</v>
      </c>
      <c r="Y21">
        <v>19</v>
      </c>
      <c r="Z21">
        <v>20</v>
      </c>
      <c r="AA21">
        <v>30</v>
      </c>
      <c r="AB21">
        <v>44</v>
      </c>
      <c r="AC21">
        <v>33</v>
      </c>
      <c r="AD21">
        <v>35</v>
      </c>
      <c r="AE21">
        <v>34</v>
      </c>
      <c r="AF21">
        <v>59</v>
      </c>
      <c r="AG21">
        <v>57</v>
      </c>
      <c r="AH21">
        <v>61</v>
      </c>
      <c r="AI21">
        <v>58</v>
      </c>
      <c r="AJ21">
        <v>64</v>
      </c>
      <c r="AK21">
        <v>130</v>
      </c>
      <c r="AL21">
        <v>134</v>
      </c>
      <c r="AM21">
        <v>145</v>
      </c>
      <c r="AN21">
        <v>148</v>
      </c>
      <c r="AO21">
        <v>140</v>
      </c>
    </row>
    <row r="22" spans="1:41" x14ac:dyDescent="0.3">
      <c r="A22">
        <v>21</v>
      </c>
      <c r="B22">
        <v>7</v>
      </c>
      <c r="C22">
        <v>11</v>
      </c>
      <c r="D22">
        <v>8</v>
      </c>
      <c r="E22">
        <v>7</v>
      </c>
      <c r="F22">
        <v>6</v>
      </c>
      <c r="G22">
        <v>9</v>
      </c>
      <c r="H22">
        <v>5</v>
      </c>
      <c r="I22">
        <v>13</v>
      </c>
      <c r="J22">
        <v>8</v>
      </c>
      <c r="K22">
        <v>7</v>
      </c>
      <c r="L22">
        <v>8</v>
      </c>
      <c r="M22">
        <v>8</v>
      </c>
      <c r="N22">
        <v>12</v>
      </c>
      <c r="O22">
        <v>9</v>
      </c>
      <c r="P22">
        <v>8</v>
      </c>
      <c r="Q22">
        <v>13</v>
      </c>
      <c r="R22">
        <v>13</v>
      </c>
      <c r="S22">
        <v>12</v>
      </c>
      <c r="T22">
        <v>11</v>
      </c>
      <c r="U22">
        <v>15</v>
      </c>
      <c r="V22">
        <v>20</v>
      </c>
      <c r="W22">
        <v>21</v>
      </c>
      <c r="X22">
        <v>20</v>
      </c>
      <c r="Y22">
        <v>23</v>
      </c>
      <c r="Z22">
        <v>20</v>
      </c>
      <c r="AA22">
        <v>41</v>
      </c>
      <c r="AB22">
        <v>43</v>
      </c>
      <c r="AC22">
        <v>32</v>
      </c>
      <c r="AD22">
        <v>35</v>
      </c>
      <c r="AE22">
        <v>33</v>
      </c>
      <c r="AF22">
        <v>62</v>
      </c>
      <c r="AG22">
        <v>68</v>
      </c>
      <c r="AH22">
        <v>60</v>
      </c>
      <c r="AI22">
        <v>70</v>
      </c>
      <c r="AJ22">
        <v>67</v>
      </c>
      <c r="AK22">
        <v>128</v>
      </c>
      <c r="AL22">
        <v>129</v>
      </c>
      <c r="AM22">
        <v>161</v>
      </c>
      <c r="AN22">
        <v>155</v>
      </c>
      <c r="AO22">
        <v>152</v>
      </c>
    </row>
    <row r="23" spans="1:41" x14ac:dyDescent="0.3">
      <c r="A23">
        <v>22</v>
      </c>
      <c r="B23">
        <v>7</v>
      </c>
      <c r="C23">
        <v>8</v>
      </c>
      <c r="D23">
        <v>7</v>
      </c>
      <c r="E23">
        <v>7</v>
      </c>
      <c r="F23">
        <v>4</v>
      </c>
      <c r="G23">
        <v>7</v>
      </c>
      <c r="H23">
        <v>8</v>
      </c>
      <c r="I23">
        <v>8</v>
      </c>
      <c r="J23">
        <v>9</v>
      </c>
      <c r="K23">
        <v>7</v>
      </c>
      <c r="L23">
        <v>18</v>
      </c>
      <c r="M23">
        <v>7</v>
      </c>
      <c r="N23">
        <v>8</v>
      </c>
      <c r="O23">
        <v>8</v>
      </c>
      <c r="P23">
        <v>8</v>
      </c>
      <c r="Q23">
        <v>12</v>
      </c>
      <c r="R23">
        <v>12</v>
      </c>
      <c r="S23">
        <v>11</v>
      </c>
      <c r="T23">
        <v>12</v>
      </c>
      <c r="U23">
        <v>13</v>
      </c>
      <c r="V23">
        <v>21</v>
      </c>
      <c r="W23">
        <v>19</v>
      </c>
      <c r="X23">
        <v>21</v>
      </c>
      <c r="Y23">
        <v>24</v>
      </c>
      <c r="Z23">
        <v>21</v>
      </c>
      <c r="AA23">
        <v>35</v>
      </c>
      <c r="AB23">
        <v>38</v>
      </c>
      <c r="AC23">
        <v>35</v>
      </c>
      <c r="AD23">
        <v>32</v>
      </c>
      <c r="AE23">
        <v>32</v>
      </c>
      <c r="AF23">
        <v>59</v>
      </c>
      <c r="AG23">
        <v>61</v>
      </c>
      <c r="AH23">
        <v>71</v>
      </c>
      <c r="AI23">
        <v>67</v>
      </c>
      <c r="AJ23">
        <v>62</v>
      </c>
      <c r="AK23">
        <v>160</v>
      </c>
      <c r="AL23">
        <v>145</v>
      </c>
      <c r="AM23">
        <v>138</v>
      </c>
      <c r="AN23">
        <v>134</v>
      </c>
      <c r="AO23">
        <v>147</v>
      </c>
    </row>
    <row r="24" spans="1:41" x14ac:dyDescent="0.3">
      <c r="A24">
        <v>23</v>
      </c>
      <c r="B24">
        <v>7</v>
      </c>
      <c r="C24">
        <v>11</v>
      </c>
      <c r="D24">
        <v>6</v>
      </c>
      <c r="E24">
        <v>7</v>
      </c>
      <c r="F24">
        <v>9</v>
      </c>
      <c r="G24">
        <v>13</v>
      </c>
      <c r="H24">
        <v>7</v>
      </c>
      <c r="I24">
        <v>7</v>
      </c>
      <c r="J24">
        <v>7</v>
      </c>
      <c r="K24">
        <v>8</v>
      </c>
      <c r="L24">
        <v>8</v>
      </c>
      <c r="M24">
        <v>190</v>
      </c>
      <c r="N24">
        <v>8</v>
      </c>
      <c r="O24">
        <v>8</v>
      </c>
      <c r="P24">
        <v>8</v>
      </c>
      <c r="Q24">
        <v>13</v>
      </c>
      <c r="R24">
        <v>12</v>
      </c>
      <c r="S24">
        <v>11</v>
      </c>
      <c r="T24">
        <v>12</v>
      </c>
      <c r="U24">
        <v>12</v>
      </c>
      <c r="V24">
        <v>43</v>
      </c>
      <c r="W24">
        <v>23</v>
      </c>
      <c r="X24">
        <v>20</v>
      </c>
      <c r="Y24">
        <v>19</v>
      </c>
      <c r="Z24">
        <v>20</v>
      </c>
      <c r="AA24">
        <v>35</v>
      </c>
      <c r="AB24">
        <v>32</v>
      </c>
      <c r="AC24">
        <v>42</v>
      </c>
      <c r="AD24">
        <v>33</v>
      </c>
      <c r="AE24">
        <v>32</v>
      </c>
      <c r="AF24">
        <v>57</v>
      </c>
      <c r="AG24">
        <v>66</v>
      </c>
      <c r="AH24">
        <v>61</v>
      </c>
      <c r="AI24">
        <v>86</v>
      </c>
      <c r="AJ24">
        <v>60</v>
      </c>
      <c r="AK24">
        <v>143</v>
      </c>
      <c r="AL24">
        <v>148</v>
      </c>
      <c r="AM24">
        <v>542</v>
      </c>
      <c r="AN24">
        <v>152</v>
      </c>
      <c r="AO24">
        <v>143</v>
      </c>
    </row>
    <row r="25" spans="1:41" x14ac:dyDescent="0.3">
      <c r="A25">
        <v>24</v>
      </c>
      <c r="B25">
        <v>7</v>
      </c>
      <c r="C25">
        <v>7</v>
      </c>
      <c r="D25">
        <v>8</v>
      </c>
      <c r="E25">
        <v>9</v>
      </c>
      <c r="F25">
        <v>7</v>
      </c>
      <c r="G25">
        <v>8</v>
      </c>
      <c r="H25">
        <v>7</v>
      </c>
      <c r="I25">
        <v>7</v>
      </c>
      <c r="J25">
        <v>8</v>
      </c>
      <c r="K25">
        <v>9</v>
      </c>
      <c r="L25">
        <v>9</v>
      </c>
      <c r="M25">
        <v>9</v>
      </c>
      <c r="N25">
        <v>7</v>
      </c>
      <c r="O25">
        <v>8</v>
      </c>
      <c r="P25">
        <v>8</v>
      </c>
      <c r="Q25">
        <v>12</v>
      </c>
      <c r="R25">
        <v>11</v>
      </c>
      <c r="S25">
        <v>12</v>
      </c>
      <c r="T25">
        <v>12</v>
      </c>
      <c r="U25">
        <v>12</v>
      </c>
      <c r="V25">
        <v>20</v>
      </c>
      <c r="W25">
        <v>19</v>
      </c>
      <c r="X25">
        <v>28</v>
      </c>
      <c r="Y25">
        <v>20</v>
      </c>
      <c r="Z25">
        <v>19</v>
      </c>
      <c r="AA25">
        <v>32</v>
      </c>
      <c r="AB25">
        <v>32</v>
      </c>
      <c r="AC25">
        <v>42</v>
      </c>
      <c r="AD25">
        <v>43</v>
      </c>
      <c r="AE25">
        <v>34</v>
      </c>
      <c r="AF25">
        <v>60</v>
      </c>
      <c r="AG25">
        <v>62</v>
      </c>
      <c r="AH25">
        <v>70</v>
      </c>
      <c r="AI25">
        <v>56</v>
      </c>
      <c r="AJ25">
        <v>60</v>
      </c>
      <c r="AK25">
        <v>132</v>
      </c>
      <c r="AL25">
        <v>158</v>
      </c>
      <c r="AM25">
        <v>149</v>
      </c>
      <c r="AN25">
        <v>130</v>
      </c>
      <c r="AO25">
        <v>138</v>
      </c>
    </row>
    <row r="26" spans="1:41" x14ac:dyDescent="0.3">
      <c r="A26">
        <v>25</v>
      </c>
      <c r="B26">
        <v>6</v>
      </c>
      <c r="C26">
        <v>7</v>
      </c>
      <c r="D26">
        <v>7</v>
      </c>
      <c r="E26">
        <v>8</v>
      </c>
      <c r="F26">
        <v>8</v>
      </c>
      <c r="G26">
        <v>7</v>
      </c>
      <c r="H26">
        <v>8</v>
      </c>
      <c r="I26">
        <v>8</v>
      </c>
      <c r="J26">
        <v>7</v>
      </c>
      <c r="K26">
        <v>8</v>
      </c>
      <c r="L26">
        <v>8</v>
      </c>
      <c r="M26">
        <v>10</v>
      </c>
      <c r="N26">
        <v>9</v>
      </c>
      <c r="O26">
        <v>9</v>
      </c>
      <c r="P26">
        <v>11</v>
      </c>
      <c r="Q26">
        <v>12</v>
      </c>
      <c r="R26">
        <v>17</v>
      </c>
      <c r="S26">
        <v>18</v>
      </c>
      <c r="T26">
        <v>14</v>
      </c>
      <c r="U26">
        <v>13</v>
      </c>
      <c r="V26">
        <v>20</v>
      </c>
      <c r="W26">
        <v>19</v>
      </c>
      <c r="X26">
        <v>19</v>
      </c>
      <c r="Y26">
        <v>20</v>
      </c>
      <c r="Z26">
        <v>30</v>
      </c>
      <c r="AA26">
        <v>34</v>
      </c>
      <c r="AB26">
        <v>35</v>
      </c>
      <c r="AC26">
        <v>42</v>
      </c>
      <c r="AD26">
        <v>38</v>
      </c>
      <c r="AE26">
        <v>45</v>
      </c>
      <c r="AF26">
        <v>57</v>
      </c>
      <c r="AG26">
        <v>63</v>
      </c>
      <c r="AH26">
        <v>63</v>
      </c>
      <c r="AI26">
        <v>66</v>
      </c>
      <c r="AJ26">
        <v>61</v>
      </c>
      <c r="AK26">
        <v>134</v>
      </c>
      <c r="AL26">
        <v>141</v>
      </c>
      <c r="AM26">
        <v>266</v>
      </c>
      <c r="AN26">
        <v>150</v>
      </c>
      <c r="AO26">
        <v>141</v>
      </c>
    </row>
    <row r="27" spans="1:41" x14ac:dyDescent="0.3">
      <c r="A27">
        <v>26</v>
      </c>
      <c r="B27">
        <v>8</v>
      </c>
      <c r="C27">
        <v>6</v>
      </c>
      <c r="D27">
        <v>4</v>
      </c>
      <c r="E27">
        <v>5</v>
      </c>
      <c r="F27">
        <v>10</v>
      </c>
      <c r="G27">
        <v>8</v>
      </c>
      <c r="H27">
        <v>13</v>
      </c>
      <c r="I27">
        <v>13</v>
      </c>
      <c r="J27">
        <v>8</v>
      </c>
      <c r="K27">
        <v>8</v>
      </c>
      <c r="L27">
        <v>5</v>
      </c>
      <c r="M27">
        <v>9</v>
      </c>
      <c r="N27">
        <v>8</v>
      </c>
      <c r="O27">
        <v>13</v>
      </c>
      <c r="P27">
        <v>9</v>
      </c>
      <c r="Q27">
        <v>14</v>
      </c>
      <c r="R27">
        <v>15</v>
      </c>
      <c r="S27">
        <v>14</v>
      </c>
      <c r="T27">
        <v>12</v>
      </c>
      <c r="U27">
        <v>14</v>
      </c>
      <c r="V27">
        <v>20</v>
      </c>
      <c r="W27">
        <v>20</v>
      </c>
      <c r="X27">
        <v>21</v>
      </c>
      <c r="Y27">
        <v>21</v>
      </c>
      <c r="Z27">
        <v>20</v>
      </c>
      <c r="AA27">
        <v>32</v>
      </c>
      <c r="AB27">
        <v>37</v>
      </c>
      <c r="AC27">
        <v>32</v>
      </c>
      <c r="AD27">
        <v>38</v>
      </c>
      <c r="AE27">
        <v>39</v>
      </c>
      <c r="AF27">
        <v>59</v>
      </c>
      <c r="AG27">
        <v>70</v>
      </c>
      <c r="AH27">
        <v>64</v>
      </c>
      <c r="AI27">
        <v>112</v>
      </c>
      <c r="AJ27">
        <v>63</v>
      </c>
      <c r="AK27">
        <v>131</v>
      </c>
      <c r="AL27">
        <v>167</v>
      </c>
      <c r="AM27">
        <v>140</v>
      </c>
      <c r="AN27">
        <v>148</v>
      </c>
      <c r="AO27">
        <v>146</v>
      </c>
    </row>
    <row r="28" spans="1:41" x14ac:dyDescent="0.3">
      <c r="A28">
        <v>27</v>
      </c>
      <c r="B28">
        <v>5</v>
      </c>
      <c r="C28">
        <v>7</v>
      </c>
      <c r="D28">
        <v>12</v>
      </c>
      <c r="E28">
        <v>7</v>
      </c>
      <c r="F28">
        <v>12</v>
      </c>
      <c r="G28">
        <v>7</v>
      </c>
      <c r="H28">
        <v>7</v>
      </c>
      <c r="I28">
        <v>8</v>
      </c>
      <c r="J28">
        <v>13</v>
      </c>
      <c r="K28">
        <v>7</v>
      </c>
      <c r="L28">
        <v>9</v>
      </c>
      <c r="M28">
        <v>9</v>
      </c>
      <c r="N28">
        <v>9</v>
      </c>
      <c r="O28">
        <v>9</v>
      </c>
      <c r="P28">
        <v>9</v>
      </c>
      <c r="Q28">
        <v>12</v>
      </c>
      <c r="R28">
        <v>12</v>
      </c>
      <c r="S28">
        <v>11</v>
      </c>
      <c r="T28">
        <v>12</v>
      </c>
      <c r="U28">
        <v>11</v>
      </c>
      <c r="V28">
        <v>23</v>
      </c>
      <c r="W28">
        <v>28</v>
      </c>
      <c r="X28">
        <v>20</v>
      </c>
      <c r="Y28">
        <v>20</v>
      </c>
      <c r="Z28">
        <v>23</v>
      </c>
      <c r="AA28">
        <v>36</v>
      </c>
      <c r="AB28">
        <v>36</v>
      </c>
      <c r="AC28">
        <v>33</v>
      </c>
      <c r="AD28">
        <v>41</v>
      </c>
      <c r="AE28">
        <v>44</v>
      </c>
      <c r="AF28">
        <v>62</v>
      </c>
      <c r="AG28">
        <v>66</v>
      </c>
      <c r="AH28">
        <v>61</v>
      </c>
      <c r="AI28">
        <v>59</v>
      </c>
      <c r="AJ28">
        <v>62</v>
      </c>
      <c r="AK28">
        <v>134</v>
      </c>
      <c r="AL28">
        <v>155</v>
      </c>
      <c r="AM28">
        <v>135</v>
      </c>
      <c r="AN28">
        <v>311</v>
      </c>
      <c r="AO28">
        <v>140</v>
      </c>
    </row>
    <row r="29" spans="1:41" x14ac:dyDescent="0.3">
      <c r="A29">
        <v>28</v>
      </c>
      <c r="B29">
        <v>15</v>
      </c>
      <c r="C29">
        <v>7</v>
      </c>
      <c r="D29">
        <v>7</v>
      </c>
      <c r="E29">
        <v>7</v>
      </c>
      <c r="F29">
        <v>8</v>
      </c>
      <c r="G29">
        <v>13</v>
      </c>
      <c r="H29">
        <v>7</v>
      </c>
      <c r="I29">
        <v>7</v>
      </c>
      <c r="J29">
        <v>7</v>
      </c>
      <c r="K29">
        <v>9</v>
      </c>
      <c r="L29">
        <v>8</v>
      </c>
      <c r="M29">
        <v>8</v>
      </c>
      <c r="N29">
        <v>9</v>
      </c>
      <c r="O29">
        <v>8</v>
      </c>
      <c r="P29">
        <v>8</v>
      </c>
      <c r="Q29">
        <v>14</v>
      </c>
      <c r="R29">
        <v>12</v>
      </c>
      <c r="S29">
        <v>12</v>
      </c>
      <c r="T29">
        <v>12</v>
      </c>
      <c r="U29">
        <v>12</v>
      </c>
      <c r="V29">
        <v>19</v>
      </c>
      <c r="W29">
        <v>20</v>
      </c>
      <c r="X29">
        <v>16</v>
      </c>
      <c r="Y29">
        <v>20</v>
      </c>
      <c r="Z29">
        <v>19</v>
      </c>
      <c r="AA29">
        <v>33</v>
      </c>
      <c r="AB29">
        <v>32</v>
      </c>
      <c r="AC29">
        <v>33</v>
      </c>
      <c r="AD29">
        <v>38</v>
      </c>
      <c r="AE29">
        <v>41</v>
      </c>
      <c r="AF29">
        <v>62</v>
      </c>
      <c r="AG29">
        <v>74</v>
      </c>
      <c r="AH29">
        <v>65</v>
      </c>
      <c r="AI29">
        <v>60</v>
      </c>
      <c r="AJ29">
        <v>59</v>
      </c>
      <c r="AK29">
        <v>154</v>
      </c>
      <c r="AL29">
        <v>159</v>
      </c>
      <c r="AM29">
        <v>135</v>
      </c>
      <c r="AN29">
        <v>143</v>
      </c>
      <c r="AO29">
        <v>130</v>
      </c>
    </row>
    <row r="30" spans="1:41" x14ac:dyDescent="0.3">
      <c r="A30">
        <v>29</v>
      </c>
      <c r="B30">
        <v>8</v>
      </c>
      <c r="C30">
        <v>7</v>
      </c>
      <c r="D30">
        <v>11</v>
      </c>
      <c r="E30">
        <v>6</v>
      </c>
      <c r="F30">
        <v>8</v>
      </c>
      <c r="G30">
        <v>8</v>
      </c>
      <c r="H30">
        <v>8</v>
      </c>
      <c r="I30">
        <v>8</v>
      </c>
      <c r="J30">
        <v>7</v>
      </c>
      <c r="K30">
        <v>7</v>
      </c>
      <c r="L30">
        <v>9</v>
      </c>
      <c r="M30">
        <v>8</v>
      </c>
      <c r="N30">
        <v>12</v>
      </c>
      <c r="O30">
        <v>5</v>
      </c>
      <c r="P30">
        <v>8</v>
      </c>
      <c r="Q30">
        <v>12</v>
      </c>
      <c r="R30">
        <v>11</v>
      </c>
      <c r="S30">
        <v>12</v>
      </c>
      <c r="T30">
        <v>12</v>
      </c>
      <c r="U30">
        <v>12</v>
      </c>
      <c r="V30">
        <v>20</v>
      </c>
      <c r="W30">
        <v>19</v>
      </c>
      <c r="X30">
        <v>20</v>
      </c>
      <c r="Y30">
        <v>19</v>
      </c>
      <c r="Z30">
        <v>21</v>
      </c>
      <c r="AA30">
        <v>41</v>
      </c>
      <c r="AB30">
        <v>42</v>
      </c>
      <c r="AC30">
        <v>35</v>
      </c>
      <c r="AD30">
        <v>40</v>
      </c>
      <c r="AE30">
        <v>32</v>
      </c>
      <c r="AF30">
        <v>64</v>
      </c>
      <c r="AG30">
        <v>59</v>
      </c>
      <c r="AH30">
        <v>66</v>
      </c>
      <c r="AI30">
        <v>67</v>
      </c>
      <c r="AJ30">
        <v>56</v>
      </c>
      <c r="AK30">
        <v>167</v>
      </c>
      <c r="AL30">
        <v>208</v>
      </c>
      <c r="AM30">
        <v>127</v>
      </c>
      <c r="AN30">
        <v>135</v>
      </c>
      <c r="AO30">
        <v>132</v>
      </c>
    </row>
    <row r="31" spans="1:41" x14ac:dyDescent="0.3">
      <c r="A31">
        <v>30</v>
      </c>
      <c r="B31">
        <v>7</v>
      </c>
      <c r="C31">
        <v>8</v>
      </c>
      <c r="D31">
        <v>6</v>
      </c>
      <c r="E31">
        <v>8</v>
      </c>
      <c r="F31">
        <v>8</v>
      </c>
      <c r="G31">
        <v>7</v>
      </c>
      <c r="H31">
        <v>8</v>
      </c>
      <c r="I31">
        <v>8</v>
      </c>
      <c r="J31">
        <v>9</v>
      </c>
      <c r="K31">
        <v>8</v>
      </c>
      <c r="L31">
        <v>8</v>
      </c>
      <c r="M31">
        <v>9</v>
      </c>
      <c r="N31">
        <v>8</v>
      </c>
      <c r="O31">
        <v>9</v>
      </c>
      <c r="P31">
        <v>9</v>
      </c>
      <c r="Q31">
        <v>12</v>
      </c>
      <c r="R31">
        <v>11</v>
      </c>
      <c r="S31">
        <v>11</v>
      </c>
      <c r="T31">
        <v>12</v>
      </c>
      <c r="U31">
        <v>15</v>
      </c>
      <c r="V31">
        <v>21</v>
      </c>
      <c r="W31">
        <v>20</v>
      </c>
      <c r="X31">
        <v>18</v>
      </c>
      <c r="Y31">
        <v>23</v>
      </c>
      <c r="Z31">
        <v>20</v>
      </c>
      <c r="AA31">
        <v>31</v>
      </c>
      <c r="AB31">
        <v>35</v>
      </c>
      <c r="AC31">
        <v>33</v>
      </c>
      <c r="AD31">
        <v>34</v>
      </c>
      <c r="AE31">
        <v>34</v>
      </c>
      <c r="AF31">
        <v>69</v>
      </c>
      <c r="AG31">
        <v>65</v>
      </c>
      <c r="AH31">
        <v>69</v>
      </c>
      <c r="AI31">
        <v>61</v>
      </c>
      <c r="AJ31">
        <v>64</v>
      </c>
      <c r="AK31">
        <v>128</v>
      </c>
      <c r="AL31">
        <v>133</v>
      </c>
      <c r="AM31">
        <v>133</v>
      </c>
      <c r="AN31">
        <v>133</v>
      </c>
      <c r="AO31">
        <v>136</v>
      </c>
    </row>
    <row r="32" spans="1:41" x14ac:dyDescent="0.3">
      <c r="A32">
        <v>31</v>
      </c>
      <c r="B32">
        <v>5</v>
      </c>
      <c r="C32">
        <v>5</v>
      </c>
      <c r="D32">
        <v>6</v>
      </c>
      <c r="E32">
        <v>16</v>
      </c>
      <c r="F32">
        <v>8</v>
      </c>
      <c r="G32">
        <v>8</v>
      </c>
      <c r="H32">
        <v>9</v>
      </c>
      <c r="I32">
        <v>8</v>
      </c>
      <c r="J32">
        <v>9</v>
      </c>
      <c r="K32">
        <v>7</v>
      </c>
      <c r="L32">
        <v>13</v>
      </c>
      <c r="M32">
        <v>8</v>
      </c>
      <c r="N32">
        <v>8</v>
      </c>
      <c r="O32">
        <v>8</v>
      </c>
      <c r="P32">
        <v>8</v>
      </c>
      <c r="Q32">
        <v>14</v>
      </c>
      <c r="R32">
        <v>13</v>
      </c>
      <c r="S32">
        <v>16</v>
      </c>
      <c r="T32">
        <v>12</v>
      </c>
      <c r="U32">
        <v>9</v>
      </c>
      <c r="V32">
        <v>22</v>
      </c>
      <c r="W32">
        <v>25</v>
      </c>
      <c r="X32">
        <v>20</v>
      </c>
      <c r="Y32">
        <v>19</v>
      </c>
      <c r="Z32">
        <v>23</v>
      </c>
      <c r="AA32">
        <v>34</v>
      </c>
      <c r="AB32">
        <v>32</v>
      </c>
      <c r="AC32">
        <v>29</v>
      </c>
      <c r="AD32">
        <v>33</v>
      </c>
      <c r="AE32">
        <v>33</v>
      </c>
      <c r="AF32">
        <v>61</v>
      </c>
      <c r="AG32">
        <v>68</v>
      </c>
      <c r="AH32">
        <v>55</v>
      </c>
      <c r="AI32">
        <v>57</v>
      </c>
      <c r="AJ32">
        <v>66</v>
      </c>
      <c r="AK32">
        <v>133</v>
      </c>
      <c r="AL32">
        <v>144</v>
      </c>
      <c r="AM32">
        <v>124</v>
      </c>
      <c r="AN32">
        <v>132</v>
      </c>
      <c r="AO32">
        <v>140</v>
      </c>
    </row>
    <row r="33" spans="1:41" x14ac:dyDescent="0.3">
      <c r="A33">
        <v>32</v>
      </c>
      <c r="B33">
        <v>7</v>
      </c>
      <c r="C33">
        <v>7</v>
      </c>
      <c r="D33">
        <v>10</v>
      </c>
      <c r="E33">
        <v>7</v>
      </c>
      <c r="F33">
        <v>7</v>
      </c>
      <c r="G33">
        <v>9</v>
      </c>
      <c r="H33">
        <v>8</v>
      </c>
      <c r="I33">
        <v>6</v>
      </c>
      <c r="J33">
        <v>6</v>
      </c>
      <c r="K33">
        <v>19</v>
      </c>
      <c r="L33">
        <v>7</v>
      </c>
      <c r="M33">
        <v>214</v>
      </c>
      <c r="N33">
        <v>7</v>
      </c>
      <c r="O33">
        <v>9</v>
      </c>
      <c r="P33">
        <v>13</v>
      </c>
      <c r="Q33">
        <v>10</v>
      </c>
      <c r="R33">
        <v>11</v>
      </c>
      <c r="S33">
        <v>14</v>
      </c>
      <c r="T33">
        <v>13</v>
      </c>
      <c r="U33">
        <v>11</v>
      </c>
      <c r="V33">
        <v>66</v>
      </c>
      <c r="W33">
        <v>34</v>
      </c>
      <c r="X33">
        <v>18</v>
      </c>
      <c r="Y33">
        <v>16</v>
      </c>
      <c r="Z33">
        <v>76</v>
      </c>
      <c r="AA33">
        <v>34</v>
      </c>
      <c r="AB33">
        <v>29</v>
      </c>
      <c r="AC33">
        <v>41</v>
      </c>
      <c r="AD33">
        <v>33</v>
      </c>
      <c r="AE33">
        <v>30</v>
      </c>
      <c r="AF33">
        <v>63</v>
      </c>
      <c r="AG33">
        <v>69</v>
      </c>
      <c r="AH33">
        <v>68</v>
      </c>
      <c r="AI33">
        <v>58</v>
      </c>
      <c r="AJ33">
        <v>68</v>
      </c>
      <c r="AK33">
        <v>137</v>
      </c>
      <c r="AL33">
        <v>160</v>
      </c>
      <c r="AM33">
        <v>126</v>
      </c>
      <c r="AN33">
        <v>132</v>
      </c>
      <c r="AO33">
        <v>148</v>
      </c>
    </row>
    <row r="34" spans="1:41" x14ac:dyDescent="0.3">
      <c r="A34">
        <v>33</v>
      </c>
      <c r="B34">
        <v>8</v>
      </c>
      <c r="C34">
        <v>8</v>
      </c>
      <c r="D34">
        <v>7</v>
      </c>
      <c r="E34">
        <v>6</v>
      </c>
      <c r="F34">
        <v>7</v>
      </c>
      <c r="G34">
        <v>8</v>
      </c>
      <c r="H34">
        <v>7</v>
      </c>
      <c r="I34">
        <v>7</v>
      </c>
      <c r="J34">
        <v>7</v>
      </c>
      <c r="K34">
        <v>7</v>
      </c>
      <c r="L34">
        <v>9</v>
      </c>
      <c r="M34">
        <v>7</v>
      </c>
      <c r="N34">
        <v>8</v>
      </c>
      <c r="O34">
        <v>9</v>
      </c>
      <c r="P34">
        <v>7</v>
      </c>
      <c r="Q34">
        <v>12</v>
      </c>
      <c r="R34">
        <v>13</v>
      </c>
      <c r="S34">
        <v>12</v>
      </c>
      <c r="T34">
        <v>11</v>
      </c>
      <c r="U34">
        <v>13</v>
      </c>
      <c r="V34">
        <v>20</v>
      </c>
      <c r="W34">
        <v>20</v>
      </c>
      <c r="X34">
        <v>20</v>
      </c>
      <c r="Y34">
        <v>22</v>
      </c>
      <c r="Z34">
        <v>21</v>
      </c>
      <c r="AA34">
        <v>33</v>
      </c>
      <c r="AB34">
        <v>36</v>
      </c>
      <c r="AC34">
        <v>42</v>
      </c>
      <c r="AD34">
        <v>33</v>
      </c>
      <c r="AE34">
        <v>33</v>
      </c>
      <c r="AF34">
        <v>65</v>
      </c>
      <c r="AG34">
        <v>58</v>
      </c>
      <c r="AH34">
        <v>61</v>
      </c>
      <c r="AI34">
        <v>59</v>
      </c>
      <c r="AJ34">
        <v>62</v>
      </c>
      <c r="AK34">
        <v>163</v>
      </c>
      <c r="AL34">
        <v>128</v>
      </c>
      <c r="AM34">
        <v>138</v>
      </c>
      <c r="AN34">
        <v>143</v>
      </c>
      <c r="AO34">
        <v>133</v>
      </c>
    </row>
    <row r="35" spans="1:41" x14ac:dyDescent="0.3">
      <c r="A35">
        <v>34</v>
      </c>
      <c r="B35">
        <v>6</v>
      </c>
      <c r="C35">
        <v>6</v>
      </c>
      <c r="D35">
        <v>7</v>
      </c>
      <c r="E35">
        <v>8</v>
      </c>
      <c r="F35">
        <v>7</v>
      </c>
      <c r="G35">
        <v>7</v>
      </c>
      <c r="H35">
        <v>8</v>
      </c>
      <c r="I35">
        <v>8</v>
      </c>
      <c r="J35">
        <v>8</v>
      </c>
      <c r="K35">
        <v>8</v>
      </c>
      <c r="L35">
        <v>8</v>
      </c>
      <c r="M35">
        <v>7</v>
      </c>
      <c r="N35">
        <v>17</v>
      </c>
      <c r="O35">
        <v>10</v>
      </c>
      <c r="P35">
        <v>9</v>
      </c>
      <c r="Q35">
        <v>13</v>
      </c>
      <c r="R35">
        <v>11</v>
      </c>
      <c r="S35">
        <v>12</v>
      </c>
      <c r="T35">
        <v>12</v>
      </c>
      <c r="U35">
        <v>12</v>
      </c>
      <c r="V35">
        <v>19</v>
      </c>
      <c r="W35">
        <v>19</v>
      </c>
      <c r="X35">
        <v>19</v>
      </c>
      <c r="Y35">
        <v>20</v>
      </c>
      <c r="Z35">
        <v>19</v>
      </c>
      <c r="AA35">
        <v>34</v>
      </c>
      <c r="AB35">
        <v>36</v>
      </c>
      <c r="AC35">
        <v>37</v>
      </c>
      <c r="AD35">
        <v>35</v>
      </c>
      <c r="AE35">
        <v>37</v>
      </c>
      <c r="AF35">
        <v>59</v>
      </c>
      <c r="AG35">
        <v>63</v>
      </c>
      <c r="AH35">
        <v>63</v>
      </c>
      <c r="AI35">
        <v>63</v>
      </c>
      <c r="AJ35">
        <v>59</v>
      </c>
      <c r="AK35">
        <v>143</v>
      </c>
      <c r="AL35">
        <v>131</v>
      </c>
      <c r="AM35">
        <v>140</v>
      </c>
      <c r="AN35">
        <v>144</v>
      </c>
      <c r="AO35">
        <v>133</v>
      </c>
    </row>
    <row r="36" spans="1:41" x14ac:dyDescent="0.3">
      <c r="A36">
        <v>35</v>
      </c>
      <c r="B36">
        <v>7</v>
      </c>
      <c r="C36">
        <v>8</v>
      </c>
      <c r="D36">
        <v>7</v>
      </c>
      <c r="E36">
        <v>8</v>
      </c>
      <c r="F36">
        <v>7</v>
      </c>
      <c r="G36">
        <v>7</v>
      </c>
      <c r="H36">
        <v>7</v>
      </c>
      <c r="I36">
        <v>4</v>
      </c>
      <c r="J36">
        <v>8</v>
      </c>
      <c r="K36">
        <v>8</v>
      </c>
      <c r="L36">
        <v>8</v>
      </c>
      <c r="M36">
        <v>9</v>
      </c>
      <c r="N36">
        <v>11</v>
      </c>
      <c r="O36">
        <v>8</v>
      </c>
      <c r="P36">
        <v>11</v>
      </c>
      <c r="Q36">
        <v>11</v>
      </c>
      <c r="R36">
        <v>12</v>
      </c>
      <c r="S36">
        <v>12</v>
      </c>
      <c r="T36">
        <v>13</v>
      </c>
      <c r="U36">
        <v>16</v>
      </c>
      <c r="V36">
        <v>19</v>
      </c>
      <c r="W36">
        <v>20</v>
      </c>
      <c r="X36">
        <v>21</v>
      </c>
      <c r="Y36">
        <v>25</v>
      </c>
      <c r="Z36">
        <v>21</v>
      </c>
      <c r="AA36">
        <v>39</v>
      </c>
      <c r="AB36">
        <v>40</v>
      </c>
      <c r="AC36">
        <v>40</v>
      </c>
      <c r="AD36">
        <v>55</v>
      </c>
      <c r="AE36">
        <v>41</v>
      </c>
      <c r="AF36">
        <v>64</v>
      </c>
      <c r="AG36">
        <v>68</v>
      </c>
      <c r="AH36">
        <v>71</v>
      </c>
      <c r="AI36">
        <v>60</v>
      </c>
      <c r="AJ36">
        <v>63</v>
      </c>
      <c r="AK36">
        <v>142</v>
      </c>
      <c r="AL36">
        <v>130</v>
      </c>
      <c r="AM36">
        <v>127</v>
      </c>
      <c r="AN36">
        <v>140</v>
      </c>
      <c r="AO36">
        <v>129</v>
      </c>
    </row>
    <row r="37" spans="1:41" x14ac:dyDescent="0.3">
      <c r="A37">
        <v>36</v>
      </c>
      <c r="B37">
        <v>7</v>
      </c>
      <c r="C37">
        <v>7</v>
      </c>
      <c r="D37">
        <v>7</v>
      </c>
      <c r="E37">
        <v>7</v>
      </c>
      <c r="F37">
        <v>8</v>
      </c>
      <c r="G37">
        <v>8</v>
      </c>
      <c r="H37">
        <v>7</v>
      </c>
      <c r="I37">
        <v>9</v>
      </c>
      <c r="J37">
        <v>11</v>
      </c>
      <c r="K37">
        <v>7</v>
      </c>
      <c r="L37">
        <v>8</v>
      </c>
      <c r="M37">
        <v>9</v>
      </c>
      <c r="N37">
        <v>8</v>
      </c>
      <c r="O37">
        <v>8</v>
      </c>
      <c r="P37">
        <v>8</v>
      </c>
      <c r="Q37">
        <v>18</v>
      </c>
      <c r="R37">
        <v>12</v>
      </c>
      <c r="S37">
        <v>12</v>
      </c>
      <c r="T37">
        <v>13</v>
      </c>
      <c r="U37">
        <v>13</v>
      </c>
      <c r="V37">
        <v>20</v>
      </c>
      <c r="W37">
        <v>18</v>
      </c>
      <c r="X37">
        <v>20</v>
      </c>
      <c r="Y37">
        <v>20</v>
      </c>
      <c r="Z37">
        <v>20</v>
      </c>
      <c r="AA37">
        <v>43</v>
      </c>
      <c r="AB37">
        <v>30</v>
      </c>
      <c r="AC37">
        <v>37</v>
      </c>
      <c r="AD37">
        <v>43</v>
      </c>
      <c r="AE37">
        <v>36</v>
      </c>
      <c r="AF37">
        <v>68</v>
      </c>
      <c r="AG37">
        <v>64</v>
      </c>
      <c r="AH37">
        <v>64</v>
      </c>
      <c r="AI37">
        <v>62</v>
      </c>
      <c r="AJ37">
        <v>66</v>
      </c>
      <c r="AK37">
        <v>138</v>
      </c>
      <c r="AL37">
        <v>130</v>
      </c>
      <c r="AM37">
        <v>135</v>
      </c>
      <c r="AN37">
        <v>149</v>
      </c>
      <c r="AO37">
        <v>139</v>
      </c>
    </row>
    <row r="38" spans="1:41" x14ac:dyDescent="0.3">
      <c r="A38">
        <v>37</v>
      </c>
      <c r="B38">
        <v>7</v>
      </c>
      <c r="C38">
        <v>7</v>
      </c>
      <c r="D38">
        <v>9</v>
      </c>
      <c r="E38">
        <v>6</v>
      </c>
      <c r="F38">
        <v>9</v>
      </c>
      <c r="G38">
        <v>20</v>
      </c>
      <c r="H38">
        <v>7</v>
      </c>
      <c r="I38">
        <v>7</v>
      </c>
      <c r="J38">
        <v>7</v>
      </c>
      <c r="K38">
        <v>8</v>
      </c>
      <c r="L38">
        <v>12</v>
      </c>
      <c r="M38">
        <v>17</v>
      </c>
      <c r="N38">
        <v>9</v>
      </c>
      <c r="O38">
        <v>9</v>
      </c>
      <c r="P38">
        <v>7</v>
      </c>
      <c r="Q38">
        <v>13</v>
      </c>
      <c r="R38">
        <v>12</v>
      </c>
      <c r="S38">
        <v>13</v>
      </c>
      <c r="T38">
        <v>11</v>
      </c>
      <c r="U38">
        <v>13</v>
      </c>
      <c r="V38">
        <v>30</v>
      </c>
      <c r="W38">
        <v>19</v>
      </c>
      <c r="X38">
        <v>23</v>
      </c>
      <c r="Y38">
        <v>19</v>
      </c>
      <c r="Z38">
        <v>20</v>
      </c>
      <c r="AA38">
        <v>30</v>
      </c>
      <c r="AB38">
        <v>46</v>
      </c>
      <c r="AC38">
        <v>32</v>
      </c>
      <c r="AD38">
        <v>46</v>
      </c>
      <c r="AE38">
        <v>32</v>
      </c>
      <c r="AF38">
        <v>60</v>
      </c>
      <c r="AG38">
        <v>59</v>
      </c>
      <c r="AH38">
        <v>61</v>
      </c>
      <c r="AI38">
        <v>56</v>
      </c>
      <c r="AJ38">
        <v>65</v>
      </c>
      <c r="AK38">
        <v>125</v>
      </c>
      <c r="AL38">
        <v>132</v>
      </c>
      <c r="AM38">
        <v>135</v>
      </c>
      <c r="AN38">
        <v>128</v>
      </c>
      <c r="AO38">
        <v>143</v>
      </c>
    </row>
    <row r="39" spans="1:41" x14ac:dyDescent="0.3">
      <c r="A39">
        <v>38</v>
      </c>
      <c r="B39">
        <v>12</v>
      </c>
      <c r="C39">
        <v>7</v>
      </c>
      <c r="D39">
        <v>7</v>
      </c>
      <c r="E39">
        <v>7</v>
      </c>
      <c r="F39">
        <v>7</v>
      </c>
      <c r="G39">
        <v>8</v>
      </c>
      <c r="H39">
        <v>8</v>
      </c>
      <c r="I39">
        <v>7</v>
      </c>
      <c r="J39">
        <v>7</v>
      </c>
      <c r="K39">
        <v>7</v>
      </c>
      <c r="L39">
        <v>9</v>
      </c>
      <c r="M39">
        <v>187</v>
      </c>
      <c r="N39">
        <v>5</v>
      </c>
      <c r="O39">
        <v>8</v>
      </c>
      <c r="P39">
        <v>18</v>
      </c>
      <c r="Q39">
        <v>12</v>
      </c>
      <c r="R39">
        <v>11</v>
      </c>
      <c r="S39">
        <v>11</v>
      </c>
      <c r="T39">
        <v>11</v>
      </c>
      <c r="U39">
        <v>16</v>
      </c>
      <c r="V39">
        <v>20</v>
      </c>
      <c r="W39">
        <v>19</v>
      </c>
      <c r="X39">
        <v>30</v>
      </c>
      <c r="Y39">
        <v>27</v>
      </c>
      <c r="Z39">
        <v>19</v>
      </c>
      <c r="AA39">
        <v>44</v>
      </c>
      <c r="AB39">
        <v>43</v>
      </c>
      <c r="AC39">
        <v>34</v>
      </c>
      <c r="AD39">
        <v>50</v>
      </c>
      <c r="AE39">
        <v>33</v>
      </c>
      <c r="AF39">
        <v>66</v>
      </c>
      <c r="AG39">
        <v>65</v>
      </c>
      <c r="AH39">
        <v>286</v>
      </c>
      <c r="AI39">
        <v>58</v>
      </c>
      <c r="AJ39">
        <v>68</v>
      </c>
      <c r="AK39">
        <v>131</v>
      </c>
      <c r="AL39">
        <v>163</v>
      </c>
      <c r="AM39">
        <v>131</v>
      </c>
      <c r="AN39">
        <v>136</v>
      </c>
      <c r="AO39">
        <v>144</v>
      </c>
    </row>
    <row r="40" spans="1:41" x14ac:dyDescent="0.3">
      <c r="A40">
        <v>39</v>
      </c>
      <c r="B40">
        <v>11</v>
      </c>
      <c r="C40">
        <v>7</v>
      </c>
      <c r="D40">
        <v>8</v>
      </c>
      <c r="E40">
        <v>7</v>
      </c>
      <c r="F40">
        <v>9</v>
      </c>
      <c r="G40">
        <v>8</v>
      </c>
      <c r="H40">
        <v>7</v>
      </c>
      <c r="I40">
        <v>7</v>
      </c>
      <c r="J40">
        <v>7</v>
      </c>
      <c r="K40">
        <v>7</v>
      </c>
      <c r="L40">
        <v>9</v>
      </c>
      <c r="M40">
        <v>8</v>
      </c>
      <c r="N40">
        <v>8</v>
      </c>
      <c r="O40">
        <v>19</v>
      </c>
      <c r="P40">
        <v>12</v>
      </c>
      <c r="Q40">
        <v>21</v>
      </c>
      <c r="R40">
        <v>16</v>
      </c>
      <c r="S40">
        <v>16</v>
      </c>
      <c r="T40">
        <v>15</v>
      </c>
      <c r="U40">
        <v>12</v>
      </c>
      <c r="V40">
        <v>22</v>
      </c>
      <c r="W40">
        <v>20</v>
      </c>
      <c r="X40">
        <v>20</v>
      </c>
      <c r="Y40">
        <v>20</v>
      </c>
      <c r="Z40">
        <v>24</v>
      </c>
      <c r="AA40">
        <v>44</v>
      </c>
      <c r="AB40">
        <v>32</v>
      </c>
      <c r="AC40">
        <v>36</v>
      </c>
      <c r="AD40">
        <v>43</v>
      </c>
      <c r="AE40">
        <v>37</v>
      </c>
      <c r="AF40">
        <v>65</v>
      </c>
      <c r="AG40">
        <v>68</v>
      </c>
      <c r="AH40">
        <v>60</v>
      </c>
      <c r="AI40">
        <v>57</v>
      </c>
      <c r="AJ40">
        <v>66</v>
      </c>
      <c r="AK40">
        <v>133</v>
      </c>
      <c r="AL40">
        <v>222</v>
      </c>
      <c r="AM40">
        <v>130</v>
      </c>
      <c r="AN40">
        <v>143</v>
      </c>
      <c r="AO40">
        <v>135</v>
      </c>
    </row>
    <row r="41" spans="1:41" x14ac:dyDescent="0.3">
      <c r="A41">
        <v>40</v>
      </c>
      <c r="B41">
        <v>7</v>
      </c>
      <c r="C41">
        <v>7</v>
      </c>
      <c r="D41">
        <v>7</v>
      </c>
      <c r="E41">
        <v>9</v>
      </c>
      <c r="F41">
        <v>52</v>
      </c>
      <c r="G41">
        <v>9</v>
      </c>
      <c r="H41">
        <v>14</v>
      </c>
      <c r="I41">
        <v>14</v>
      </c>
      <c r="J41">
        <v>7</v>
      </c>
      <c r="K41">
        <v>9</v>
      </c>
      <c r="L41">
        <v>5</v>
      </c>
      <c r="M41">
        <v>8</v>
      </c>
      <c r="N41">
        <v>8</v>
      </c>
      <c r="O41">
        <v>12</v>
      </c>
      <c r="P41">
        <v>8</v>
      </c>
      <c r="Q41">
        <v>12</v>
      </c>
      <c r="R41">
        <v>12</v>
      </c>
      <c r="S41">
        <v>12</v>
      </c>
      <c r="T41">
        <v>12</v>
      </c>
      <c r="U41">
        <v>12</v>
      </c>
      <c r="V41">
        <v>20</v>
      </c>
      <c r="W41">
        <v>22</v>
      </c>
      <c r="X41">
        <v>21</v>
      </c>
      <c r="Y41">
        <v>30</v>
      </c>
      <c r="Z41">
        <v>19</v>
      </c>
      <c r="AA41">
        <v>38</v>
      </c>
      <c r="AB41">
        <v>34</v>
      </c>
      <c r="AC41">
        <v>32</v>
      </c>
      <c r="AD41">
        <v>43</v>
      </c>
      <c r="AE41">
        <v>35</v>
      </c>
      <c r="AF41">
        <v>82</v>
      </c>
      <c r="AG41">
        <v>65</v>
      </c>
      <c r="AH41">
        <v>68</v>
      </c>
      <c r="AI41">
        <v>66</v>
      </c>
      <c r="AJ41">
        <v>61</v>
      </c>
      <c r="AK41">
        <v>136</v>
      </c>
      <c r="AL41">
        <v>136</v>
      </c>
      <c r="AM41">
        <v>127</v>
      </c>
      <c r="AN41">
        <v>133</v>
      </c>
      <c r="AO41">
        <v>136</v>
      </c>
    </row>
    <row r="42" spans="1:41" x14ac:dyDescent="0.3">
      <c r="A42">
        <v>41</v>
      </c>
      <c r="B42">
        <v>7</v>
      </c>
      <c r="C42">
        <v>7</v>
      </c>
      <c r="D42">
        <v>7</v>
      </c>
      <c r="E42">
        <v>6</v>
      </c>
      <c r="F42">
        <v>7</v>
      </c>
      <c r="G42">
        <v>7</v>
      </c>
      <c r="H42">
        <v>7</v>
      </c>
      <c r="I42">
        <v>9</v>
      </c>
      <c r="J42">
        <v>20</v>
      </c>
      <c r="K42">
        <v>9</v>
      </c>
      <c r="L42">
        <v>8</v>
      </c>
      <c r="M42">
        <v>7</v>
      </c>
      <c r="N42">
        <v>7</v>
      </c>
      <c r="O42">
        <v>9</v>
      </c>
      <c r="P42">
        <v>11</v>
      </c>
      <c r="Q42">
        <v>13</v>
      </c>
      <c r="R42">
        <v>12</v>
      </c>
      <c r="S42">
        <v>14</v>
      </c>
      <c r="T42">
        <v>13</v>
      </c>
      <c r="U42">
        <v>21</v>
      </c>
      <c r="V42">
        <v>19</v>
      </c>
      <c r="W42">
        <v>24</v>
      </c>
      <c r="X42">
        <v>20</v>
      </c>
      <c r="Y42">
        <v>21</v>
      </c>
      <c r="Z42">
        <v>24</v>
      </c>
      <c r="AA42">
        <v>33</v>
      </c>
      <c r="AB42">
        <v>34</v>
      </c>
      <c r="AC42">
        <v>40</v>
      </c>
      <c r="AD42">
        <v>41</v>
      </c>
      <c r="AE42">
        <v>33</v>
      </c>
      <c r="AF42">
        <v>52</v>
      </c>
      <c r="AG42">
        <v>58</v>
      </c>
      <c r="AH42">
        <v>68</v>
      </c>
      <c r="AI42">
        <v>69</v>
      </c>
      <c r="AJ42">
        <v>113</v>
      </c>
      <c r="AK42">
        <v>139</v>
      </c>
      <c r="AL42">
        <v>132</v>
      </c>
      <c r="AM42">
        <v>140</v>
      </c>
      <c r="AN42">
        <v>126</v>
      </c>
      <c r="AO42">
        <v>128</v>
      </c>
    </row>
    <row r="43" spans="1:41" x14ac:dyDescent="0.3">
      <c r="A43">
        <v>42</v>
      </c>
      <c r="B43">
        <v>6</v>
      </c>
      <c r="C43">
        <v>6</v>
      </c>
      <c r="D43">
        <v>6</v>
      </c>
      <c r="E43">
        <v>8</v>
      </c>
      <c r="F43">
        <v>7</v>
      </c>
      <c r="G43">
        <v>13</v>
      </c>
      <c r="H43">
        <v>7</v>
      </c>
      <c r="I43">
        <v>8</v>
      </c>
      <c r="J43">
        <v>7</v>
      </c>
      <c r="K43">
        <v>7</v>
      </c>
      <c r="L43">
        <v>9</v>
      </c>
      <c r="M43">
        <v>8</v>
      </c>
      <c r="N43">
        <v>9</v>
      </c>
      <c r="O43">
        <v>9</v>
      </c>
      <c r="P43">
        <v>9</v>
      </c>
      <c r="Q43">
        <v>13</v>
      </c>
      <c r="R43">
        <v>12</v>
      </c>
      <c r="S43">
        <v>11</v>
      </c>
      <c r="T43">
        <v>11</v>
      </c>
      <c r="U43">
        <v>11</v>
      </c>
      <c r="V43">
        <v>19</v>
      </c>
      <c r="W43">
        <v>22</v>
      </c>
      <c r="X43">
        <v>21</v>
      </c>
      <c r="Y43">
        <v>17</v>
      </c>
      <c r="Z43">
        <v>21</v>
      </c>
      <c r="AA43">
        <v>34</v>
      </c>
      <c r="AB43">
        <v>33</v>
      </c>
      <c r="AC43">
        <v>44</v>
      </c>
      <c r="AD43">
        <v>34</v>
      </c>
      <c r="AE43">
        <v>35</v>
      </c>
      <c r="AF43">
        <v>80</v>
      </c>
      <c r="AG43">
        <v>64</v>
      </c>
      <c r="AH43">
        <v>68</v>
      </c>
      <c r="AI43">
        <v>87</v>
      </c>
      <c r="AJ43">
        <v>66</v>
      </c>
      <c r="AK43">
        <v>140</v>
      </c>
      <c r="AL43">
        <v>162</v>
      </c>
      <c r="AM43">
        <v>142</v>
      </c>
      <c r="AN43">
        <v>128</v>
      </c>
      <c r="AO43">
        <v>139</v>
      </c>
    </row>
    <row r="44" spans="1:41" x14ac:dyDescent="0.3">
      <c r="A44">
        <v>43</v>
      </c>
      <c r="B44">
        <v>7</v>
      </c>
      <c r="C44">
        <v>10</v>
      </c>
      <c r="D44">
        <v>7</v>
      </c>
      <c r="E44">
        <v>6</v>
      </c>
      <c r="F44">
        <v>7</v>
      </c>
      <c r="G44">
        <v>8</v>
      </c>
      <c r="H44">
        <v>8</v>
      </c>
      <c r="I44">
        <v>9</v>
      </c>
      <c r="J44">
        <v>8</v>
      </c>
      <c r="K44">
        <v>8</v>
      </c>
      <c r="L44">
        <v>8</v>
      </c>
      <c r="M44">
        <v>8</v>
      </c>
      <c r="N44">
        <v>13</v>
      </c>
      <c r="O44">
        <v>6</v>
      </c>
      <c r="P44">
        <v>8</v>
      </c>
      <c r="Q44">
        <v>12</v>
      </c>
      <c r="R44">
        <v>13</v>
      </c>
      <c r="S44">
        <v>11</v>
      </c>
      <c r="T44">
        <v>12</v>
      </c>
      <c r="U44">
        <v>15</v>
      </c>
      <c r="V44">
        <v>24</v>
      </c>
      <c r="W44">
        <v>19</v>
      </c>
      <c r="X44">
        <v>27</v>
      </c>
      <c r="Y44">
        <v>19</v>
      </c>
      <c r="Z44">
        <v>19</v>
      </c>
      <c r="AA44">
        <v>35</v>
      </c>
      <c r="AB44">
        <v>32</v>
      </c>
      <c r="AC44">
        <v>37</v>
      </c>
      <c r="AD44">
        <v>33</v>
      </c>
      <c r="AE44">
        <v>43</v>
      </c>
      <c r="AF44">
        <v>57</v>
      </c>
      <c r="AG44">
        <v>69</v>
      </c>
      <c r="AH44">
        <v>62</v>
      </c>
      <c r="AI44">
        <v>64</v>
      </c>
      <c r="AJ44">
        <v>61</v>
      </c>
      <c r="AK44">
        <v>131</v>
      </c>
      <c r="AL44">
        <v>206</v>
      </c>
      <c r="AM44">
        <v>136</v>
      </c>
      <c r="AN44">
        <v>132</v>
      </c>
      <c r="AO44">
        <v>140</v>
      </c>
    </row>
    <row r="45" spans="1:41" x14ac:dyDescent="0.3">
      <c r="A45">
        <v>44</v>
      </c>
      <c r="B45">
        <v>7</v>
      </c>
      <c r="C45">
        <v>7</v>
      </c>
      <c r="D45">
        <v>7</v>
      </c>
      <c r="E45">
        <v>6</v>
      </c>
      <c r="F45">
        <v>7</v>
      </c>
      <c r="G45">
        <v>8</v>
      </c>
      <c r="H45">
        <v>8</v>
      </c>
      <c r="I45">
        <v>8</v>
      </c>
      <c r="J45">
        <v>9</v>
      </c>
      <c r="K45">
        <v>8</v>
      </c>
      <c r="L45">
        <v>10</v>
      </c>
      <c r="M45">
        <v>8</v>
      </c>
      <c r="N45">
        <v>8</v>
      </c>
      <c r="O45">
        <v>8</v>
      </c>
      <c r="P45">
        <v>9</v>
      </c>
      <c r="Q45">
        <v>11</v>
      </c>
      <c r="R45">
        <v>12</v>
      </c>
      <c r="S45">
        <v>12</v>
      </c>
      <c r="T45">
        <v>23</v>
      </c>
      <c r="U45">
        <v>13</v>
      </c>
      <c r="V45">
        <v>20</v>
      </c>
      <c r="W45">
        <v>20</v>
      </c>
      <c r="X45">
        <v>18</v>
      </c>
      <c r="Y45">
        <v>20</v>
      </c>
      <c r="Z45">
        <v>23</v>
      </c>
      <c r="AA45">
        <v>33</v>
      </c>
      <c r="AB45">
        <v>43</v>
      </c>
      <c r="AC45">
        <v>39</v>
      </c>
      <c r="AD45">
        <v>35</v>
      </c>
      <c r="AE45">
        <v>36</v>
      </c>
      <c r="AF45">
        <v>69</v>
      </c>
      <c r="AG45">
        <v>65</v>
      </c>
      <c r="AH45">
        <v>61</v>
      </c>
      <c r="AI45">
        <v>61</v>
      </c>
      <c r="AJ45">
        <v>62</v>
      </c>
      <c r="AK45">
        <v>127</v>
      </c>
      <c r="AL45">
        <v>165</v>
      </c>
      <c r="AM45">
        <v>136</v>
      </c>
      <c r="AN45">
        <v>163</v>
      </c>
      <c r="AO45">
        <v>147</v>
      </c>
    </row>
    <row r="46" spans="1:41" x14ac:dyDescent="0.3">
      <c r="A46">
        <v>45</v>
      </c>
      <c r="B46">
        <v>6</v>
      </c>
      <c r="C46">
        <v>8</v>
      </c>
      <c r="D46">
        <v>6</v>
      </c>
      <c r="E46">
        <v>16</v>
      </c>
      <c r="F46">
        <v>7</v>
      </c>
      <c r="G46">
        <v>7</v>
      </c>
      <c r="H46">
        <v>7</v>
      </c>
      <c r="I46">
        <v>7</v>
      </c>
      <c r="J46">
        <v>7</v>
      </c>
      <c r="K46">
        <v>8</v>
      </c>
      <c r="L46">
        <v>13</v>
      </c>
      <c r="M46">
        <v>8</v>
      </c>
      <c r="N46">
        <v>8</v>
      </c>
      <c r="O46">
        <v>10</v>
      </c>
      <c r="P46">
        <v>9</v>
      </c>
      <c r="Q46">
        <v>11</v>
      </c>
      <c r="R46">
        <v>12</v>
      </c>
      <c r="S46">
        <v>12</v>
      </c>
      <c r="T46">
        <v>11</v>
      </c>
      <c r="U46">
        <v>14</v>
      </c>
      <c r="V46">
        <v>19</v>
      </c>
      <c r="W46">
        <v>20</v>
      </c>
      <c r="X46">
        <v>21</v>
      </c>
      <c r="Y46">
        <v>19</v>
      </c>
      <c r="Z46">
        <v>19</v>
      </c>
      <c r="AA46">
        <v>35</v>
      </c>
      <c r="AB46">
        <v>35</v>
      </c>
      <c r="AC46">
        <v>32</v>
      </c>
      <c r="AD46">
        <v>38</v>
      </c>
      <c r="AE46">
        <v>40</v>
      </c>
      <c r="AF46">
        <v>203</v>
      </c>
      <c r="AG46">
        <v>60</v>
      </c>
      <c r="AH46">
        <v>73</v>
      </c>
      <c r="AI46">
        <v>64</v>
      </c>
      <c r="AJ46">
        <v>66</v>
      </c>
      <c r="AK46">
        <v>127</v>
      </c>
      <c r="AL46">
        <v>137</v>
      </c>
      <c r="AM46">
        <v>140</v>
      </c>
      <c r="AN46">
        <v>142</v>
      </c>
      <c r="AO46">
        <v>141</v>
      </c>
    </row>
    <row r="47" spans="1:41" x14ac:dyDescent="0.3">
      <c r="A47">
        <v>46</v>
      </c>
      <c r="B47">
        <v>7</v>
      </c>
      <c r="C47">
        <v>7</v>
      </c>
      <c r="D47">
        <v>7</v>
      </c>
      <c r="E47">
        <v>9</v>
      </c>
      <c r="F47">
        <v>9</v>
      </c>
      <c r="G47">
        <v>12</v>
      </c>
      <c r="H47">
        <v>7</v>
      </c>
      <c r="I47">
        <v>9</v>
      </c>
      <c r="J47">
        <v>9</v>
      </c>
      <c r="K47">
        <v>8</v>
      </c>
      <c r="L47">
        <v>7</v>
      </c>
      <c r="M47">
        <v>14</v>
      </c>
      <c r="N47">
        <v>8</v>
      </c>
      <c r="O47">
        <v>8</v>
      </c>
      <c r="P47">
        <v>8</v>
      </c>
      <c r="Q47">
        <v>11</v>
      </c>
      <c r="R47">
        <v>12</v>
      </c>
      <c r="S47">
        <v>12</v>
      </c>
      <c r="T47">
        <v>13</v>
      </c>
      <c r="U47">
        <v>12</v>
      </c>
      <c r="V47">
        <v>26</v>
      </c>
      <c r="W47">
        <v>32</v>
      </c>
      <c r="X47">
        <v>21</v>
      </c>
      <c r="Y47">
        <v>24</v>
      </c>
      <c r="Z47">
        <v>25</v>
      </c>
      <c r="AA47">
        <v>36</v>
      </c>
      <c r="AB47">
        <v>35</v>
      </c>
      <c r="AC47">
        <v>34</v>
      </c>
      <c r="AD47">
        <v>33</v>
      </c>
      <c r="AE47">
        <v>37</v>
      </c>
      <c r="AF47">
        <v>59</v>
      </c>
      <c r="AG47">
        <v>64</v>
      </c>
      <c r="AH47">
        <v>62</v>
      </c>
      <c r="AI47">
        <v>67</v>
      </c>
      <c r="AJ47">
        <v>73</v>
      </c>
      <c r="AK47">
        <v>127</v>
      </c>
      <c r="AL47">
        <v>137</v>
      </c>
      <c r="AM47">
        <v>131</v>
      </c>
      <c r="AN47">
        <v>142</v>
      </c>
      <c r="AO47">
        <v>133</v>
      </c>
    </row>
    <row r="48" spans="1:41" x14ac:dyDescent="0.3">
      <c r="A48">
        <v>47</v>
      </c>
      <c r="B48">
        <v>6</v>
      </c>
      <c r="C48">
        <v>7</v>
      </c>
      <c r="D48">
        <v>11</v>
      </c>
      <c r="E48">
        <v>9</v>
      </c>
      <c r="F48">
        <v>10</v>
      </c>
      <c r="G48">
        <v>7</v>
      </c>
      <c r="H48">
        <v>8</v>
      </c>
      <c r="I48">
        <v>8</v>
      </c>
      <c r="J48">
        <v>8</v>
      </c>
      <c r="K48">
        <v>8</v>
      </c>
      <c r="L48">
        <v>10</v>
      </c>
      <c r="M48">
        <v>9</v>
      </c>
      <c r="N48">
        <v>8</v>
      </c>
      <c r="O48">
        <v>9</v>
      </c>
      <c r="P48">
        <v>11</v>
      </c>
      <c r="Q48">
        <v>12</v>
      </c>
      <c r="R48">
        <v>12</v>
      </c>
      <c r="S48">
        <v>12</v>
      </c>
      <c r="T48">
        <v>12</v>
      </c>
      <c r="U48">
        <v>12</v>
      </c>
      <c r="V48">
        <v>20</v>
      </c>
      <c r="W48">
        <v>19</v>
      </c>
      <c r="X48">
        <v>21</v>
      </c>
      <c r="Y48">
        <v>23</v>
      </c>
      <c r="Z48">
        <v>19</v>
      </c>
      <c r="AA48">
        <v>45</v>
      </c>
      <c r="AB48">
        <v>46</v>
      </c>
      <c r="AC48">
        <v>36</v>
      </c>
      <c r="AD48">
        <v>32</v>
      </c>
      <c r="AE48">
        <v>34</v>
      </c>
      <c r="AF48">
        <v>57</v>
      </c>
      <c r="AG48">
        <v>69</v>
      </c>
      <c r="AH48">
        <v>57</v>
      </c>
      <c r="AI48">
        <v>102</v>
      </c>
      <c r="AJ48">
        <v>63</v>
      </c>
      <c r="AK48">
        <v>125</v>
      </c>
      <c r="AL48">
        <v>160</v>
      </c>
      <c r="AM48">
        <v>150</v>
      </c>
      <c r="AN48">
        <v>159</v>
      </c>
      <c r="AO48">
        <v>138</v>
      </c>
    </row>
    <row r="49" spans="1:41" x14ac:dyDescent="0.3">
      <c r="A49">
        <v>48</v>
      </c>
      <c r="B49">
        <v>12</v>
      </c>
      <c r="C49">
        <v>7</v>
      </c>
      <c r="D49">
        <v>7</v>
      </c>
      <c r="E49">
        <v>6</v>
      </c>
      <c r="F49">
        <v>7</v>
      </c>
      <c r="G49">
        <v>6</v>
      </c>
      <c r="H49">
        <v>6</v>
      </c>
      <c r="I49">
        <v>8</v>
      </c>
      <c r="J49">
        <v>5</v>
      </c>
      <c r="K49">
        <v>6</v>
      </c>
      <c r="L49">
        <v>6</v>
      </c>
      <c r="M49">
        <v>6</v>
      </c>
      <c r="N49">
        <v>8</v>
      </c>
      <c r="O49">
        <v>14</v>
      </c>
      <c r="P49">
        <v>7</v>
      </c>
      <c r="Q49">
        <v>17</v>
      </c>
      <c r="R49">
        <v>11</v>
      </c>
      <c r="S49">
        <v>10</v>
      </c>
      <c r="T49">
        <v>9</v>
      </c>
      <c r="U49">
        <v>12</v>
      </c>
      <c r="V49">
        <v>17</v>
      </c>
      <c r="W49">
        <v>70</v>
      </c>
      <c r="X49">
        <v>65</v>
      </c>
      <c r="Y49">
        <v>62</v>
      </c>
      <c r="Z49">
        <v>15</v>
      </c>
      <c r="AA49">
        <v>30</v>
      </c>
      <c r="AB49">
        <v>34</v>
      </c>
      <c r="AC49">
        <v>30</v>
      </c>
      <c r="AD49">
        <v>38</v>
      </c>
      <c r="AE49">
        <v>32</v>
      </c>
      <c r="AF49">
        <v>103</v>
      </c>
      <c r="AG49">
        <v>101</v>
      </c>
      <c r="AH49">
        <v>100</v>
      </c>
      <c r="AI49">
        <v>102</v>
      </c>
      <c r="AJ49">
        <v>113</v>
      </c>
      <c r="AK49">
        <v>128</v>
      </c>
      <c r="AL49">
        <v>170</v>
      </c>
      <c r="AM49">
        <v>130</v>
      </c>
      <c r="AN49">
        <v>128</v>
      </c>
      <c r="AO49">
        <v>137</v>
      </c>
    </row>
    <row r="50" spans="1:41" x14ac:dyDescent="0.3">
      <c r="A50">
        <v>49</v>
      </c>
      <c r="B50">
        <v>23</v>
      </c>
      <c r="C50">
        <v>7</v>
      </c>
      <c r="D50">
        <v>8</v>
      </c>
      <c r="E50">
        <v>7</v>
      </c>
      <c r="F50">
        <v>7</v>
      </c>
      <c r="G50">
        <v>8</v>
      </c>
      <c r="H50">
        <v>6</v>
      </c>
      <c r="I50">
        <v>7</v>
      </c>
      <c r="J50">
        <v>7</v>
      </c>
      <c r="K50">
        <v>10</v>
      </c>
      <c r="L50">
        <v>7</v>
      </c>
      <c r="M50">
        <v>7</v>
      </c>
      <c r="N50">
        <v>13</v>
      </c>
      <c r="O50">
        <v>8</v>
      </c>
      <c r="P50">
        <v>8</v>
      </c>
      <c r="Q50">
        <v>13</v>
      </c>
      <c r="R50">
        <v>14</v>
      </c>
      <c r="S50">
        <v>12</v>
      </c>
      <c r="T50">
        <v>12</v>
      </c>
      <c r="U50">
        <v>22</v>
      </c>
      <c r="V50">
        <v>20</v>
      </c>
      <c r="W50">
        <v>21</v>
      </c>
      <c r="X50">
        <v>22</v>
      </c>
      <c r="Y50">
        <v>23</v>
      </c>
      <c r="Z50">
        <v>20</v>
      </c>
      <c r="AA50">
        <v>39</v>
      </c>
      <c r="AB50">
        <v>33</v>
      </c>
      <c r="AC50">
        <v>32</v>
      </c>
      <c r="AD50">
        <v>42</v>
      </c>
      <c r="AE50">
        <v>36</v>
      </c>
      <c r="AF50">
        <v>70</v>
      </c>
      <c r="AG50">
        <v>63</v>
      </c>
      <c r="AH50">
        <v>70</v>
      </c>
      <c r="AI50">
        <v>62</v>
      </c>
      <c r="AJ50">
        <v>61</v>
      </c>
      <c r="AK50">
        <v>135</v>
      </c>
      <c r="AL50">
        <v>141</v>
      </c>
      <c r="AM50">
        <v>140</v>
      </c>
      <c r="AN50">
        <v>137</v>
      </c>
      <c r="AO50">
        <v>136</v>
      </c>
    </row>
    <row r="51" spans="1:41" x14ac:dyDescent="0.3">
      <c r="A51">
        <v>50</v>
      </c>
      <c r="B51">
        <v>7</v>
      </c>
      <c r="C51">
        <v>7</v>
      </c>
      <c r="D51">
        <v>7</v>
      </c>
      <c r="E51">
        <v>8</v>
      </c>
      <c r="F51">
        <v>7</v>
      </c>
      <c r="G51">
        <v>71</v>
      </c>
      <c r="H51">
        <v>10</v>
      </c>
      <c r="I51">
        <v>9</v>
      </c>
      <c r="J51">
        <v>10</v>
      </c>
      <c r="K51">
        <v>9</v>
      </c>
      <c r="L51">
        <v>9</v>
      </c>
      <c r="M51">
        <v>9</v>
      </c>
      <c r="N51">
        <v>9</v>
      </c>
      <c r="O51">
        <v>8</v>
      </c>
      <c r="P51">
        <v>9</v>
      </c>
      <c r="Q51">
        <v>12</v>
      </c>
      <c r="R51">
        <v>12</v>
      </c>
      <c r="S51">
        <v>11</v>
      </c>
      <c r="T51">
        <v>11</v>
      </c>
      <c r="U51">
        <v>12</v>
      </c>
      <c r="V51">
        <v>21</v>
      </c>
      <c r="W51">
        <v>21</v>
      </c>
      <c r="X51">
        <v>19</v>
      </c>
      <c r="Y51">
        <v>20</v>
      </c>
      <c r="Z51">
        <v>19</v>
      </c>
      <c r="AA51">
        <v>32</v>
      </c>
      <c r="AB51">
        <v>32</v>
      </c>
      <c r="AC51">
        <v>39</v>
      </c>
      <c r="AD51">
        <v>39</v>
      </c>
      <c r="AE51">
        <v>37</v>
      </c>
      <c r="AF51">
        <v>63</v>
      </c>
      <c r="AG51">
        <v>66</v>
      </c>
      <c r="AH51">
        <v>63</v>
      </c>
      <c r="AI51">
        <v>63</v>
      </c>
      <c r="AJ51">
        <v>68</v>
      </c>
      <c r="AK51">
        <v>128</v>
      </c>
      <c r="AL51">
        <v>135</v>
      </c>
      <c r="AM51">
        <v>135</v>
      </c>
      <c r="AN51">
        <v>149</v>
      </c>
      <c r="AO51">
        <v>142</v>
      </c>
    </row>
    <row r="53" spans="1:41" x14ac:dyDescent="0.3">
      <c r="B53">
        <f>AVERAGE(B2:B51)</f>
        <v>8.6199999999999992</v>
      </c>
      <c r="C53">
        <f t="shared" ref="C53:AO53" si="0">AVERAGE(C2:C51)</f>
        <v>11</v>
      </c>
      <c r="D53">
        <f t="shared" si="0"/>
        <v>10.08</v>
      </c>
      <c r="E53">
        <f t="shared" si="0"/>
        <v>11.52</v>
      </c>
      <c r="F53">
        <f t="shared" si="0"/>
        <v>9.76</v>
      </c>
      <c r="G53">
        <f t="shared" si="0"/>
        <v>14.82</v>
      </c>
      <c r="H53">
        <f t="shared" si="0"/>
        <v>13.02</v>
      </c>
      <c r="I53">
        <f t="shared" si="0"/>
        <v>10.84</v>
      </c>
      <c r="J53">
        <f t="shared" si="0"/>
        <v>11.6</v>
      </c>
      <c r="K53">
        <f t="shared" si="0"/>
        <v>11.02</v>
      </c>
      <c r="L53">
        <f t="shared" si="0"/>
        <v>13.5</v>
      </c>
      <c r="M53">
        <f t="shared" si="0"/>
        <v>20.78</v>
      </c>
      <c r="N53">
        <f t="shared" si="0"/>
        <v>11.76</v>
      </c>
      <c r="O53">
        <f t="shared" si="0"/>
        <v>13.26</v>
      </c>
      <c r="P53">
        <f t="shared" si="0"/>
        <v>11.8</v>
      </c>
      <c r="Q53">
        <f t="shared" si="0"/>
        <v>20.82</v>
      </c>
      <c r="R53">
        <f t="shared" si="0"/>
        <v>15.78</v>
      </c>
      <c r="S53">
        <f t="shared" si="0"/>
        <v>15.76</v>
      </c>
      <c r="T53">
        <f t="shared" si="0"/>
        <v>17.579999999999998</v>
      </c>
      <c r="U53">
        <f t="shared" si="0"/>
        <v>16.559999999999999</v>
      </c>
      <c r="V53">
        <f t="shared" si="0"/>
        <v>26.16</v>
      </c>
      <c r="W53">
        <f t="shared" si="0"/>
        <v>26.3</v>
      </c>
      <c r="X53">
        <f t="shared" si="0"/>
        <v>25.18</v>
      </c>
      <c r="Y53">
        <f t="shared" si="0"/>
        <v>23.4</v>
      </c>
      <c r="Z53">
        <f t="shared" si="0"/>
        <v>25.66</v>
      </c>
      <c r="AA53">
        <f t="shared" si="0"/>
        <v>38.979999999999997</v>
      </c>
      <c r="AB53">
        <f t="shared" si="0"/>
        <v>39</v>
      </c>
      <c r="AC53">
        <f t="shared" si="0"/>
        <v>38.74</v>
      </c>
      <c r="AD53">
        <f t="shared" si="0"/>
        <v>39.54</v>
      </c>
      <c r="AE53">
        <f t="shared" si="0"/>
        <v>40.159999999999997</v>
      </c>
      <c r="AF53">
        <f t="shared" si="0"/>
        <v>70.34</v>
      </c>
      <c r="AG53">
        <f t="shared" si="0"/>
        <v>69.72</v>
      </c>
      <c r="AH53">
        <f t="shared" si="0"/>
        <v>71.739999999999995</v>
      </c>
      <c r="AI53">
        <f t="shared" si="0"/>
        <v>68.28</v>
      </c>
      <c r="AJ53">
        <f t="shared" si="0"/>
        <v>70.66</v>
      </c>
      <c r="AK53">
        <f t="shared" si="0"/>
        <v>143.97999999999999</v>
      </c>
      <c r="AL53">
        <f t="shared" si="0"/>
        <v>150.88</v>
      </c>
      <c r="AM53">
        <f t="shared" si="0"/>
        <v>155.02000000000001</v>
      </c>
      <c r="AN53">
        <f t="shared" si="0"/>
        <v>151.19999999999999</v>
      </c>
      <c r="AO53">
        <f t="shared" si="0"/>
        <v>143.28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2B0FA-4ACA-4292-9812-575EBE890DA8}">
  <dimension ref="A1:AO101"/>
  <sheetViews>
    <sheetView topLeftCell="J10" zoomScale="85" zoomScaleNormal="85" workbookViewId="0">
      <selection activeCell="Q77" sqref="Q77"/>
    </sheetView>
  </sheetViews>
  <sheetFormatPr defaultRowHeight="14.4" x14ac:dyDescent="0.3"/>
  <cols>
    <col min="32" max="32" width="10.33203125" customWidth="1"/>
  </cols>
  <sheetData>
    <row r="1" spans="1:41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34</v>
      </c>
      <c r="AC1" t="s">
        <v>35</v>
      </c>
      <c r="AD1" t="s">
        <v>36</v>
      </c>
      <c r="AE1" t="s">
        <v>37</v>
      </c>
      <c r="AF1" t="s">
        <v>38</v>
      </c>
      <c r="AG1" t="s">
        <v>39</v>
      </c>
      <c r="AH1" t="s">
        <v>40</v>
      </c>
      <c r="AI1" t="s">
        <v>41</v>
      </c>
      <c r="AJ1" t="s">
        <v>42</v>
      </c>
      <c r="AK1" t="s">
        <v>43</v>
      </c>
      <c r="AL1" t="s">
        <v>44</v>
      </c>
      <c r="AM1" t="s">
        <v>45</v>
      </c>
      <c r="AN1" t="s">
        <v>46</v>
      </c>
      <c r="AO1" t="s">
        <v>47</v>
      </c>
    </row>
    <row r="2" spans="1:41" x14ac:dyDescent="0.3">
      <c r="A2">
        <v>1</v>
      </c>
      <c r="B2">
        <v>39</v>
      </c>
      <c r="C2">
        <v>86</v>
      </c>
      <c r="D2">
        <v>47</v>
      </c>
      <c r="E2">
        <v>66</v>
      </c>
      <c r="F2">
        <v>48</v>
      </c>
      <c r="G2">
        <v>16</v>
      </c>
      <c r="H2">
        <v>76</v>
      </c>
      <c r="I2">
        <v>79</v>
      </c>
      <c r="J2">
        <v>59</v>
      </c>
      <c r="K2">
        <v>48</v>
      </c>
      <c r="L2">
        <v>21</v>
      </c>
      <c r="M2">
        <v>40</v>
      </c>
      <c r="N2">
        <v>121</v>
      </c>
      <c r="O2">
        <v>107</v>
      </c>
      <c r="P2">
        <v>48</v>
      </c>
      <c r="Q2">
        <v>40</v>
      </c>
      <c r="R2">
        <v>105</v>
      </c>
      <c r="S2">
        <v>111</v>
      </c>
      <c r="T2">
        <v>102</v>
      </c>
      <c r="U2">
        <v>65</v>
      </c>
      <c r="V2">
        <v>30</v>
      </c>
      <c r="W2">
        <v>73</v>
      </c>
      <c r="X2">
        <v>143</v>
      </c>
      <c r="Y2">
        <v>93</v>
      </c>
      <c r="Z2">
        <v>131</v>
      </c>
      <c r="AA2">
        <v>63</v>
      </c>
      <c r="AB2">
        <v>89</v>
      </c>
      <c r="AC2">
        <v>138</v>
      </c>
      <c r="AD2">
        <v>108</v>
      </c>
      <c r="AE2">
        <v>112</v>
      </c>
      <c r="AF2">
        <v>91</v>
      </c>
      <c r="AG2">
        <v>194</v>
      </c>
      <c r="AH2">
        <v>99</v>
      </c>
      <c r="AI2">
        <v>141</v>
      </c>
      <c r="AJ2">
        <v>184</v>
      </c>
      <c r="AK2">
        <v>202</v>
      </c>
      <c r="AL2">
        <v>241</v>
      </c>
      <c r="AM2">
        <v>246</v>
      </c>
      <c r="AN2">
        <v>222</v>
      </c>
      <c r="AO2">
        <v>266</v>
      </c>
    </row>
    <row r="3" spans="1:41" x14ac:dyDescent="0.3">
      <c r="A3">
        <v>2</v>
      </c>
      <c r="B3">
        <v>39</v>
      </c>
      <c r="C3">
        <v>85</v>
      </c>
      <c r="D3">
        <v>47</v>
      </c>
      <c r="E3">
        <v>79</v>
      </c>
      <c r="F3">
        <v>44</v>
      </c>
      <c r="G3">
        <v>5</v>
      </c>
      <c r="H3">
        <v>87</v>
      </c>
      <c r="I3">
        <v>89</v>
      </c>
      <c r="J3">
        <v>67</v>
      </c>
      <c r="K3">
        <v>60</v>
      </c>
      <c r="L3">
        <v>5</v>
      </c>
      <c r="M3">
        <v>50</v>
      </c>
      <c r="N3">
        <v>21</v>
      </c>
      <c r="O3">
        <v>116</v>
      </c>
      <c r="P3">
        <v>61</v>
      </c>
      <c r="Q3">
        <v>22</v>
      </c>
      <c r="R3">
        <v>116</v>
      </c>
      <c r="S3">
        <v>116</v>
      </c>
      <c r="T3">
        <v>114</v>
      </c>
      <c r="U3">
        <v>78</v>
      </c>
      <c r="V3">
        <v>18</v>
      </c>
      <c r="W3">
        <v>85</v>
      </c>
      <c r="X3">
        <v>53</v>
      </c>
      <c r="Y3">
        <v>57</v>
      </c>
      <c r="Z3">
        <v>130</v>
      </c>
      <c r="AA3">
        <v>41</v>
      </c>
      <c r="AB3">
        <v>91</v>
      </c>
      <c r="AC3">
        <v>133</v>
      </c>
      <c r="AD3">
        <v>108</v>
      </c>
      <c r="AE3">
        <v>116</v>
      </c>
      <c r="AF3">
        <v>71</v>
      </c>
      <c r="AG3">
        <v>226</v>
      </c>
      <c r="AH3">
        <v>186</v>
      </c>
      <c r="AI3">
        <v>131</v>
      </c>
      <c r="AJ3">
        <v>179</v>
      </c>
      <c r="AK3">
        <v>177</v>
      </c>
      <c r="AL3">
        <v>156</v>
      </c>
      <c r="AM3">
        <v>164</v>
      </c>
      <c r="AN3">
        <v>185</v>
      </c>
      <c r="AO3">
        <v>191</v>
      </c>
    </row>
    <row r="4" spans="1:41" x14ac:dyDescent="0.3">
      <c r="A4">
        <v>3</v>
      </c>
      <c r="B4">
        <v>51</v>
      </c>
      <c r="C4">
        <v>96</v>
      </c>
      <c r="D4">
        <v>58</v>
      </c>
      <c r="E4">
        <v>104</v>
      </c>
      <c r="F4">
        <v>55</v>
      </c>
      <c r="G4">
        <v>3</v>
      </c>
      <c r="H4">
        <v>134</v>
      </c>
      <c r="I4">
        <v>13</v>
      </c>
      <c r="J4">
        <v>91</v>
      </c>
      <c r="K4">
        <v>83</v>
      </c>
      <c r="L4">
        <v>5</v>
      </c>
      <c r="M4">
        <v>5</v>
      </c>
      <c r="N4">
        <v>45</v>
      </c>
      <c r="O4">
        <v>37</v>
      </c>
      <c r="P4">
        <v>85</v>
      </c>
      <c r="Q4">
        <v>8</v>
      </c>
      <c r="R4">
        <v>8</v>
      </c>
      <c r="S4">
        <v>8</v>
      </c>
      <c r="T4">
        <v>35</v>
      </c>
      <c r="U4">
        <v>101</v>
      </c>
      <c r="V4">
        <v>19</v>
      </c>
      <c r="W4">
        <v>108</v>
      </c>
      <c r="X4">
        <v>16</v>
      </c>
      <c r="Y4">
        <v>17</v>
      </c>
      <c r="Z4">
        <v>19</v>
      </c>
      <c r="AA4">
        <v>37</v>
      </c>
      <c r="AB4">
        <v>108</v>
      </c>
      <c r="AC4">
        <v>40</v>
      </c>
      <c r="AD4">
        <v>29</v>
      </c>
      <c r="AE4">
        <v>131</v>
      </c>
      <c r="AF4">
        <v>57</v>
      </c>
      <c r="AG4">
        <v>57</v>
      </c>
      <c r="AH4">
        <v>82</v>
      </c>
      <c r="AI4">
        <v>60</v>
      </c>
      <c r="AJ4">
        <v>134</v>
      </c>
      <c r="AK4">
        <v>162</v>
      </c>
      <c r="AL4">
        <v>243</v>
      </c>
      <c r="AM4">
        <v>245</v>
      </c>
      <c r="AN4">
        <v>165</v>
      </c>
      <c r="AO4">
        <v>144</v>
      </c>
    </row>
    <row r="5" spans="1:41" x14ac:dyDescent="0.3">
      <c r="A5">
        <v>4</v>
      </c>
      <c r="B5">
        <v>3</v>
      </c>
      <c r="C5">
        <v>6</v>
      </c>
      <c r="D5">
        <v>69</v>
      </c>
      <c r="E5">
        <v>4</v>
      </c>
      <c r="F5">
        <v>3</v>
      </c>
      <c r="G5">
        <v>88</v>
      </c>
      <c r="H5">
        <v>3</v>
      </c>
      <c r="I5">
        <v>3</v>
      </c>
      <c r="J5">
        <v>11</v>
      </c>
      <c r="K5">
        <v>4</v>
      </c>
      <c r="L5">
        <v>5</v>
      </c>
      <c r="M5">
        <v>5</v>
      </c>
      <c r="N5">
        <v>4</v>
      </c>
      <c r="O5">
        <v>5</v>
      </c>
      <c r="P5">
        <v>5</v>
      </c>
      <c r="Q5">
        <v>8</v>
      </c>
      <c r="R5">
        <v>8</v>
      </c>
      <c r="S5">
        <v>8</v>
      </c>
      <c r="T5">
        <v>9</v>
      </c>
      <c r="U5">
        <v>8</v>
      </c>
      <c r="V5">
        <v>25</v>
      </c>
      <c r="W5">
        <v>15</v>
      </c>
      <c r="X5">
        <v>21</v>
      </c>
      <c r="Y5">
        <v>16</v>
      </c>
      <c r="Z5">
        <v>16</v>
      </c>
      <c r="AA5">
        <v>31</v>
      </c>
      <c r="AB5">
        <v>29</v>
      </c>
      <c r="AC5">
        <v>32</v>
      </c>
      <c r="AD5">
        <v>39</v>
      </c>
      <c r="AE5">
        <v>41</v>
      </c>
      <c r="AF5">
        <v>55</v>
      </c>
      <c r="AG5">
        <v>60</v>
      </c>
      <c r="AH5">
        <v>61</v>
      </c>
      <c r="AI5">
        <v>57</v>
      </c>
      <c r="AJ5">
        <v>57</v>
      </c>
      <c r="AK5">
        <v>152</v>
      </c>
      <c r="AL5">
        <v>166</v>
      </c>
      <c r="AM5">
        <v>141</v>
      </c>
      <c r="AN5">
        <v>248</v>
      </c>
      <c r="AO5">
        <v>143</v>
      </c>
    </row>
    <row r="6" spans="1:41" x14ac:dyDescent="0.3">
      <c r="A6">
        <v>5</v>
      </c>
      <c r="B6">
        <v>3</v>
      </c>
      <c r="C6">
        <v>3</v>
      </c>
      <c r="D6">
        <v>3</v>
      </c>
      <c r="E6">
        <v>3</v>
      </c>
      <c r="F6">
        <v>3</v>
      </c>
      <c r="G6">
        <v>112</v>
      </c>
      <c r="H6">
        <v>5</v>
      </c>
      <c r="I6">
        <v>5</v>
      </c>
      <c r="J6">
        <v>5</v>
      </c>
      <c r="K6">
        <v>5</v>
      </c>
      <c r="L6">
        <v>7</v>
      </c>
      <c r="M6">
        <v>5</v>
      </c>
      <c r="N6">
        <v>6</v>
      </c>
      <c r="O6">
        <v>6</v>
      </c>
      <c r="P6">
        <v>5</v>
      </c>
      <c r="Q6">
        <v>9</v>
      </c>
      <c r="R6">
        <v>10</v>
      </c>
      <c r="S6">
        <v>9</v>
      </c>
      <c r="T6">
        <v>9</v>
      </c>
      <c r="U6">
        <v>9</v>
      </c>
      <c r="V6">
        <v>20</v>
      </c>
      <c r="W6">
        <v>16</v>
      </c>
      <c r="X6">
        <v>23</v>
      </c>
      <c r="Y6">
        <v>25</v>
      </c>
      <c r="Z6">
        <v>17</v>
      </c>
      <c r="AA6">
        <v>31</v>
      </c>
      <c r="AB6">
        <v>30</v>
      </c>
      <c r="AC6">
        <v>30</v>
      </c>
      <c r="AD6">
        <v>30</v>
      </c>
      <c r="AE6">
        <v>35</v>
      </c>
      <c r="AF6">
        <v>60</v>
      </c>
      <c r="AG6">
        <v>55</v>
      </c>
      <c r="AH6">
        <v>61</v>
      </c>
      <c r="AI6">
        <v>57</v>
      </c>
      <c r="AJ6">
        <v>60</v>
      </c>
      <c r="AK6">
        <v>147</v>
      </c>
      <c r="AL6">
        <v>134</v>
      </c>
      <c r="AM6">
        <v>141</v>
      </c>
      <c r="AN6">
        <v>236</v>
      </c>
      <c r="AO6">
        <v>138</v>
      </c>
    </row>
    <row r="7" spans="1:41" x14ac:dyDescent="0.3">
      <c r="A7">
        <v>6</v>
      </c>
      <c r="B7">
        <v>3</v>
      </c>
      <c r="C7">
        <v>4</v>
      </c>
      <c r="D7">
        <v>4</v>
      </c>
      <c r="E7">
        <v>3</v>
      </c>
      <c r="F7">
        <v>3</v>
      </c>
      <c r="G7">
        <v>32</v>
      </c>
      <c r="H7">
        <v>5</v>
      </c>
      <c r="I7">
        <v>6</v>
      </c>
      <c r="J7">
        <v>5</v>
      </c>
      <c r="K7">
        <v>4</v>
      </c>
      <c r="L7">
        <v>5</v>
      </c>
      <c r="M7">
        <v>5</v>
      </c>
      <c r="N7">
        <v>12</v>
      </c>
      <c r="O7">
        <v>5</v>
      </c>
      <c r="P7">
        <v>5</v>
      </c>
      <c r="Q7">
        <v>14</v>
      </c>
      <c r="R7">
        <v>9</v>
      </c>
      <c r="S7">
        <v>9</v>
      </c>
      <c r="T7">
        <v>9</v>
      </c>
      <c r="U7">
        <v>9</v>
      </c>
      <c r="V7">
        <v>16</v>
      </c>
      <c r="W7">
        <v>16</v>
      </c>
      <c r="X7">
        <v>15</v>
      </c>
      <c r="Y7">
        <v>16</v>
      </c>
      <c r="Z7">
        <v>20</v>
      </c>
      <c r="AA7">
        <v>38</v>
      </c>
      <c r="AB7">
        <v>29</v>
      </c>
      <c r="AC7">
        <v>28</v>
      </c>
      <c r="AD7">
        <v>36</v>
      </c>
      <c r="AE7">
        <v>29</v>
      </c>
      <c r="AF7">
        <v>67</v>
      </c>
      <c r="AG7">
        <v>60</v>
      </c>
      <c r="AH7">
        <v>58</v>
      </c>
      <c r="AI7">
        <v>62</v>
      </c>
      <c r="AJ7">
        <v>57</v>
      </c>
      <c r="AK7">
        <v>137</v>
      </c>
      <c r="AL7">
        <v>136</v>
      </c>
      <c r="AM7">
        <v>143</v>
      </c>
      <c r="AN7">
        <v>147</v>
      </c>
      <c r="AO7">
        <v>157</v>
      </c>
    </row>
    <row r="8" spans="1:41" x14ac:dyDescent="0.3">
      <c r="A8">
        <v>7</v>
      </c>
      <c r="B8">
        <v>3</v>
      </c>
      <c r="C8">
        <v>3</v>
      </c>
      <c r="D8">
        <v>2</v>
      </c>
      <c r="E8">
        <v>3</v>
      </c>
      <c r="F8">
        <v>2</v>
      </c>
      <c r="G8">
        <v>56</v>
      </c>
      <c r="H8">
        <v>6</v>
      </c>
      <c r="I8">
        <v>7</v>
      </c>
      <c r="J8">
        <v>3</v>
      </c>
      <c r="K8">
        <v>4</v>
      </c>
      <c r="L8">
        <v>4</v>
      </c>
      <c r="M8">
        <v>4</v>
      </c>
      <c r="N8">
        <v>5</v>
      </c>
      <c r="O8">
        <v>4</v>
      </c>
      <c r="P8">
        <v>3</v>
      </c>
      <c r="Q8">
        <v>96</v>
      </c>
      <c r="R8">
        <v>7</v>
      </c>
      <c r="S8">
        <v>8</v>
      </c>
      <c r="T8">
        <v>8</v>
      </c>
      <c r="U8">
        <v>8</v>
      </c>
      <c r="V8">
        <v>16</v>
      </c>
      <c r="W8">
        <v>16</v>
      </c>
      <c r="X8">
        <v>71</v>
      </c>
      <c r="Y8">
        <v>15</v>
      </c>
      <c r="Z8">
        <v>16</v>
      </c>
      <c r="AA8">
        <v>30</v>
      </c>
      <c r="AB8">
        <v>29</v>
      </c>
      <c r="AC8">
        <v>28</v>
      </c>
      <c r="AD8">
        <v>28</v>
      </c>
      <c r="AE8">
        <v>27</v>
      </c>
      <c r="AF8">
        <v>60</v>
      </c>
      <c r="AG8">
        <v>59</v>
      </c>
      <c r="AH8">
        <v>63</v>
      </c>
      <c r="AI8">
        <v>62</v>
      </c>
      <c r="AJ8">
        <v>61</v>
      </c>
      <c r="AK8">
        <v>126</v>
      </c>
      <c r="AL8">
        <v>126</v>
      </c>
      <c r="AM8">
        <v>131</v>
      </c>
      <c r="AN8">
        <v>139</v>
      </c>
      <c r="AO8">
        <v>134</v>
      </c>
    </row>
    <row r="9" spans="1:41" x14ac:dyDescent="0.3">
      <c r="A9">
        <v>8</v>
      </c>
      <c r="B9">
        <v>4</v>
      </c>
      <c r="C9">
        <v>2</v>
      </c>
      <c r="D9">
        <v>3</v>
      </c>
      <c r="E9">
        <v>2</v>
      </c>
      <c r="F9">
        <v>9</v>
      </c>
      <c r="G9">
        <v>3</v>
      </c>
      <c r="H9">
        <v>3</v>
      </c>
      <c r="I9">
        <v>4</v>
      </c>
      <c r="J9">
        <v>3</v>
      </c>
      <c r="K9">
        <v>4</v>
      </c>
      <c r="L9">
        <v>4</v>
      </c>
      <c r="M9">
        <v>4</v>
      </c>
      <c r="N9">
        <v>4</v>
      </c>
      <c r="O9">
        <v>4</v>
      </c>
      <c r="P9">
        <v>3</v>
      </c>
      <c r="Q9">
        <v>8</v>
      </c>
      <c r="R9">
        <v>8</v>
      </c>
      <c r="S9">
        <v>8</v>
      </c>
      <c r="T9">
        <v>8</v>
      </c>
      <c r="U9">
        <v>12</v>
      </c>
      <c r="V9">
        <v>115</v>
      </c>
      <c r="W9">
        <v>20</v>
      </c>
      <c r="X9">
        <v>17</v>
      </c>
      <c r="Y9">
        <v>15</v>
      </c>
      <c r="Z9">
        <v>16</v>
      </c>
      <c r="AA9">
        <v>61</v>
      </c>
      <c r="AB9">
        <v>32</v>
      </c>
      <c r="AC9">
        <v>28</v>
      </c>
      <c r="AD9">
        <v>28</v>
      </c>
      <c r="AE9">
        <v>28</v>
      </c>
      <c r="AF9">
        <v>164</v>
      </c>
      <c r="AG9">
        <v>57</v>
      </c>
      <c r="AH9">
        <v>60</v>
      </c>
      <c r="AI9">
        <v>61</v>
      </c>
      <c r="AJ9">
        <v>61</v>
      </c>
      <c r="AK9">
        <v>161</v>
      </c>
      <c r="AL9">
        <v>127</v>
      </c>
      <c r="AM9">
        <v>126</v>
      </c>
      <c r="AN9">
        <v>135</v>
      </c>
      <c r="AO9">
        <v>129</v>
      </c>
    </row>
    <row r="10" spans="1:41" x14ac:dyDescent="0.3">
      <c r="A10">
        <v>9</v>
      </c>
      <c r="B10">
        <v>5</v>
      </c>
      <c r="C10">
        <v>4</v>
      </c>
      <c r="D10">
        <v>3</v>
      </c>
      <c r="E10">
        <v>3</v>
      </c>
      <c r="F10">
        <v>4</v>
      </c>
      <c r="G10">
        <v>6</v>
      </c>
      <c r="H10">
        <v>3</v>
      </c>
      <c r="I10">
        <v>4</v>
      </c>
      <c r="J10">
        <v>3</v>
      </c>
      <c r="K10">
        <v>3</v>
      </c>
      <c r="L10">
        <v>38</v>
      </c>
      <c r="M10">
        <v>9</v>
      </c>
      <c r="N10">
        <v>4</v>
      </c>
      <c r="O10">
        <v>4</v>
      </c>
      <c r="P10">
        <v>4</v>
      </c>
      <c r="Q10">
        <v>78</v>
      </c>
      <c r="R10">
        <v>8</v>
      </c>
      <c r="S10">
        <v>7</v>
      </c>
      <c r="T10">
        <v>8</v>
      </c>
      <c r="U10">
        <v>8</v>
      </c>
      <c r="V10">
        <v>34</v>
      </c>
      <c r="W10">
        <v>15</v>
      </c>
      <c r="X10">
        <v>15</v>
      </c>
      <c r="Y10">
        <v>15</v>
      </c>
      <c r="Z10">
        <v>17</v>
      </c>
      <c r="AA10">
        <v>84</v>
      </c>
      <c r="AB10">
        <v>31</v>
      </c>
      <c r="AC10">
        <v>32</v>
      </c>
      <c r="AD10">
        <v>28</v>
      </c>
      <c r="AE10">
        <v>33</v>
      </c>
      <c r="AF10">
        <v>73</v>
      </c>
      <c r="AG10">
        <v>55</v>
      </c>
      <c r="AH10">
        <v>57</v>
      </c>
      <c r="AI10">
        <v>59</v>
      </c>
      <c r="AJ10">
        <v>63</v>
      </c>
      <c r="AK10">
        <v>254</v>
      </c>
      <c r="AL10">
        <v>125</v>
      </c>
      <c r="AM10">
        <v>241</v>
      </c>
      <c r="AN10">
        <v>135</v>
      </c>
      <c r="AO10">
        <v>138</v>
      </c>
    </row>
    <row r="11" spans="1:41" x14ac:dyDescent="0.3">
      <c r="A11">
        <v>10</v>
      </c>
      <c r="B11">
        <v>4</v>
      </c>
      <c r="C11">
        <v>4</v>
      </c>
      <c r="D11">
        <v>3</v>
      </c>
      <c r="E11">
        <v>7</v>
      </c>
      <c r="F11">
        <v>4</v>
      </c>
      <c r="G11">
        <v>5</v>
      </c>
      <c r="H11">
        <v>5</v>
      </c>
      <c r="I11">
        <v>4</v>
      </c>
      <c r="J11">
        <v>4</v>
      </c>
      <c r="K11">
        <v>5</v>
      </c>
      <c r="L11">
        <v>60</v>
      </c>
      <c r="M11">
        <v>5</v>
      </c>
      <c r="N11">
        <v>4</v>
      </c>
      <c r="O11">
        <v>5</v>
      </c>
      <c r="P11">
        <v>7</v>
      </c>
      <c r="Q11">
        <v>103</v>
      </c>
      <c r="R11">
        <v>8</v>
      </c>
      <c r="S11">
        <v>8</v>
      </c>
      <c r="T11">
        <v>10</v>
      </c>
      <c r="U11">
        <v>8</v>
      </c>
      <c r="V11">
        <v>58</v>
      </c>
      <c r="W11">
        <v>15</v>
      </c>
      <c r="X11">
        <v>16</v>
      </c>
      <c r="Y11">
        <v>16</v>
      </c>
      <c r="Z11">
        <v>15</v>
      </c>
      <c r="AA11">
        <v>102</v>
      </c>
      <c r="AB11">
        <v>37</v>
      </c>
      <c r="AC11">
        <v>28</v>
      </c>
      <c r="AD11">
        <v>37</v>
      </c>
      <c r="AE11">
        <v>30</v>
      </c>
      <c r="AF11">
        <v>85</v>
      </c>
      <c r="AG11">
        <v>58</v>
      </c>
      <c r="AH11">
        <v>55</v>
      </c>
      <c r="AI11">
        <v>60</v>
      </c>
      <c r="AJ11">
        <v>61</v>
      </c>
      <c r="AK11">
        <v>193</v>
      </c>
      <c r="AL11">
        <v>133</v>
      </c>
      <c r="AM11">
        <v>139</v>
      </c>
      <c r="AN11">
        <v>141</v>
      </c>
      <c r="AO11">
        <v>143</v>
      </c>
    </row>
    <row r="12" spans="1:41" x14ac:dyDescent="0.3">
      <c r="A12">
        <v>11</v>
      </c>
      <c r="B12">
        <v>3</v>
      </c>
      <c r="C12">
        <v>3</v>
      </c>
      <c r="D12">
        <v>3</v>
      </c>
      <c r="E12">
        <v>7</v>
      </c>
      <c r="F12">
        <v>3</v>
      </c>
      <c r="G12">
        <v>9</v>
      </c>
      <c r="H12">
        <v>7</v>
      </c>
      <c r="I12">
        <v>8</v>
      </c>
      <c r="J12">
        <v>8</v>
      </c>
      <c r="K12">
        <v>7</v>
      </c>
      <c r="L12">
        <v>83</v>
      </c>
      <c r="M12">
        <v>8</v>
      </c>
      <c r="N12">
        <v>8</v>
      </c>
      <c r="O12">
        <v>18</v>
      </c>
      <c r="P12">
        <v>10</v>
      </c>
      <c r="Q12">
        <v>125</v>
      </c>
      <c r="R12">
        <v>19</v>
      </c>
      <c r="S12">
        <v>17</v>
      </c>
      <c r="T12">
        <v>14</v>
      </c>
      <c r="U12">
        <v>13</v>
      </c>
      <c r="V12">
        <v>79</v>
      </c>
      <c r="W12">
        <v>20</v>
      </c>
      <c r="X12">
        <v>21</v>
      </c>
      <c r="Y12">
        <v>19</v>
      </c>
      <c r="Z12">
        <v>28</v>
      </c>
      <c r="AA12">
        <v>37</v>
      </c>
      <c r="AB12">
        <v>41</v>
      </c>
      <c r="AC12">
        <v>32</v>
      </c>
      <c r="AD12">
        <v>41</v>
      </c>
      <c r="AE12">
        <v>41</v>
      </c>
      <c r="AF12">
        <v>94</v>
      </c>
      <c r="AG12">
        <v>60</v>
      </c>
      <c r="AH12">
        <v>63</v>
      </c>
      <c r="AI12">
        <v>60</v>
      </c>
      <c r="AJ12">
        <v>63</v>
      </c>
      <c r="AK12">
        <v>175</v>
      </c>
      <c r="AL12">
        <v>148</v>
      </c>
      <c r="AM12">
        <v>182</v>
      </c>
      <c r="AN12">
        <v>142</v>
      </c>
      <c r="AO12">
        <v>146</v>
      </c>
    </row>
    <row r="13" spans="1:41" x14ac:dyDescent="0.3">
      <c r="A13">
        <v>12</v>
      </c>
      <c r="B13">
        <v>3</v>
      </c>
      <c r="C13">
        <v>3</v>
      </c>
      <c r="D13">
        <v>3</v>
      </c>
      <c r="E13">
        <v>4</v>
      </c>
      <c r="F13">
        <v>3</v>
      </c>
      <c r="G13">
        <v>7</v>
      </c>
      <c r="H13">
        <v>11</v>
      </c>
      <c r="I13">
        <v>13</v>
      </c>
      <c r="J13">
        <v>7</v>
      </c>
      <c r="K13">
        <v>8</v>
      </c>
      <c r="L13">
        <v>105</v>
      </c>
      <c r="M13">
        <v>8</v>
      </c>
      <c r="N13">
        <v>8</v>
      </c>
      <c r="O13">
        <v>11</v>
      </c>
      <c r="P13">
        <v>8</v>
      </c>
      <c r="Q13">
        <v>44</v>
      </c>
      <c r="R13">
        <v>14</v>
      </c>
      <c r="S13">
        <v>13</v>
      </c>
      <c r="T13">
        <v>11</v>
      </c>
      <c r="U13">
        <v>12</v>
      </c>
      <c r="V13">
        <v>20</v>
      </c>
      <c r="W13">
        <v>19</v>
      </c>
      <c r="X13">
        <v>19</v>
      </c>
      <c r="Y13">
        <v>20</v>
      </c>
      <c r="Z13">
        <v>19</v>
      </c>
      <c r="AA13">
        <v>37</v>
      </c>
      <c r="AB13">
        <v>37</v>
      </c>
      <c r="AC13">
        <v>32</v>
      </c>
      <c r="AD13">
        <v>34</v>
      </c>
      <c r="AE13">
        <v>33</v>
      </c>
      <c r="AF13">
        <v>57</v>
      </c>
      <c r="AG13">
        <v>52</v>
      </c>
      <c r="AH13">
        <v>56</v>
      </c>
      <c r="AI13">
        <v>55</v>
      </c>
      <c r="AJ13">
        <v>59</v>
      </c>
      <c r="AK13">
        <v>131</v>
      </c>
      <c r="AL13">
        <v>137</v>
      </c>
      <c r="AM13">
        <v>134</v>
      </c>
      <c r="AN13">
        <v>138</v>
      </c>
      <c r="AO13">
        <v>139</v>
      </c>
    </row>
    <row r="14" spans="1:41" x14ac:dyDescent="0.3">
      <c r="A14">
        <v>13</v>
      </c>
      <c r="B14">
        <v>2</v>
      </c>
      <c r="C14">
        <v>4</v>
      </c>
      <c r="D14">
        <v>2</v>
      </c>
      <c r="E14">
        <v>6</v>
      </c>
      <c r="F14">
        <v>3</v>
      </c>
      <c r="G14">
        <v>8</v>
      </c>
      <c r="H14">
        <v>8</v>
      </c>
      <c r="I14">
        <v>8</v>
      </c>
      <c r="J14">
        <v>12</v>
      </c>
      <c r="K14">
        <v>6</v>
      </c>
      <c r="L14">
        <v>9</v>
      </c>
      <c r="M14">
        <v>9</v>
      </c>
      <c r="N14">
        <v>8</v>
      </c>
      <c r="O14">
        <v>7</v>
      </c>
      <c r="P14">
        <v>7</v>
      </c>
      <c r="Q14">
        <v>12</v>
      </c>
      <c r="R14">
        <v>12</v>
      </c>
      <c r="S14">
        <v>12</v>
      </c>
      <c r="T14">
        <v>11</v>
      </c>
      <c r="U14">
        <v>11</v>
      </c>
      <c r="V14">
        <v>25</v>
      </c>
      <c r="W14">
        <v>33</v>
      </c>
      <c r="X14">
        <v>19</v>
      </c>
      <c r="Y14">
        <v>20</v>
      </c>
      <c r="Z14">
        <v>23</v>
      </c>
      <c r="AA14">
        <v>43</v>
      </c>
      <c r="AB14">
        <v>35</v>
      </c>
      <c r="AC14">
        <v>33</v>
      </c>
      <c r="AD14">
        <v>34</v>
      </c>
      <c r="AE14">
        <v>32</v>
      </c>
      <c r="AF14">
        <v>61</v>
      </c>
      <c r="AG14">
        <v>65</v>
      </c>
      <c r="AH14">
        <v>55</v>
      </c>
      <c r="AI14">
        <v>62</v>
      </c>
      <c r="AJ14">
        <v>55</v>
      </c>
      <c r="AK14">
        <v>129</v>
      </c>
      <c r="AL14">
        <v>132</v>
      </c>
      <c r="AM14">
        <v>140</v>
      </c>
      <c r="AN14">
        <v>147</v>
      </c>
      <c r="AO14">
        <v>138</v>
      </c>
    </row>
    <row r="15" spans="1:41" x14ac:dyDescent="0.3">
      <c r="A15">
        <v>14</v>
      </c>
      <c r="B15">
        <v>3</v>
      </c>
      <c r="C15">
        <v>3</v>
      </c>
      <c r="D15">
        <v>3</v>
      </c>
      <c r="E15">
        <v>8</v>
      </c>
      <c r="F15">
        <v>3</v>
      </c>
      <c r="G15">
        <v>11</v>
      </c>
      <c r="H15">
        <v>8</v>
      </c>
      <c r="I15">
        <v>7</v>
      </c>
      <c r="J15">
        <v>8</v>
      </c>
      <c r="K15">
        <v>8</v>
      </c>
      <c r="L15">
        <v>8</v>
      </c>
      <c r="M15">
        <v>8</v>
      </c>
      <c r="N15">
        <v>8</v>
      </c>
      <c r="O15">
        <v>9</v>
      </c>
      <c r="P15">
        <v>8</v>
      </c>
      <c r="Q15">
        <v>16</v>
      </c>
      <c r="R15">
        <v>12</v>
      </c>
      <c r="S15">
        <v>12</v>
      </c>
      <c r="T15">
        <v>12</v>
      </c>
      <c r="U15">
        <v>12</v>
      </c>
      <c r="V15">
        <v>20</v>
      </c>
      <c r="W15">
        <v>21</v>
      </c>
      <c r="X15">
        <v>19</v>
      </c>
      <c r="Y15">
        <v>24</v>
      </c>
      <c r="Z15">
        <v>20</v>
      </c>
      <c r="AA15">
        <v>37</v>
      </c>
      <c r="AB15">
        <v>34</v>
      </c>
      <c r="AC15">
        <v>33</v>
      </c>
      <c r="AD15">
        <v>32</v>
      </c>
      <c r="AE15">
        <v>31</v>
      </c>
      <c r="AF15">
        <v>67</v>
      </c>
      <c r="AG15">
        <v>65</v>
      </c>
      <c r="AH15">
        <v>62</v>
      </c>
      <c r="AI15">
        <v>72</v>
      </c>
      <c r="AJ15">
        <v>58</v>
      </c>
      <c r="AK15">
        <v>139</v>
      </c>
      <c r="AL15">
        <v>138</v>
      </c>
      <c r="AM15">
        <v>144</v>
      </c>
      <c r="AN15">
        <v>136</v>
      </c>
      <c r="AO15">
        <v>144</v>
      </c>
    </row>
    <row r="16" spans="1:41" x14ac:dyDescent="0.3">
      <c r="A16">
        <v>15</v>
      </c>
      <c r="B16">
        <v>3</v>
      </c>
      <c r="C16">
        <v>3</v>
      </c>
      <c r="D16">
        <v>3</v>
      </c>
      <c r="E16">
        <v>8</v>
      </c>
      <c r="F16">
        <v>2</v>
      </c>
      <c r="G16">
        <v>7</v>
      </c>
      <c r="H16">
        <v>9</v>
      </c>
      <c r="I16">
        <v>9</v>
      </c>
      <c r="J16">
        <v>8</v>
      </c>
      <c r="K16">
        <v>8</v>
      </c>
      <c r="L16">
        <v>8</v>
      </c>
      <c r="M16">
        <v>9</v>
      </c>
      <c r="N16">
        <v>12</v>
      </c>
      <c r="O16">
        <v>8</v>
      </c>
      <c r="P16">
        <v>9</v>
      </c>
      <c r="Q16">
        <v>9</v>
      </c>
      <c r="R16">
        <v>11</v>
      </c>
      <c r="S16">
        <v>12</v>
      </c>
      <c r="T16">
        <v>12</v>
      </c>
      <c r="U16">
        <v>12</v>
      </c>
      <c r="V16">
        <v>20</v>
      </c>
      <c r="W16">
        <v>20</v>
      </c>
      <c r="X16">
        <v>19</v>
      </c>
      <c r="Y16">
        <v>21</v>
      </c>
      <c r="Z16">
        <v>18</v>
      </c>
      <c r="AA16">
        <v>32</v>
      </c>
      <c r="AB16">
        <v>35</v>
      </c>
      <c r="AC16">
        <v>39</v>
      </c>
      <c r="AD16">
        <v>33</v>
      </c>
      <c r="AE16">
        <v>33</v>
      </c>
      <c r="AF16">
        <v>61</v>
      </c>
      <c r="AG16">
        <v>59</v>
      </c>
      <c r="AH16">
        <v>60</v>
      </c>
      <c r="AI16">
        <v>60</v>
      </c>
      <c r="AJ16">
        <v>58</v>
      </c>
      <c r="AK16">
        <v>143</v>
      </c>
      <c r="AL16">
        <v>129</v>
      </c>
      <c r="AM16">
        <v>140</v>
      </c>
      <c r="AN16">
        <v>132</v>
      </c>
      <c r="AO16">
        <v>150</v>
      </c>
    </row>
    <row r="17" spans="1:41" x14ac:dyDescent="0.3">
      <c r="A17">
        <v>16</v>
      </c>
      <c r="B17">
        <v>3</v>
      </c>
      <c r="C17">
        <v>3</v>
      </c>
      <c r="D17">
        <v>3</v>
      </c>
      <c r="E17">
        <v>5</v>
      </c>
      <c r="F17">
        <v>2</v>
      </c>
      <c r="G17">
        <v>9</v>
      </c>
      <c r="H17">
        <v>7</v>
      </c>
      <c r="I17">
        <v>6</v>
      </c>
      <c r="J17">
        <v>7</v>
      </c>
      <c r="K17">
        <v>7</v>
      </c>
      <c r="L17">
        <v>9</v>
      </c>
      <c r="M17">
        <v>7</v>
      </c>
      <c r="N17">
        <v>8</v>
      </c>
      <c r="O17">
        <v>7</v>
      </c>
      <c r="P17">
        <v>7</v>
      </c>
      <c r="Q17">
        <v>11</v>
      </c>
      <c r="R17">
        <v>19</v>
      </c>
      <c r="S17">
        <v>10</v>
      </c>
      <c r="T17">
        <v>18</v>
      </c>
      <c r="U17">
        <v>15</v>
      </c>
      <c r="V17">
        <v>17</v>
      </c>
      <c r="W17">
        <v>16</v>
      </c>
      <c r="X17">
        <v>20</v>
      </c>
      <c r="Y17">
        <v>22</v>
      </c>
      <c r="Z17">
        <v>19</v>
      </c>
      <c r="AA17">
        <v>33</v>
      </c>
      <c r="AB17">
        <v>30</v>
      </c>
      <c r="AC17">
        <v>37</v>
      </c>
      <c r="AD17">
        <v>28</v>
      </c>
      <c r="AE17">
        <v>33</v>
      </c>
      <c r="AF17">
        <v>67</v>
      </c>
      <c r="AG17">
        <v>68</v>
      </c>
      <c r="AH17">
        <v>64</v>
      </c>
      <c r="AI17">
        <v>60</v>
      </c>
      <c r="AJ17">
        <v>70</v>
      </c>
      <c r="AK17">
        <v>151</v>
      </c>
      <c r="AL17">
        <v>138</v>
      </c>
      <c r="AM17">
        <v>131</v>
      </c>
      <c r="AN17">
        <v>151</v>
      </c>
      <c r="AO17">
        <v>146</v>
      </c>
    </row>
    <row r="18" spans="1:41" x14ac:dyDescent="0.3">
      <c r="A18">
        <v>17</v>
      </c>
      <c r="B18">
        <v>3</v>
      </c>
      <c r="C18">
        <v>4</v>
      </c>
      <c r="D18">
        <v>11</v>
      </c>
      <c r="E18">
        <v>9</v>
      </c>
      <c r="F18">
        <v>7</v>
      </c>
      <c r="G18">
        <v>7</v>
      </c>
      <c r="H18">
        <v>17</v>
      </c>
      <c r="I18">
        <v>8</v>
      </c>
      <c r="J18">
        <v>7</v>
      </c>
      <c r="K18">
        <v>8</v>
      </c>
      <c r="L18">
        <v>10</v>
      </c>
      <c r="M18">
        <v>8</v>
      </c>
      <c r="N18">
        <v>9</v>
      </c>
      <c r="O18">
        <v>9</v>
      </c>
      <c r="P18">
        <v>9</v>
      </c>
      <c r="Q18">
        <v>12</v>
      </c>
      <c r="R18">
        <v>12</v>
      </c>
      <c r="S18">
        <v>11</v>
      </c>
      <c r="T18">
        <v>15</v>
      </c>
      <c r="U18">
        <v>11</v>
      </c>
      <c r="V18">
        <v>18</v>
      </c>
      <c r="W18">
        <v>20</v>
      </c>
      <c r="X18">
        <v>20</v>
      </c>
      <c r="Y18">
        <v>19</v>
      </c>
      <c r="Z18">
        <v>19</v>
      </c>
      <c r="AA18">
        <v>33</v>
      </c>
      <c r="AB18">
        <v>36</v>
      </c>
      <c r="AC18">
        <v>35</v>
      </c>
      <c r="AD18">
        <v>44</v>
      </c>
      <c r="AE18">
        <v>43</v>
      </c>
      <c r="AF18">
        <v>62</v>
      </c>
      <c r="AG18">
        <v>60</v>
      </c>
      <c r="AH18">
        <v>61</v>
      </c>
      <c r="AI18">
        <v>75</v>
      </c>
      <c r="AJ18">
        <v>60</v>
      </c>
      <c r="AK18">
        <v>128</v>
      </c>
      <c r="AL18">
        <v>148</v>
      </c>
      <c r="AM18">
        <v>123</v>
      </c>
      <c r="AN18">
        <v>152</v>
      </c>
      <c r="AO18">
        <v>138</v>
      </c>
    </row>
    <row r="19" spans="1:41" x14ac:dyDescent="0.3">
      <c r="A19">
        <v>18</v>
      </c>
      <c r="B19">
        <v>4</v>
      </c>
      <c r="C19">
        <v>3</v>
      </c>
      <c r="D19">
        <v>3</v>
      </c>
      <c r="E19">
        <v>7</v>
      </c>
      <c r="F19">
        <v>3</v>
      </c>
      <c r="G19">
        <v>8</v>
      </c>
      <c r="H19">
        <v>7</v>
      </c>
      <c r="I19">
        <v>8</v>
      </c>
      <c r="J19">
        <v>7</v>
      </c>
      <c r="K19">
        <v>15</v>
      </c>
      <c r="L19">
        <v>8</v>
      </c>
      <c r="M19">
        <v>8</v>
      </c>
      <c r="N19">
        <v>8</v>
      </c>
      <c r="O19">
        <v>8</v>
      </c>
      <c r="P19">
        <v>13</v>
      </c>
      <c r="Q19">
        <v>12</v>
      </c>
      <c r="R19">
        <v>11</v>
      </c>
      <c r="S19">
        <v>13</v>
      </c>
      <c r="T19">
        <v>12</v>
      </c>
      <c r="U19">
        <v>12</v>
      </c>
      <c r="V19">
        <v>29</v>
      </c>
      <c r="W19">
        <v>35</v>
      </c>
      <c r="X19">
        <v>20</v>
      </c>
      <c r="Y19">
        <v>19</v>
      </c>
      <c r="Z19">
        <v>21</v>
      </c>
      <c r="AA19">
        <v>32</v>
      </c>
      <c r="AB19">
        <v>34</v>
      </c>
      <c r="AC19">
        <v>32</v>
      </c>
      <c r="AD19">
        <v>38</v>
      </c>
      <c r="AE19">
        <v>38</v>
      </c>
      <c r="AF19">
        <v>65</v>
      </c>
      <c r="AG19">
        <v>67</v>
      </c>
      <c r="AH19">
        <v>66</v>
      </c>
      <c r="AI19">
        <v>59</v>
      </c>
      <c r="AJ19">
        <v>64</v>
      </c>
      <c r="AK19">
        <v>133</v>
      </c>
      <c r="AL19">
        <v>148</v>
      </c>
      <c r="AM19">
        <v>133</v>
      </c>
      <c r="AN19">
        <v>154</v>
      </c>
      <c r="AO19">
        <v>133</v>
      </c>
    </row>
    <row r="20" spans="1:41" x14ac:dyDescent="0.3">
      <c r="A20">
        <v>19</v>
      </c>
      <c r="B20">
        <v>4</v>
      </c>
      <c r="C20">
        <v>3</v>
      </c>
      <c r="D20">
        <v>3</v>
      </c>
      <c r="E20">
        <v>7</v>
      </c>
      <c r="F20">
        <v>4</v>
      </c>
      <c r="G20">
        <v>16</v>
      </c>
      <c r="H20">
        <v>7</v>
      </c>
      <c r="I20">
        <v>7</v>
      </c>
      <c r="J20">
        <v>7</v>
      </c>
      <c r="K20">
        <v>7</v>
      </c>
      <c r="L20">
        <v>8</v>
      </c>
      <c r="M20">
        <v>8</v>
      </c>
      <c r="N20">
        <v>7</v>
      </c>
      <c r="O20">
        <v>8</v>
      </c>
      <c r="P20">
        <v>7</v>
      </c>
      <c r="Q20">
        <v>12</v>
      </c>
      <c r="R20">
        <v>11</v>
      </c>
      <c r="S20">
        <v>13</v>
      </c>
      <c r="T20">
        <v>11</v>
      </c>
      <c r="U20">
        <v>12</v>
      </c>
      <c r="V20">
        <v>20</v>
      </c>
      <c r="W20">
        <v>19</v>
      </c>
      <c r="X20">
        <v>23</v>
      </c>
      <c r="Y20">
        <v>27</v>
      </c>
      <c r="Z20">
        <v>20</v>
      </c>
      <c r="AA20">
        <v>42</v>
      </c>
      <c r="AB20">
        <v>42</v>
      </c>
      <c r="AC20">
        <v>32</v>
      </c>
      <c r="AD20">
        <v>36</v>
      </c>
      <c r="AE20">
        <v>32</v>
      </c>
      <c r="AF20">
        <v>64</v>
      </c>
      <c r="AG20">
        <v>72</v>
      </c>
      <c r="AH20">
        <v>66</v>
      </c>
      <c r="AI20">
        <v>62</v>
      </c>
      <c r="AJ20">
        <v>61</v>
      </c>
      <c r="AK20">
        <v>130</v>
      </c>
      <c r="AL20">
        <v>141</v>
      </c>
      <c r="AM20">
        <v>143</v>
      </c>
      <c r="AN20">
        <v>130</v>
      </c>
      <c r="AO20">
        <v>141</v>
      </c>
    </row>
    <row r="21" spans="1:41" x14ac:dyDescent="0.3">
      <c r="A21">
        <v>20</v>
      </c>
      <c r="B21">
        <v>7</v>
      </c>
      <c r="C21">
        <v>7</v>
      </c>
      <c r="D21">
        <v>7</v>
      </c>
      <c r="E21">
        <v>8</v>
      </c>
      <c r="F21">
        <v>7</v>
      </c>
      <c r="G21">
        <v>7</v>
      </c>
      <c r="H21">
        <v>9</v>
      </c>
      <c r="I21">
        <v>8</v>
      </c>
      <c r="J21">
        <v>8</v>
      </c>
      <c r="K21">
        <v>11</v>
      </c>
      <c r="L21">
        <v>8</v>
      </c>
      <c r="M21">
        <v>9</v>
      </c>
      <c r="N21">
        <v>16</v>
      </c>
      <c r="O21">
        <v>10</v>
      </c>
      <c r="P21">
        <v>10</v>
      </c>
      <c r="Q21">
        <v>15</v>
      </c>
      <c r="R21">
        <v>10</v>
      </c>
      <c r="S21">
        <v>12</v>
      </c>
      <c r="T21">
        <v>80</v>
      </c>
      <c r="U21">
        <v>12</v>
      </c>
      <c r="V21">
        <v>19</v>
      </c>
      <c r="W21">
        <v>41</v>
      </c>
      <c r="X21">
        <v>19</v>
      </c>
      <c r="Y21">
        <v>19</v>
      </c>
      <c r="Z21">
        <v>20</v>
      </c>
      <c r="AA21">
        <v>30</v>
      </c>
      <c r="AB21">
        <v>44</v>
      </c>
      <c r="AC21">
        <v>33</v>
      </c>
      <c r="AD21">
        <v>35</v>
      </c>
      <c r="AE21">
        <v>34</v>
      </c>
      <c r="AF21">
        <v>59</v>
      </c>
      <c r="AG21">
        <v>57</v>
      </c>
      <c r="AH21">
        <v>61</v>
      </c>
      <c r="AI21">
        <v>58</v>
      </c>
      <c r="AJ21">
        <v>64</v>
      </c>
      <c r="AK21">
        <v>130</v>
      </c>
      <c r="AL21">
        <v>134</v>
      </c>
      <c r="AM21">
        <v>145</v>
      </c>
      <c r="AN21">
        <v>148</v>
      </c>
      <c r="AO21">
        <v>140</v>
      </c>
    </row>
    <row r="22" spans="1:41" x14ac:dyDescent="0.3">
      <c r="A22">
        <v>21</v>
      </c>
      <c r="B22">
        <v>7</v>
      </c>
      <c r="C22">
        <v>11</v>
      </c>
      <c r="D22">
        <v>8</v>
      </c>
      <c r="E22">
        <v>7</v>
      </c>
      <c r="F22">
        <v>6</v>
      </c>
      <c r="G22">
        <v>9</v>
      </c>
      <c r="H22">
        <v>5</v>
      </c>
      <c r="I22">
        <v>13</v>
      </c>
      <c r="J22">
        <v>8</v>
      </c>
      <c r="K22">
        <v>7</v>
      </c>
      <c r="L22">
        <v>8</v>
      </c>
      <c r="M22">
        <v>8</v>
      </c>
      <c r="N22">
        <v>12</v>
      </c>
      <c r="O22">
        <v>9</v>
      </c>
      <c r="P22">
        <v>8</v>
      </c>
      <c r="Q22">
        <v>13</v>
      </c>
      <c r="R22">
        <v>13</v>
      </c>
      <c r="S22">
        <v>12</v>
      </c>
      <c r="T22">
        <v>11</v>
      </c>
      <c r="U22">
        <v>15</v>
      </c>
      <c r="V22">
        <v>20</v>
      </c>
      <c r="W22">
        <v>21</v>
      </c>
      <c r="X22">
        <v>20</v>
      </c>
      <c r="Y22">
        <v>23</v>
      </c>
      <c r="Z22">
        <v>20</v>
      </c>
      <c r="AA22">
        <v>41</v>
      </c>
      <c r="AB22">
        <v>43</v>
      </c>
      <c r="AC22">
        <v>32</v>
      </c>
      <c r="AD22">
        <v>35</v>
      </c>
      <c r="AE22">
        <v>33</v>
      </c>
      <c r="AF22">
        <v>62</v>
      </c>
      <c r="AG22">
        <v>68</v>
      </c>
      <c r="AH22">
        <v>60</v>
      </c>
      <c r="AI22">
        <v>70</v>
      </c>
      <c r="AJ22">
        <v>67</v>
      </c>
      <c r="AK22">
        <v>128</v>
      </c>
      <c r="AL22">
        <v>129</v>
      </c>
      <c r="AM22">
        <v>161</v>
      </c>
      <c r="AN22">
        <v>155</v>
      </c>
      <c r="AO22">
        <v>152</v>
      </c>
    </row>
    <row r="23" spans="1:41" x14ac:dyDescent="0.3">
      <c r="A23">
        <v>22</v>
      </c>
      <c r="B23">
        <v>7</v>
      </c>
      <c r="C23">
        <v>8</v>
      </c>
      <c r="D23">
        <v>7</v>
      </c>
      <c r="E23">
        <v>7</v>
      </c>
      <c r="F23">
        <v>4</v>
      </c>
      <c r="G23">
        <v>7</v>
      </c>
      <c r="H23">
        <v>8</v>
      </c>
      <c r="I23">
        <v>8</v>
      </c>
      <c r="J23">
        <v>9</v>
      </c>
      <c r="K23">
        <v>7</v>
      </c>
      <c r="L23">
        <v>18</v>
      </c>
      <c r="M23">
        <v>7</v>
      </c>
      <c r="N23">
        <v>8</v>
      </c>
      <c r="O23">
        <v>8</v>
      </c>
      <c r="P23">
        <v>8</v>
      </c>
      <c r="Q23">
        <v>12</v>
      </c>
      <c r="R23">
        <v>12</v>
      </c>
      <c r="S23">
        <v>11</v>
      </c>
      <c r="T23">
        <v>12</v>
      </c>
      <c r="U23">
        <v>13</v>
      </c>
      <c r="V23">
        <v>21</v>
      </c>
      <c r="W23">
        <v>19</v>
      </c>
      <c r="X23">
        <v>21</v>
      </c>
      <c r="Y23">
        <v>24</v>
      </c>
      <c r="Z23">
        <v>21</v>
      </c>
      <c r="AA23">
        <v>35</v>
      </c>
      <c r="AB23">
        <v>38</v>
      </c>
      <c r="AC23">
        <v>35</v>
      </c>
      <c r="AD23">
        <v>32</v>
      </c>
      <c r="AE23">
        <v>32</v>
      </c>
      <c r="AF23">
        <v>59</v>
      </c>
      <c r="AG23">
        <v>61</v>
      </c>
      <c r="AH23">
        <v>71</v>
      </c>
      <c r="AI23">
        <v>67</v>
      </c>
      <c r="AJ23">
        <v>62</v>
      </c>
      <c r="AK23">
        <v>160</v>
      </c>
      <c r="AL23">
        <v>145</v>
      </c>
      <c r="AM23">
        <v>138</v>
      </c>
      <c r="AN23">
        <v>134</v>
      </c>
      <c r="AO23">
        <v>147</v>
      </c>
    </row>
    <row r="24" spans="1:41" x14ac:dyDescent="0.3">
      <c r="A24">
        <v>23</v>
      </c>
      <c r="B24">
        <v>7</v>
      </c>
      <c r="C24">
        <v>11</v>
      </c>
      <c r="D24">
        <v>6</v>
      </c>
      <c r="E24">
        <v>7</v>
      </c>
      <c r="F24">
        <v>9</v>
      </c>
      <c r="G24">
        <v>13</v>
      </c>
      <c r="H24">
        <v>7</v>
      </c>
      <c r="I24">
        <v>7</v>
      </c>
      <c r="J24">
        <v>7</v>
      </c>
      <c r="K24">
        <v>8</v>
      </c>
      <c r="L24">
        <v>8</v>
      </c>
      <c r="M24">
        <v>190</v>
      </c>
      <c r="N24">
        <v>8</v>
      </c>
      <c r="O24">
        <v>8</v>
      </c>
      <c r="P24">
        <v>8</v>
      </c>
      <c r="Q24">
        <v>13</v>
      </c>
      <c r="R24">
        <v>12</v>
      </c>
      <c r="S24">
        <v>11</v>
      </c>
      <c r="T24">
        <v>12</v>
      </c>
      <c r="U24">
        <v>12</v>
      </c>
      <c r="V24">
        <v>43</v>
      </c>
      <c r="W24">
        <v>23</v>
      </c>
      <c r="X24">
        <v>20</v>
      </c>
      <c r="Y24">
        <v>19</v>
      </c>
      <c r="Z24">
        <v>20</v>
      </c>
      <c r="AA24">
        <v>35</v>
      </c>
      <c r="AB24">
        <v>32</v>
      </c>
      <c r="AC24">
        <v>42</v>
      </c>
      <c r="AD24">
        <v>33</v>
      </c>
      <c r="AE24">
        <v>32</v>
      </c>
      <c r="AF24">
        <v>57</v>
      </c>
      <c r="AG24">
        <v>66</v>
      </c>
      <c r="AH24">
        <v>61</v>
      </c>
      <c r="AI24">
        <v>86</v>
      </c>
      <c r="AJ24">
        <v>60</v>
      </c>
      <c r="AK24">
        <v>143</v>
      </c>
      <c r="AL24">
        <v>148</v>
      </c>
      <c r="AM24">
        <v>542</v>
      </c>
      <c r="AN24">
        <v>152</v>
      </c>
      <c r="AO24">
        <v>143</v>
      </c>
    </row>
    <row r="25" spans="1:41" x14ac:dyDescent="0.3">
      <c r="A25">
        <v>24</v>
      </c>
      <c r="B25">
        <v>7</v>
      </c>
      <c r="C25">
        <v>7</v>
      </c>
      <c r="D25">
        <v>8</v>
      </c>
      <c r="E25">
        <v>9</v>
      </c>
      <c r="F25">
        <v>7</v>
      </c>
      <c r="G25">
        <v>8</v>
      </c>
      <c r="H25">
        <v>7</v>
      </c>
      <c r="I25">
        <v>7</v>
      </c>
      <c r="J25">
        <v>8</v>
      </c>
      <c r="K25">
        <v>9</v>
      </c>
      <c r="L25">
        <v>9</v>
      </c>
      <c r="M25">
        <v>9</v>
      </c>
      <c r="N25">
        <v>7</v>
      </c>
      <c r="O25">
        <v>8</v>
      </c>
      <c r="P25">
        <v>8</v>
      </c>
      <c r="Q25">
        <v>12</v>
      </c>
      <c r="R25">
        <v>11</v>
      </c>
      <c r="S25">
        <v>12</v>
      </c>
      <c r="T25">
        <v>12</v>
      </c>
      <c r="U25">
        <v>12</v>
      </c>
      <c r="V25">
        <v>20</v>
      </c>
      <c r="W25">
        <v>19</v>
      </c>
      <c r="X25">
        <v>28</v>
      </c>
      <c r="Y25">
        <v>20</v>
      </c>
      <c r="Z25">
        <v>19</v>
      </c>
      <c r="AA25">
        <v>32</v>
      </c>
      <c r="AB25">
        <v>32</v>
      </c>
      <c r="AC25">
        <v>42</v>
      </c>
      <c r="AD25">
        <v>43</v>
      </c>
      <c r="AE25">
        <v>34</v>
      </c>
      <c r="AF25">
        <v>60</v>
      </c>
      <c r="AG25">
        <v>62</v>
      </c>
      <c r="AH25">
        <v>70</v>
      </c>
      <c r="AI25">
        <v>56</v>
      </c>
      <c r="AJ25">
        <v>60</v>
      </c>
      <c r="AK25">
        <v>132</v>
      </c>
      <c r="AL25">
        <v>158</v>
      </c>
      <c r="AM25">
        <v>149</v>
      </c>
      <c r="AN25">
        <v>130</v>
      </c>
      <c r="AO25">
        <v>138</v>
      </c>
    </row>
    <row r="26" spans="1:41" x14ac:dyDescent="0.3">
      <c r="A26">
        <v>25</v>
      </c>
      <c r="B26">
        <v>6</v>
      </c>
      <c r="C26">
        <v>7</v>
      </c>
      <c r="D26">
        <v>7</v>
      </c>
      <c r="E26">
        <v>8</v>
      </c>
      <c r="F26">
        <v>8</v>
      </c>
      <c r="G26">
        <v>7</v>
      </c>
      <c r="H26">
        <v>8</v>
      </c>
      <c r="I26">
        <v>8</v>
      </c>
      <c r="J26">
        <v>7</v>
      </c>
      <c r="K26">
        <v>8</v>
      </c>
      <c r="L26">
        <v>8</v>
      </c>
      <c r="M26">
        <v>10</v>
      </c>
      <c r="N26">
        <v>9</v>
      </c>
      <c r="O26">
        <v>9</v>
      </c>
      <c r="P26">
        <v>11</v>
      </c>
      <c r="Q26">
        <v>12</v>
      </c>
      <c r="R26">
        <v>17</v>
      </c>
      <c r="S26">
        <v>18</v>
      </c>
      <c r="T26">
        <v>14</v>
      </c>
      <c r="U26">
        <v>13</v>
      </c>
      <c r="V26">
        <v>20</v>
      </c>
      <c r="W26">
        <v>19</v>
      </c>
      <c r="X26">
        <v>19</v>
      </c>
      <c r="Y26">
        <v>20</v>
      </c>
      <c r="Z26">
        <v>30</v>
      </c>
      <c r="AA26">
        <v>34</v>
      </c>
      <c r="AB26">
        <v>35</v>
      </c>
      <c r="AC26">
        <v>42</v>
      </c>
      <c r="AD26">
        <v>38</v>
      </c>
      <c r="AE26">
        <v>45</v>
      </c>
      <c r="AF26">
        <v>57</v>
      </c>
      <c r="AG26">
        <v>63</v>
      </c>
      <c r="AH26">
        <v>63</v>
      </c>
      <c r="AI26">
        <v>66</v>
      </c>
      <c r="AJ26">
        <v>61</v>
      </c>
      <c r="AK26">
        <v>134</v>
      </c>
      <c r="AL26">
        <v>141</v>
      </c>
      <c r="AM26">
        <v>266</v>
      </c>
      <c r="AN26">
        <v>150</v>
      </c>
      <c r="AO26">
        <v>141</v>
      </c>
    </row>
    <row r="27" spans="1:41" x14ac:dyDescent="0.3">
      <c r="A27">
        <v>26</v>
      </c>
      <c r="B27">
        <v>8</v>
      </c>
      <c r="C27">
        <v>6</v>
      </c>
      <c r="D27">
        <v>4</v>
      </c>
      <c r="E27">
        <v>5</v>
      </c>
      <c r="F27">
        <v>10</v>
      </c>
      <c r="G27">
        <v>8</v>
      </c>
      <c r="H27">
        <v>13</v>
      </c>
      <c r="I27">
        <v>13</v>
      </c>
      <c r="J27">
        <v>8</v>
      </c>
      <c r="K27">
        <v>8</v>
      </c>
      <c r="L27">
        <v>5</v>
      </c>
      <c r="M27">
        <v>9</v>
      </c>
      <c r="N27">
        <v>8</v>
      </c>
      <c r="O27">
        <v>13</v>
      </c>
      <c r="P27">
        <v>9</v>
      </c>
      <c r="Q27">
        <v>14</v>
      </c>
      <c r="R27">
        <v>15</v>
      </c>
      <c r="S27">
        <v>14</v>
      </c>
      <c r="T27">
        <v>12</v>
      </c>
      <c r="U27">
        <v>14</v>
      </c>
      <c r="V27">
        <v>20</v>
      </c>
      <c r="W27">
        <v>20</v>
      </c>
      <c r="X27">
        <v>21</v>
      </c>
      <c r="Y27">
        <v>21</v>
      </c>
      <c r="Z27">
        <v>20</v>
      </c>
      <c r="AA27">
        <v>32</v>
      </c>
      <c r="AB27">
        <v>37</v>
      </c>
      <c r="AC27">
        <v>32</v>
      </c>
      <c r="AD27">
        <v>38</v>
      </c>
      <c r="AE27">
        <v>39</v>
      </c>
      <c r="AF27">
        <v>59</v>
      </c>
      <c r="AG27">
        <v>70</v>
      </c>
      <c r="AH27">
        <v>64</v>
      </c>
      <c r="AI27">
        <v>112</v>
      </c>
      <c r="AJ27">
        <v>63</v>
      </c>
      <c r="AK27">
        <v>131</v>
      </c>
      <c r="AL27">
        <v>167</v>
      </c>
      <c r="AM27">
        <v>140</v>
      </c>
      <c r="AN27">
        <v>148</v>
      </c>
      <c r="AO27">
        <v>146</v>
      </c>
    </row>
    <row r="28" spans="1:41" x14ac:dyDescent="0.3">
      <c r="A28">
        <v>27</v>
      </c>
      <c r="B28">
        <v>5</v>
      </c>
      <c r="C28">
        <v>7</v>
      </c>
      <c r="D28">
        <v>12</v>
      </c>
      <c r="E28">
        <v>7</v>
      </c>
      <c r="F28">
        <v>12</v>
      </c>
      <c r="G28">
        <v>7</v>
      </c>
      <c r="H28">
        <v>7</v>
      </c>
      <c r="I28">
        <v>8</v>
      </c>
      <c r="J28">
        <v>13</v>
      </c>
      <c r="K28">
        <v>7</v>
      </c>
      <c r="L28">
        <v>9</v>
      </c>
      <c r="M28">
        <v>9</v>
      </c>
      <c r="N28">
        <v>9</v>
      </c>
      <c r="O28">
        <v>9</v>
      </c>
      <c r="P28">
        <v>9</v>
      </c>
      <c r="Q28">
        <v>12</v>
      </c>
      <c r="R28">
        <v>12</v>
      </c>
      <c r="S28">
        <v>11</v>
      </c>
      <c r="T28">
        <v>12</v>
      </c>
      <c r="U28">
        <v>11</v>
      </c>
      <c r="V28">
        <v>23</v>
      </c>
      <c r="W28">
        <v>28</v>
      </c>
      <c r="X28">
        <v>20</v>
      </c>
      <c r="Y28">
        <v>20</v>
      </c>
      <c r="Z28">
        <v>23</v>
      </c>
      <c r="AA28">
        <v>36</v>
      </c>
      <c r="AB28">
        <v>36</v>
      </c>
      <c r="AC28">
        <v>33</v>
      </c>
      <c r="AD28">
        <v>41</v>
      </c>
      <c r="AE28">
        <v>44</v>
      </c>
      <c r="AF28">
        <v>62</v>
      </c>
      <c r="AG28">
        <v>66</v>
      </c>
      <c r="AH28">
        <v>61</v>
      </c>
      <c r="AI28">
        <v>59</v>
      </c>
      <c r="AJ28">
        <v>62</v>
      </c>
      <c r="AK28">
        <v>134</v>
      </c>
      <c r="AL28">
        <v>155</v>
      </c>
      <c r="AM28">
        <v>135</v>
      </c>
      <c r="AN28">
        <v>311</v>
      </c>
      <c r="AO28">
        <v>140</v>
      </c>
    </row>
    <row r="29" spans="1:41" x14ac:dyDescent="0.3">
      <c r="A29">
        <v>28</v>
      </c>
      <c r="B29">
        <v>15</v>
      </c>
      <c r="C29">
        <v>7</v>
      </c>
      <c r="D29">
        <v>7</v>
      </c>
      <c r="E29">
        <v>7</v>
      </c>
      <c r="F29">
        <v>8</v>
      </c>
      <c r="G29">
        <v>13</v>
      </c>
      <c r="H29">
        <v>7</v>
      </c>
      <c r="I29">
        <v>7</v>
      </c>
      <c r="J29">
        <v>7</v>
      </c>
      <c r="K29">
        <v>9</v>
      </c>
      <c r="L29">
        <v>8</v>
      </c>
      <c r="M29">
        <v>8</v>
      </c>
      <c r="N29">
        <v>9</v>
      </c>
      <c r="O29">
        <v>8</v>
      </c>
      <c r="P29">
        <v>8</v>
      </c>
      <c r="Q29">
        <v>14</v>
      </c>
      <c r="R29">
        <v>12</v>
      </c>
      <c r="S29">
        <v>12</v>
      </c>
      <c r="T29">
        <v>12</v>
      </c>
      <c r="U29">
        <v>12</v>
      </c>
      <c r="V29">
        <v>19</v>
      </c>
      <c r="W29">
        <v>20</v>
      </c>
      <c r="X29">
        <v>16</v>
      </c>
      <c r="Y29">
        <v>20</v>
      </c>
      <c r="Z29">
        <v>19</v>
      </c>
      <c r="AA29">
        <v>33</v>
      </c>
      <c r="AB29">
        <v>32</v>
      </c>
      <c r="AC29">
        <v>33</v>
      </c>
      <c r="AD29">
        <v>38</v>
      </c>
      <c r="AE29">
        <v>41</v>
      </c>
      <c r="AF29">
        <v>62</v>
      </c>
      <c r="AG29">
        <v>74</v>
      </c>
      <c r="AH29">
        <v>65</v>
      </c>
      <c r="AI29">
        <v>60</v>
      </c>
      <c r="AJ29">
        <v>59</v>
      </c>
      <c r="AK29">
        <v>154</v>
      </c>
      <c r="AL29">
        <v>159</v>
      </c>
      <c r="AM29">
        <v>135</v>
      </c>
      <c r="AN29">
        <v>143</v>
      </c>
      <c r="AO29">
        <v>130</v>
      </c>
    </row>
    <row r="30" spans="1:41" x14ac:dyDescent="0.3">
      <c r="A30">
        <v>29</v>
      </c>
      <c r="B30">
        <v>8</v>
      </c>
      <c r="C30">
        <v>7</v>
      </c>
      <c r="D30">
        <v>11</v>
      </c>
      <c r="E30">
        <v>6</v>
      </c>
      <c r="F30">
        <v>8</v>
      </c>
      <c r="G30">
        <v>8</v>
      </c>
      <c r="H30">
        <v>8</v>
      </c>
      <c r="I30">
        <v>8</v>
      </c>
      <c r="J30">
        <v>7</v>
      </c>
      <c r="K30">
        <v>7</v>
      </c>
      <c r="L30">
        <v>9</v>
      </c>
      <c r="M30">
        <v>8</v>
      </c>
      <c r="N30">
        <v>12</v>
      </c>
      <c r="O30">
        <v>5</v>
      </c>
      <c r="P30">
        <v>8</v>
      </c>
      <c r="Q30">
        <v>12</v>
      </c>
      <c r="R30">
        <v>11</v>
      </c>
      <c r="S30">
        <v>12</v>
      </c>
      <c r="T30">
        <v>12</v>
      </c>
      <c r="U30">
        <v>12</v>
      </c>
      <c r="V30">
        <v>20</v>
      </c>
      <c r="W30">
        <v>19</v>
      </c>
      <c r="X30">
        <v>20</v>
      </c>
      <c r="Y30">
        <v>19</v>
      </c>
      <c r="Z30">
        <v>21</v>
      </c>
      <c r="AA30">
        <v>41</v>
      </c>
      <c r="AB30">
        <v>42</v>
      </c>
      <c r="AC30">
        <v>35</v>
      </c>
      <c r="AD30">
        <v>40</v>
      </c>
      <c r="AE30">
        <v>32</v>
      </c>
      <c r="AF30">
        <v>64</v>
      </c>
      <c r="AG30">
        <v>59</v>
      </c>
      <c r="AH30">
        <v>66</v>
      </c>
      <c r="AI30">
        <v>67</v>
      </c>
      <c r="AJ30">
        <v>56</v>
      </c>
      <c r="AK30">
        <v>167</v>
      </c>
      <c r="AL30">
        <v>208</v>
      </c>
      <c r="AM30">
        <v>127</v>
      </c>
      <c r="AN30">
        <v>135</v>
      </c>
      <c r="AO30">
        <v>132</v>
      </c>
    </row>
    <row r="31" spans="1:41" x14ac:dyDescent="0.3">
      <c r="A31">
        <v>30</v>
      </c>
      <c r="B31">
        <v>7</v>
      </c>
      <c r="C31">
        <v>8</v>
      </c>
      <c r="D31">
        <v>6</v>
      </c>
      <c r="E31">
        <v>8</v>
      </c>
      <c r="F31">
        <v>8</v>
      </c>
      <c r="G31">
        <v>7</v>
      </c>
      <c r="H31">
        <v>8</v>
      </c>
      <c r="I31">
        <v>8</v>
      </c>
      <c r="J31">
        <v>9</v>
      </c>
      <c r="K31">
        <v>8</v>
      </c>
      <c r="L31">
        <v>8</v>
      </c>
      <c r="M31">
        <v>9</v>
      </c>
      <c r="N31">
        <v>8</v>
      </c>
      <c r="O31">
        <v>9</v>
      </c>
      <c r="P31">
        <v>9</v>
      </c>
      <c r="Q31">
        <v>12</v>
      </c>
      <c r="R31">
        <v>11</v>
      </c>
      <c r="S31">
        <v>11</v>
      </c>
      <c r="T31">
        <v>12</v>
      </c>
      <c r="U31">
        <v>15</v>
      </c>
      <c r="V31">
        <v>21</v>
      </c>
      <c r="W31">
        <v>20</v>
      </c>
      <c r="X31">
        <v>18</v>
      </c>
      <c r="Y31">
        <v>23</v>
      </c>
      <c r="Z31">
        <v>20</v>
      </c>
      <c r="AA31">
        <v>31</v>
      </c>
      <c r="AB31">
        <v>35</v>
      </c>
      <c r="AC31">
        <v>33</v>
      </c>
      <c r="AD31">
        <v>34</v>
      </c>
      <c r="AE31">
        <v>34</v>
      </c>
      <c r="AF31">
        <v>69</v>
      </c>
      <c r="AG31">
        <v>65</v>
      </c>
      <c r="AH31">
        <v>69</v>
      </c>
      <c r="AI31">
        <v>61</v>
      </c>
      <c r="AJ31">
        <v>64</v>
      </c>
      <c r="AK31">
        <v>128</v>
      </c>
      <c r="AL31">
        <v>133</v>
      </c>
      <c r="AM31">
        <v>133</v>
      </c>
      <c r="AN31">
        <v>133</v>
      </c>
      <c r="AO31">
        <v>136</v>
      </c>
    </row>
    <row r="32" spans="1:41" x14ac:dyDescent="0.3">
      <c r="A32">
        <v>31</v>
      </c>
      <c r="B32">
        <v>5</v>
      </c>
      <c r="C32">
        <v>5</v>
      </c>
      <c r="D32">
        <v>6</v>
      </c>
      <c r="E32">
        <v>16</v>
      </c>
      <c r="F32">
        <v>8</v>
      </c>
      <c r="G32">
        <v>8</v>
      </c>
      <c r="H32">
        <v>9</v>
      </c>
      <c r="I32">
        <v>8</v>
      </c>
      <c r="J32">
        <v>9</v>
      </c>
      <c r="K32">
        <v>7</v>
      </c>
      <c r="L32">
        <v>13</v>
      </c>
      <c r="M32">
        <v>8</v>
      </c>
      <c r="N32">
        <v>8</v>
      </c>
      <c r="O32">
        <v>8</v>
      </c>
      <c r="P32">
        <v>8</v>
      </c>
      <c r="Q32">
        <v>14</v>
      </c>
      <c r="R32">
        <v>13</v>
      </c>
      <c r="S32">
        <v>16</v>
      </c>
      <c r="T32">
        <v>12</v>
      </c>
      <c r="U32">
        <v>9</v>
      </c>
      <c r="V32">
        <v>22</v>
      </c>
      <c r="W32">
        <v>25</v>
      </c>
      <c r="X32">
        <v>20</v>
      </c>
      <c r="Y32">
        <v>19</v>
      </c>
      <c r="Z32">
        <v>23</v>
      </c>
      <c r="AA32">
        <v>34</v>
      </c>
      <c r="AB32">
        <v>32</v>
      </c>
      <c r="AC32">
        <v>29</v>
      </c>
      <c r="AD32">
        <v>33</v>
      </c>
      <c r="AE32">
        <v>33</v>
      </c>
      <c r="AF32">
        <v>61</v>
      </c>
      <c r="AG32">
        <v>68</v>
      </c>
      <c r="AH32">
        <v>55</v>
      </c>
      <c r="AI32">
        <v>57</v>
      </c>
      <c r="AJ32">
        <v>66</v>
      </c>
      <c r="AK32">
        <v>133</v>
      </c>
      <c r="AL32">
        <v>144</v>
      </c>
      <c r="AM32">
        <v>124</v>
      </c>
      <c r="AN32">
        <v>132</v>
      </c>
      <c r="AO32">
        <v>140</v>
      </c>
    </row>
    <row r="33" spans="1:41" x14ac:dyDescent="0.3">
      <c r="A33">
        <v>32</v>
      </c>
      <c r="B33">
        <v>7</v>
      </c>
      <c r="C33">
        <v>7</v>
      </c>
      <c r="D33">
        <v>10</v>
      </c>
      <c r="E33">
        <v>7</v>
      </c>
      <c r="F33">
        <v>7</v>
      </c>
      <c r="G33">
        <v>9</v>
      </c>
      <c r="H33">
        <v>8</v>
      </c>
      <c r="I33">
        <v>6</v>
      </c>
      <c r="J33">
        <v>6</v>
      </c>
      <c r="K33">
        <v>19</v>
      </c>
      <c r="L33">
        <v>7</v>
      </c>
      <c r="M33">
        <v>214</v>
      </c>
      <c r="N33">
        <v>7</v>
      </c>
      <c r="O33">
        <v>9</v>
      </c>
      <c r="P33">
        <v>13</v>
      </c>
      <c r="Q33">
        <v>10</v>
      </c>
      <c r="R33">
        <v>11</v>
      </c>
      <c r="S33">
        <v>14</v>
      </c>
      <c r="T33">
        <v>13</v>
      </c>
      <c r="U33">
        <v>11</v>
      </c>
      <c r="V33">
        <v>66</v>
      </c>
      <c r="W33">
        <v>34</v>
      </c>
      <c r="X33">
        <v>18</v>
      </c>
      <c r="Y33">
        <v>16</v>
      </c>
      <c r="Z33">
        <v>76</v>
      </c>
      <c r="AA33">
        <v>34</v>
      </c>
      <c r="AB33">
        <v>29</v>
      </c>
      <c r="AC33">
        <v>41</v>
      </c>
      <c r="AD33">
        <v>33</v>
      </c>
      <c r="AE33">
        <v>30</v>
      </c>
      <c r="AF33">
        <v>63</v>
      </c>
      <c r="AG33">
        <v>69</v>
      </c>
      <c r="AH33">
        <v>68</v>
      </c>
      <c r="AI33">
        <v>58</v>
      </c>
      <c r="AJ33">
        <v>68</v>
      </c>
      <c r="AK33">
        <v>137</v>
      </c>
      <c r="AL33">
        <v>160</v>
      </c>
      <c r="AM33">
        <v>126</v>
      </c>
      <c r="AN33">
        <v>132</v>
      </c>
      <c r="AO33">
        <v>148</v>
      </c>
    </row>
    <row r="34" spans="1:41" x14ac:dyDescent="0.3">
      <c r="A34">
        <v>33</v>
      </c>
      <c r="B34">
        <v>8</v>
      </c>
      <c r="C34">
        <v>8</v>
      </c>
      <c r="D34">
        <v>7</v>
      </c>
      <c r="E34">
        <v>6</v>
      </c>
      <c r="F34">
        <v>7</v>
      </c>
      <c r="G34">
        <v>8</v>
      </c>
      <c r="H34">
        <v>7</v>
      </c>
      <c r="I34">
        <v>7</v>
      </c>
      <c r="J34">
        <v>7</v>
      </c>
      <c r="K34">
        <v>7</v>
      </c>
      <c r="L34">
        <v>9</v>
      </c>
      <c r="M34">
        <v>7</v>
      </c>
      <c r="N34">
        <v>8</v>
      </c>
      <c r="O34">
        <v>9</v>
      </c>
      <c r="P34">
        <v>7</v>
      </c>
      <c r="Q34">
        <v>12</v>
      </c>
      <c r="R34">
        <v>13</v>
      </c>
      <c r="S34">
        <v>12</v>
      </c>
      <c r="T34">
        <v>11</v>
      </c>
      <c r="U34">
        <v>13</v>
      </c>
      <c r="V34">
        <v>20</v>
      </c>
      <c r="W34">
        <v>20</v>
      </c>
      <c r="X34">
        <v>20</v>
      </c>
      <c r="Y34">
        <v>22</v>
      </c>
      <c r="Z34">
        <v>21</v>
      </c>
      <c r="AA34">
        <v>33</v>
      </c>
      <c r="AB34">
        <v>36</v>
      </c>
      <c r="AC34">
        <v>42</v>
      </c>
      <c r="AD34">
        <v>33</v>
      </c>
      <c r="AE34">
        <v>33</v>
      </c>
      <c r="AF34">
        <v>65</v>
      </c>
      <c r="AG34">
        <v>58</v>
      </c>
      <c r="AH34">
        <v>61</v>
      </c>
      <c r="AI34">
        <v>59</v>
      </c>
      <c r="AJ34">
        <v>62</v>
      </c>
      <c r="AK34">
        <v>163</v>
      </c>
      <c r="AL34">
        <v>128</v>
      </c>
      <c r="AM34">
        <v>138</v>
      </c>
      <c r="AN34">
        <v>143</v>
      </c>
      <c r="AO34">
        <v>133</v>
      </c>
    </row>
    <row r="35" spans="1:41" x14ac:dyDescent="0.3">
      <c r="A35">
        <v>34</v>
      </c>
      <c r="B35">
        <v>6</v>
      </c>
      <c r="C35">
        <v>6</v>
      </c>
      <c r="D35">
        <v>7</v>
      </c>
      <c r="E35">
        <v>8</v>
      </c>
      <c r="F35">
        <v>7</v>
      </c>
      <c r="G35">
        <v>7</v>
      </c>
      <c r="H35">
        <v>8</v>
      </c>
      <c r="I35">
        <v>8</v>
      </c>
      <c r="J35">
        <v>8</v>
      </c>
      <c r="K35">
        <v>8</v>
      </c>
      <c r="L35">
        <v>8</v>
      </c>
      <c r="M35">
        <v>7</v>
      </c>
      <c r="N35">
        <v>17</v>
      </c>
      <c r="O35">
        <v>10</v>
      </c>
      <c r="P35">
        <v>9</v>
      </c>
      <c r="Q35">
        <v>13</v>
      </c>
      <c r="R35">
        <v>11</v>
      </c>
      <c r="S35">
        <v>12</v>
      </c>
      <c r="T35">
        <v>12</v>
      </c>
      <c r="U35">
        <v>12</v>
      </c>
      <c r="V35">
        <v>19</v>
      </c>
      <c r="W35">
        <v>19</v>
      </c>
      <c r="X35">
        <v>19</v>
      </c>
      <c r="Y35">
        <v>20</v>
      </c>
      <c r="Z35">
        <v>19</v>
      </c>
      <c r="AA35">
        <v>34</v>
      </c>
      <c r="AB35">
        <v>36</v>
      </c>
      <c r="AC35">
        <v>37</v>
      </c>
      <c r="AD35">
        <v>35</v>
      </c>
      <c r="AE35">
        <v>37</v>
      </c>
      <c r="AF35">
        <v>59</v>
      </c>
      <c r="AG35">
        <v>63</v>
      </c>
      <c r="AH35">
        <v>63</v>
      </c>
      <c r="AI35">
        <v>63</v>
      </c>
      <c r="AJ35">
        <v>59</v>
      </c>
      <c r="AK35">
        <v>143</v>
      </c>
      <c r="AL35">
        <v>131</v>
      </c>
      <c r="AM35">
        <v>140</v>
      </c>
      <c r="AN35">
        <v>144</v>
      </c>
      <c r="AO35">
        <v>133</v>
      </c>
    </row>
    <row r="36" spans="1:41" x14ac:dyDescent="0.3">
      <c r="A36">
        <v>35</v>
      </c>
      <c r="B36">
        <v>7</v>
      </c>
      <c r="C36">
        <v>8</v>
      </c>
      <c r="D36">
        <v>7</v>
      </c>
      <c r="E36">
        <v>8</v>
      </c>
      <c r="F36">
        <v>7</v>
      </c>
      <c r="G36">
        <v>7</v>
      </c>
      <c r="H36">
        <v>7</v>
      </c>
      <c r="I36">
        <v>4</v>
      </c>
      <c r="J36">
        <v>8</v>
      </c>
      <c r="K36">
        <v>8</v>
      </c>
      <c r="L36">
        <v>8</v>
      </c>
      <c r="M36">
        <v>9</v>
      </c>
      <c r="N36">
        <v>11</v>
      </c>
      <c r="O36">
        <v>8</v>
      </c>
      <c r="P36">
        <v>11</v>
      </c>
      <c r="Q36">
        <v>11</v>
      </c>
      <c r="R36">
        <v>12</v>
      </c>
      <c r="S36">
        <v>12</v>
      </c>
      <c r="T36">
        <v>13</v>
      </c>
      <c r="U36">
        <v>16</v>
      </c>
      <c r="V36">
        <v>19</v>
      </c>
      <c r="W36">
        <v>20</v>
      </c>
      <c r="X36">
        <v>21</v>
      </c>
      <c r="Y36">
        <v>25</v>
      </c>
      <c r="Z36">
        <v>21</v>
      </c>
      <c r="AA36">
        <v>39</v>
      </c>
      <c r="AB36">
        <v>40</v>
      </c>
      <c r="AC36">
        <v>40</v>
      </c>
      <c r="AD36">
        <v>55</v>
      </c>
      <c r="AE36">
        <v>41</v>
      </c>
      <c r="AF36">
        <v>64</v>
      </c>
      <c r="AG36">
        <v>68</v>
      </c>
      <c r="AH36">
        <v>71</v>
      </c>
      <c r="AI36">
        <v>60</v>
      </c>
      <c r="AJ36">
        <v>63</v>
      </c>
      <c r="AK36">
        <v>142</v>
      </c>
      <c r="AL36">
        <v>130</v>
      </c>
      <c r="AM36">
        <v>127</v>
      </c>
      <c r="AN36">
        <v>140</v>
      </c>
      <c r="AO36">
        <v>129</v>
      </c>
    </row>
    <row r="37" spans="1:41" x14ac:dyDescent="0.3">
      <c r="A37">
        <v>36</v>
      </c>
      <c r="B37">
        <v>7</v>
      </c>
      <c r="C37">
        <v>7</v>
      </c>
      <c r="D37">
        <v>7</v>
      </c>
      <c r="E37">
        <v>7</v>
      </c>
      <c r="F37">
        <v>8</v>
      </c>
      <c r="G37">
        <v>8</v>
      </c>
      <c r="H37">
        <v>7</v>
      </c>
      <c r="I37">
        <v>9</v>
      </c>
      <c r="J37">
        <v>11</v>
      </c>
      <c r="K37">
        <v>7</v>
      </c>
      <c r="L37">
        <v>8</v>
      </c>
      <c r="M37">
        <v>9</v>
      </c>
      <c r="N37">
        <v>8</v>
      </c>
      <c r="O37">
        <v>8</v>
      </c>
      <c r="P37">
        <v>8</v>
      </c>
      <c r="Q37">
        <v>18</v>
      </c>
      <c r="R37">
        <v>12</v>
      </c>
      <c r="S37">
        <v>12</v>
      </c>
      <c r="T37">
        <v>13</v>
      </c>
      <c r="U37">
        <v>13</v>
      </c>
      <c r="V37">
        <v>20</v>
      </c>
      <c r="W37">
        <v>18</v>
      </c>
      <c r="X37">
        <v>20</v>
      </c>
      <c r="Y37">
        <v>20</v>
      </c>
      <c r="Z37">
        <v>20</v>
      </c>
      <c r="AA37">
        <v>43</v>
      </c>
      <c r="AB37">
        <v>30</v>
      </c>
      <c r="AC37">
        <v>37</v>
      </c>
      <c r="AD37">
        <v>43</v>
      </c>
      <c r="AE37">
        <v>36</v>
      </c>
      <c r="AF37">
        <v>68</v>
      </c>
      <c r="AG37">
        <v>64</v>
      </c>
      <c r="AH37">
        <v>64</v>
      </c>
      <c r="AI37">
        <v>62</v>
      </c>
      <c r="AJ37">
        <v>66</v>
      </c>
      <c r="AK37">
        <v>138</v>
      </c>
      <c r="AL37">
        <v>130</v>
      </c>
      <c r="AM37">
        <v>135</v>
      </c>
      <c r="AN37">
        <v>149</v>
      </c>
      <c r="AO37">
        <v>139</v>
      </c>
    </row>
    <row r="38" spans="1:41" x14ac:dyDescent="0.3">
      <c r="A38">
        <v>37</v>
      </c>
      <c r="B38">
        <v>7</v>
      </c>
      <c r="C38">
        <v>7</v>
      </c>
      <c r="D38">
        <v>9</v>
      </c>
      <c r="E38">
        <v>6</v>
      </c>
      <c r="F38">
        <v>9</v>
      </c>
      <c r="G38">
        <v>20</v>
      </c>
      <c r="H38">
        <v>7</v>
      </c>
      <c r="I38">
        <v>7</v>
      </c>
      <c r="J38">
        <v>7</v>
      </c>
      <c r="K38">
        <v>8</v>
      </c>
      <c r="L38">
        <v>12</v>
      </c>
      <c r="M38">
        <v>17</v>
      </c>
      <c r="N38">
        <v>9</v>
      </c>
      <c r="O38">
        <v>9</v>
      </c>
      <c r="P38">
        <v>7</v>
      </c>
      <c r="Q38">
        <v>13</v>
      </c>
      <c r="R38">
        <v>12</v>
      </c>
      <c r="S38">
        <v>13</v>
      </c>
      <c r="T38">
        <v>11</v>
      </c>
      <c r="U38">
        <v>13</v>
      </c>
      <c r="V38">
        <v>30</v>
      </c>
      <c r="W38">
        <v>19</v>
      </c>
      <c r="X38">
        <v>23</v>
      </c>
      <c r="Y38">
        <v>19</v>
      </c>
      <c r="Z38">
        <v>20</v>
      </c>
      <c r="AA38">
        <v>30</v>
      </c>
      <c r="AB38">
        <v>46</v>
      </c>
      <c r="AC38">
        <v>32</v>
      </c>
      <c r="AD38">
        <v>46</v>
      </c>
      <c r="AE38">
        <v>32</v>
      </c>
      <c r="AF38">
        <v>60</v>
      </c>
      <c r="AG38">
        <v>59</v>
      </c>
      <c r="AH38">
        <v>61</v>
      </c>
      <c r="AI38">
        <v>56</v>
      </c>
      <c r="AJ38">
        <v>65</v>
      </c>
      <c r="AK38">
        <v>125</v>
      </c>
      <c r="AL38">
        <v>132</v>
      </c>
      <c r="AM38">
        <v>135</v>
      </c>
      <c r="AN38">
        <v>128</v>
      </c>
      <c r="AO38">
        <v>143</v>
      </c>
    </row>
    <row r="39" spans="1:41" x14ac:dyDescent="0.3">
      <c r="A39">
        <v>38</v>
      </c>
      <c r="B39">
        <v>12</v>
      </c>
      <c r="C39">
        <v>7</v>
      </c>
      <c r="D39">
        <v>7</v>
      </c>
      <c r="E39">
        <v>7</v>
      </c>
      <c r="F39">
        <v>7</v>
      </c>
      <c r="G39">
        <v>8</v>
      </c>
      <c r="H39">
        <v>8</v>
      </c>
      <c r="I39">
        <v>7</v>
      </c>
      <c r="J39">
        <v>7</v>
      </c>
      <c r="K39">
        <v>7</v>
      </c>
      <c r="L39">
        <v>9</v>
      </c>
      <c r="M39">
        <v>187</v>
      </c>
      <c r="N39">
        <v>5</v>
      </c>
      <c r="O39">
        <v>8</v>
      </c>
      <c r="P39">
        <v>18</v>
      </c>
      <c r="Q39">
        <v>12</v>
      </c>
      <c r="R39">
        <v>11</v>
      </c>
      <c r="S39">
        <v>11</v>
      </c>
      <c r="T39">
        <v>11</v>
      </c>
      <c r="U39">
        <v>16</v>
      </c>
      <c r="V39">
        <v>20</v>
      </c>
      <c r="W39">
        <v>19</v>
      </c>
      <c r="X39">
        <v>30</v>
      </c>
      <c r="Y39">
        <v>27</v>
      </c>
      <c r="Z39">
        <v>19</v>
      </c>
      <c r="AA39">
        <v>44</v>
      </c>
      <c r="AB39">
        <v>43</v>
      </c>
      <c r="AC39">
        <v>34</v>
      </c>
      <c r="AD39">
        <v>50</v>
      </c>
      <c r="AE39">
        <v>33</v>
      </c>
      <c r="AF39">
        <v>66</v>
      </c>
      <c r="AG39">
        <v>65</v>
      </c>
      <c r="AH39">
        <v>286</v>
      </c>
      <c r="AI39">
        <v>58</v>
      </c>
      <c r="AJ39">
        <v>68</v>
      </c>
      <c r="AK39">
        <v>131</v>
      </c>
      <c r="AL39">
        <v>163</v>
      </c>
      <c r="AM39">
        <v>131</v>
      </c>
      <c r="AN39">
        <v>136</v>
      </c>
      <c r="AO39">
        <v>144</v>
      </c>
    </row>
    <row r="40" spans="1:41" x14ac:dyDescent="0.3">
      <c r="A40">
        <v>39</v>
      </c>
      <c r="B40">
        <v>11</v>
      </c>
      <c r="C40">
        <v>7</v>
      </c>
      <c r="D40">
        <v>8</v>
      </c>
      <c r="E40">
        <v>7</v>
      </c>
      <c r="F40">
        <v>9</v>
      </c>
      <c r="G40">
        <v>8</v>
      </c>
      <c r="H40">
        <v>7</v>
      </c>
      <c r="I40">
        <v>7</v>
      </c>
      <c r="J40">
        <v>7</v>
      </c>
      <c r="K40">
        <v>7</v>
      </c>
      <c r="L40">
        <v>9</v>
      </c>
      <c r="M40">
        <v>8</v>
      </c>
      <c r="N40">
        <v>8</v>
      </c>
      <c r="O40">
        <v>19</v>
      </c>
      <c r="P40">
        <v>12</v>
      </c>
      <c r="Q40">
        <v>21</v>
      </c>
      <c r="R40">
        <v>16</v>
      </c>
      <c r="S40">
        <v>16</v>
      </c>
      <c r="T40">
        <v>15</v>
      </c>
      <c r="U40">
        <v>12</v>
      </c>
      <c r="V40">
        <v>22</v>
      </c>
      <c r="W40">
        <v>20</v>
      </c>
      <c r="X40">
        <v>20</v>
      </c>
      <c r="Y40">
        <v>20</v>
      </c>
      <c r="Z40">
        <v>24</v>
      </c>
      <c r="AA40">
        <v>44</v>
      </c>
      <c r="AB40">
        <v>32</v>
      </c>
      <c r="AC40">
        <v>36</v>
      </c>
      <c r="AD40">
        <v>43</v>
      </c>
      <c r="AE40">
        <v>37</v>
      </c>
      <c r="AF40">
        <v>65</v>
      </c>
      <c r="AG40">
        <v>68</v>
      </c>
      <c r="AH40">
        <v>60</v>
      </c>
      <c r="AI40">
        <v>57</v>
      </c>
      <c r="AJ40">
        <v>66</v>
      </c>
      <c r="AK40">
        <v>133</v>
      </c>
      <c r="AL40">
        <v>222</v>
      </c>
      <c r="AM40">
        <v>130</v>
      </c>
      <c r="AN40">
        <v>143</v>
      </c>
      <c r="AO40">
        <v>135</v>
      </c>
    </row>
    <row r="41" spans="1:41" x14ac:dyDescent="0.3">
      <c r="A41">
        <v>40</v>
      </c>
      <c r="B41">
        <v>7</v>
      </c>
      <c r="C41">
        <v>7</v>
      </c>
      <c r="D41">
        <v>7</v>
      </c>
      <c r="E41">
        <v>9</v>
      </c>
      <c r="F41">
        <v>52</v>
      </c>
      <c r="G41">
        <v>9</v>
      </c>
      <c r="H41">
        <v>14</v>
      </c>
      <c r="I41">
        <v>14</v>
      </c>
      <c r="J41">
        <v>7</v>
      </c>
      <c r="K41">
        <v>9</v>
      </c>
      <c r="L41">
        <v>5</v>
      </c>
      <c r="M41">
        <v>8</v>
      </c>
      <c r="N41">
        <v>8</v>
      </c>
      <c r="O41">
        <v>12</v>
      </c>
      <c r="P41">
        <v>8</v>
      </c>
      <c r="Q41">
        <v>12</v>
      </c>
      <c r="R41">
        <v>12</v>
      </c>
      <c r="S41">
        <v>12</v>
      </c>
      <c r="T41">
        <v>12</v>
      </c>
      <c r="U41">
        <v>12</v>
      </c>
      <c r="V41">
        <v>20</v>
      </c>
      <c r="W41">
        <v>22</v>
      </c>
      <c r="X41">
        <v>21</v>
      </c>
      <c r="Y41">
        <v>30</v>
      </c>
      <c r="Z41">
        <v>19</v>
      </c>
      <c r="AA41">
        <v>38</v>
      </c>
      <c r="AB41">
        <v>34</v>
      </c>
      <c r="AC41">
        <v>32</v>
      </c>
      <c r="AD41">
        <v>43</v>
      </c>
      <c r="AE41">
        <v>35</v>
      </c>
      <c r="AF41">
        <v>82</v>
      </c>
      <c r="AG41">
        <v>65</v>
      </c>
      <c r="AH41">
        <v>68</v>
      </c>
      <c r="AI41">
        <v>66</v>
      </c>
      <c r="AJ41">
        <v>61</v>
      </c>
      <c r="AK41">
        <v>136</v>
      </c>
      <c r="AL41">
        <v>136</v>
      </c>
      <c r="AM41">
        <v>127</v>
      </c>
      <c r="AN41">
        <v>133</v>
      </c>
      <c r="AO41">
        <v>136</v>
      </c>
    </row>
    <row r="42" spans="1:41" x14ac:dyDescent="0.3">
      <c r="A42">
        <v>41</v>
      </c>
      <c r="B42">
        <v>7</v>
      </c>
      <c r="C42">
        <v>7</v>
      </c>
      <c r="D42">
        <v>7</v>
      </c>
      <c r="E42">
        <v>6</v>
      </c>
      <c r="F42">
        <v>7</v>
      </c>
      <c r="G42">
        <v>7</v>
      </c>
      <c r="H42">
        <v>7</v>
      </c>
      <c r="I42">
        <v>9</v>
      </c>
      <c r="J42">
        <v>20</v>
      </c>
      <c r="K42">
        <v>9</v>
      </c>
      <c r="L42">
        <v>8</v>
      </c>
      <c r="M42">
        <v>7</v>
      </c>
      <c r="N42">
        <v>7</v>
      </c>
      <c r="O42">
        <v>9</v>
      </c>
      <c r="P42">
        <v>11</v>
      </c>
      <c r="Q42">
        <v>13</v>
      </c>
      <c r="R42">
        <v>12</v>
      </c>
      <c r="S42">
        <v>14</v>
      </c>
      <c r="T42">
        <v>13</v>
      </c>
      <c r="U42">
        <v>21</v>
      </c>
      <c r="V42">
        <v>19</v>
      </c>
      <c r="W42">
        <v>24</v>
      </c>
      <c r="X42">
        <v>20</v>
      </c>
      <c r="Y42">
        <v>21</v>
      </c>
      <c r="Z42">
        <v>24</v>
      </c>
      <c r="AA42">
        <v>33</v>
      </c>
      <c r="AB42">
        <v>34</v>
      </c>
      <c r="AC42">
        <v>40</v>
      </c>
      <c r="AD42">
        <v>41</v>
      </c>
      <c r="AE42">
        <v>33</v>
      </c>
      <c r="AF42">
        <v>52</v>
      </c>
      <c r="AG42">
        <v>58</v>
      </c>
      <c r="AH42">
        <v>68</v>
      </c>
      <c r="AI42">
        <v>69</v>
      </c>
      <c r="AJ42">
        <v>113</v>
      </c>
      <c r="AK42">
        <v>139</v>
      </c>
      <c r="AL42">
        <v>132</v>
      </c>
      <c r="AM42">
        <v>140</v>
      </c>
      <c r="AN42">
        <v>126</v>
      </c>
      <c r="AO42">
        <v>128</v>
      </c>
    </row>
    <row r="43" spans="1:41" x14ac:dyDescent="0.3">
      <c r="A43">
        <v>42</v>
      </c>
      <c r="B43">
        <v>6</v>
      </c>
      <c r="C43">
        <v>6</v>
      </c>
      <c r="D43">
        <v>6</v>
      </c>
      <c r="E43">
        <v>8</v>
      </c>
      <c r="F43">
        <v>7</v>
      </c>
      <c r="G43">
        <v>13</v>
      </c>
      <c r="H43">
        <v>7</v>
      </c>
      <c r="I43">
        <v>8</v>
      </c>
      <c r="J43">
        <v>7</v>
      </c>
      <c r="K43">
        <v>7</v>
      </c>
      <c r="L43">
        <v>9</v>
      </c>
      <c r="M43">
        <v>8</v>
      </c>
      <c r="N43">
        <v>9</v>
      </c>
      <c r="O43">
        <v>9</v>
      </c>
      <c r="P43">
        <v>9</v>
      </c>
      <c r="Q43">
        <v>13</v>
      </c>
      <c r="R43">
        <v>12</v>
      </c>
      <c r="S43">
        <v>11</v>
      </c>
      <c r="T43">
        <v>11</v>
      </c>
      <c r="U43">
        <v>11</v>
      </c>
      <c r="V43">
        <v>19</v>
      </c>
      <c r="W43">
        <v>22</v>
      </c>
      <c r="X43">
        <v>21</v>
      </c>
      <c r="Y43">
        <v>17</v>
      </c>
      <c r="Z43">
        <v>21</v>
      </c>
      <c r="AA43">
        <v>34</v>
      </c>
      <c r="AB43">
        <v>33</v>
      </c>
      <c r="AC43">
        <v>44</v>
      </c>
      <c r="AD43">
        <v>34</v>
      </c>
      <c r="AE43">
        <v>35</v>
      </c>
      <c r="AF43">
        <v>80</v>
      </c>
      <c r="AG43">
        <v>64</v>
      </c>
      <c r="AH43">
        <v>68</v>
      </c>
      <c r="AI43">
        <v>87</v>
      </c>
      <c r="AJ43">
        <v>66</v>
      </c>
      <c r="AK43">
        <v>140</v>
      </c>
      <c r="AL43">
        <v>162</v>
      </c>
      <c r="AM43">
        <v>142</v>
      </c>
      <c r="AN43">
        <v>128</v>
      </c>
      <c r="AO43">
        <v>139</v>
      </c>
    </row>
    <row r="44" spans="1:41" x14ac:dyDescent="0.3">
      <c r="A44">
        <v>43</v>
      </c>
      <c r="B44">
        <v>7</v>
      </c>
      <c r="C44">
        <v>10</v>
      </c>
      <c r="D44">
        <v>7</v>
      </c>
      <c r="E44">
        <v>6</v>
      </c>
      <c r="F44">
        <v>7</v>
      </c>
      <c r="G44">
        <v>8</v>
      </c>
      <c r="H44">
        <v>8</v>
      </c>
      <c r="I44">
        <v>9</v>
      </c>
      <c r="J44">
        <v>8</v>
      </c>
      <c r="K44">
        <v>8</v>
      </c>
      <c r="L44">
        <v>8</v>
      </c>
      <c r="M44">
        <v>8</v>
      </c>
      <c r="N44">
        <v>13</v>
      </c>
      <c r="O44">
        <v>6</v>
      </c>
      <c r="P44">
        <v>8</v>
      </c>
      <c r="Q44">
        <v>12</v>
      </c>
      <c r="R44">
        <v>13</v>
      </c>
      <c r="S44">
        <v>11</v>
      </c>
      <c r="T44">
        <v>12</v>
      </c>
      <c r="U44">
        <v>15</v>
      </c>
      <c r="V44">
        <v>24</v>
      </c>
      <c r="W44">
        <v>19</v>
      </c>
      <c r="X44">
        <v>27</v>
      </c>
      <c r="Y44">
        <v>19</v>
      </c>
      <c r="Z44">
        <v>19</v>
      </c>
      <c r="AA44">
        <v>35</v>
      </c>
      <c r="AB44">
        <v>32</v>
      </c>
      <c r="AC44">
        <v>37</v>
      </c>
      <c r="AD44">
        <v>33</v>
      </c>
      <c r="AE44">
        <v>43</v>
      </c>
      <c r="AF44">
        <v>57</v>
      </c>
      <c r="AG44">
        <v>69</v>
      </c>
      <c r="AH44">
        <v>62</v>
      </c>
      <c r="AI44">
        <v>64</v>
      </c>
      <c r="AJ44">
        <v>61</v>
      </c>
      <c r="AK44">
        <v>131</v>
      </c>
      <c r="AL44">
        <v>206</v>
      </c>
      <c r="AM44">
        <v>136</v>
      </c>
      <c r="AN44">
        <v>132</v>
      </c>
      <c r="AO44">
        <v>140</v>
      </c>
    </row>
    <row r="45" spans="1:41" x14ac:dyDescent="0.3">
      <c r="A45">
        <v>44</v>
      </c>
      <c r="B45">
        <v>7</v>
      </c>
      <c r="C45">
        <v>7</v>
      </c>
      <c r="D45">
        <v>7</v>
      </c>
      <c r="E45">
        <v>6</v>
      </c>
      <c r="F45">
        <v>7</v>
      </c>
      <c r="G45">
        <v>8</v>
      </c>
      <c r="H45">
        <v>8</v>
      </c>
      <c r="I45">
        <v>8</v>
      </c>
      <c r="J45">
        <v>9</v>
      </c>
      <c r="K45">
        <v>8</v>
      </c>
      <c r="L45">
        <v>10</v>
      </c>
      <c r="M45">
        <v>8</v>
      </c>
      <c r="N45">
        <v>8</v>
      </c>
      <c r="O45">
        <v>8</v>
      </c>
      <c r="P45">
        <v>9</v>
      </c>
      <c r="Q45">
        <v>11</v>
      </c>
      <c r="R45">
        <v>12</v>
      </c>
      <c r="S45">
        <v>12</v>
      </c>
      <c r="T45">
        <v>23</v>
      </c>
      <c r="U45">
        <v>13</v>
      </c>
      <c r="V45">
        <v>20</v>
      </c>
      <c r="W45">
        <v>20</v>
      </c>
      <c r="X45">
        <v>18</v>
      </c>
      <c r="Y45">
        <v>20</v>
      </c>
      <c r="Z45">
        <v>23</v>
      </c>
      <c r="AA45">
        <v>33</v>
      </c>
      <c r="AB45">
        <v>43</v>
      </c>
      <c r="AC45">
        <v>39</v>
      </c>
      <c r="AD45">
        <v>35</v>
      </c>
      <c r="AE45">
        <v>36</v>
      </c>
      <c r="AF45">
        <v>69</v>
      </c>
      <c r="AG45">
        <v>65</v>
      </c>
      <c r="AH45">
        <v>61</v>
      </c>
      <c r="AI45">
        <v>61</v>
      </c>
      <c r="AJ45">
        <v>62</v>
      </c>
      <c r="AK45">
        <v>127</v>
      </c>
      <c r="AL45">
        <v>165</v>
      </c>
      <c r="AM45">
        <v>136</v>
      </c>
      <c r="AN45">
        <v>163</v>
      </c>
      <c r="AO45">
        <v>147</v>
      </c>
    </row>
    <row r="46" spans="1:41" x14ac:dyDescent="0.3">
      <c r="A46">
        <v>45</v>
      </c>
      <c r="B46">
        <v>6</v>
      </c>
      <c r="C46">
        <v>8</v>
      </c>
      <c r="D46">
        <v>6</v>
      </c>
      <c r="E46">
        <v>16</v>
      </c>
      <c r="F46">
        <v>7</v>
      </c>
      <c r="G46">
        <v>7</v>
      </c>
      <c r="H46">
        <v>7</v>
      </c>
      <c r="I46">
        <v>7</v>
      </c>
      <c r="J46">
        <v>7</v>
      </c>
      <c r="K46">
        <v>8</v>
      </c>
      <c r="L46">
        <v>13</v>
      </c>
      <c r="M46">
        <v>8</v>
      </c>
      <c r="N46">
        <v>8</v>
      </c>
      <c r="O46">
        <v>10</v>
      </c>
      <c r="P46">
        <v>9</v>
      </c>
      <c r="Q46">
        <v>11</v>
      </c>
      <c r="R46">
        <v>12</v>
      </c>
      <c r="S46">
        <v>12</v>
      </c>
      <c r="T46">
        <v>11</v>
      </c>
      <c r="U46">
        <v>14</v>
      </c>
      <c r="V46">
        <v>19</v>
      </c>
      <c r="W46">
        <v>20</v>
      </c>
      <c r="X46">
        <v>21</v>
      </c>
      <c r="Y46">
        <v>19</v>
      </c>
      <c r="Z46">
        <v>19</v>
      </c>
      <c r="AA46">
        <v>35</v>
      </c>
      <c r="AB46">
        <v>35</v>
      </c>
      <c r="AC46">
        <v>32</v>
      </c>
      <c r="AD46">
        <v>38</v>
      </c>
      <c r="AE46">
        <v>40</v>
      </c>
      <c r="AF46">
        <v>203</v>
      </c>
      <c r="AG46">
        <v>60</v>
      </c>
      <c r="AH46">
        <v>73</v>
      </c>
      <c r="AI46">
        <v>64</v>
      </c>
      <c r="AJ46">
        <v>66</v>
      </c>
      <c r="AK46">
        <v>127</v>
      </c>
      <c r="AL46">
        <v>137</v>
      </c>
      <c r="AM46">
        <v>140</v>
      </c>
      <c r="AN46">
        <v>142</v>
      </c>
      <c r="AO46">
        <v>141</v>
      </c>
    </row>
    <row r="47" spans="1:41" x14ac:dyDescent="0.3">
      <c r="A47">
        <v>46</v>
      </c>
      <c r="B47">
        <v>7</v>
      </c>
      <c r="C47">
        <v>7</v>
      </c>
      <c r="D47">
        <v>7</v>
      </c>
      <c r="E47">
        <v>9</v>
      </c>
      <c r="F47">
        <v>9</v>
      </c>
      <c r="G47">
        <v>12</v>
      </c>
      <c r="H47">
        <v>7</v>
      </c>
      <c r="I47">
        <v>9</v>
      </c>
      <c r="J47">
        <v>9</v>
      </c>
      <c r="K47">
        <v>8</v>
      </c>
      <c r="L47">
        <v>7</v>
      </c>
      <c r="M47">
        <v>14</v>
      </c>
      <c r="N47">
        <v>8</v>
      </c>
      <c r="O47">
        <v>8</v>
      </c>
      <c r="P47">
        <v>8</v>
      </c>
      <c r="Q47">
        <v>11</v>
      </c>
      <c r="R47">
        <v>12</v>
      </c>
      <c r="S47">
        <v>12</v>
      </c>
      <c r="T47">
        <v>13</v>
      </c>
      <c r="U47">
        <v>12</v>
      </c>
      <c r="V47">
        <v>26</v>
      </c>
      <c r="W47">
        <v>32</v>
      </c>
      <c r="X47">
        <v>21</v>
      </c>
      <c r="Y47">
        <v>24</v>
      </c>
      <c r="Z47">
        <v>25</v>
      </c>
      <c r="AA47">
        <v>36</v>
      </c>
      <c r="AB47">
        <v>35</v>
      </c>
      <c r="AC47">
        <v>34</v>
      </c>
      <c r="AD47">
        <v>33</v>
      </c>
      <c r="AE47">
        <v>37</v>
      </c>
      <c r="AF47">
        <v>59</v>
      </c>
      <c r="AG47">
        <v>64</v>
      </c>
      <c r="AH47">
        <v>62</v>
      </c>
      <c r="AI47">
        <v>67</v>
      </c>
      <c r="AJ47">
        <v>73</v>
      </c>
      <c r="AK47">
        <v>127</v>
      </c>
      <c r="AL47">
        <v>137</v>
      </c>
      <c r="AM47">
        <v>131</v>
      </c>
      <c r="AN47">
        <v>142</v>
      </c>
      <c r="AO47">
        <v>133</v>
      </c>
    </row>
    <row r="48" spans="1:41" x14ac:dyDescent="0.3">
      <c r="A48">
        <v>47</v>
      </c>
      <c r="B48">
        <v>6</v>
      </c>
      <c r="C48">
        <v>7</v>
      </c>
      <c r="D48">
        <v>11</v>
      </c>
      <c r="E48">
        <v>9</v>
      </c>
      <c r="F48">
        <v>10</v>
      </c>
      <c r="G48">
        <v>7</v>
      </c>
      <c r="H48">
        <v>8</v>
      </c>
      <c r="I48">
        <v>8</v>
      </c>
      <c r="J48">
        <v>8</v>
      </c>
      <c r="K48">
        <v>8</v>
      </c>
      <c r="L48">
        <v>10</v>
      </c>
      <c r="M48">
        <v>9</v>
      </c>
      <c r="N48">
        <v>8</v>
      </c>
      <c r="O48">
        <v>9</v>
      </c>
      <c r="P48">
        <v>11</v>
      </c>
      <c r="Q48">
        <v>12</v>
      </c>
      <c r="R48">
        <v>12</v>
      </c>
      <c r="S48">
        <v>12</v>
      </c>
      <c r="T48">
        <v>12</v>
      </c>
      <c r="U48">
        <v>12</v>
      </c>
      <c r="V48">
        <v>20</v>
      </c>
      <c r="W48">
        <v>19</v>
      </c>
      <c r="X48">
        <v>21</v>
      </c>
      <c r="Y48">
        <v>23</v>
      </c>
      <c r="Z48">
        <v>19</v>
      </c>
      <c r="AA48">
        <v>45</v>
      </c>
      <c r="AB48">
        <v>46</v>
      </c>
      <c r="AC48">
        <v>36</v>
      </c>
      <c r="AD48">
        <v>32</v>
      </c>
      <c r="AE48">
        <v>34</v>
      </c>
      <c r="AF48">
        <v>57</v>
      </c>
      <c r="AG48">
        <v>69</v>
      </c>
      <c r="AH48">
        <v>57</v>
      </c>
      <c r="AI48">
        <v>102</v>
      </c>
      <c r="AJ48">
        <v>63</v>
      </c>
      <c r="AK48">
        <v>125</v>
      </c>
      <c r="AL48">
        <v>160</v>
      </c>
      <c r="AM48">
        <v>150</v>
      </c>
      <c r="AN48">
        <v>159</v>
      </c>
      <c r="AO48">
        <v>138</v>
      </c>
    </row>
    <row r="49" spans="1:41" x14ac:dyDescent="0.3">
      <c r="A49">
        <v>48</v>
      </c>
      <c r="B49">
        <v>12</v>
      </c>
      <c r="C49">
        <v>7</v>
      </c>
      <c r="D49">
        <v>7</v>
      </c>
      <c r="E49">
        <v>6</v>
      </c>
      <c r="F49">
        <v>7</v>
      </c>
      <c r="G49">
        <v>6</v>
      </c>
      <c r="H49">
        <v>6</v>
      </c>
      <c r="I49">
        <v>8</v>
      </c>
      <c r="J49">
        <v>5</v>
      </c>
      <c r="K49">
        <v>6</v>
      </c>
      <c r="L49">
        <v>6</v>
      </c>
      <c r="M49">
        <v>6</v>
      </c>
      <c r="N49">
        <v>8</v>
      </c>
      <c r="O49">
        <v>14</v>
      </c>
      <c r="P49">
        <v>7</v>
      </c>
      <c r="Q49">
        <v>17</v>
      </c>
      <c r="R49">
        <v>11</v>
      </c>
      <c r="S49">
        <v>10</v>
      </c>
      <c r="T49">
        <v>9</v>
      </c>
      <c r="U49">
        <v>12</v>
      </c>
      <c r="V49">
        <v>17</v>
      </c>
      <c r="W49">
        <v>70</v>
      </c>
      <c r="X49">
        <v>65</v>
      </c>
      <c r="Y49">
        <v>62</v>
      </c>
      <c r="Z49">
        <v>15</v>
      </c>
      <c r="AA49">
        <v>30</v>
      </c>
      <c r="AB49">
        <v>34</v>
      </c>
      <c r="AC49">
        <v>30</v>
      </c>
      <c r="AD49">
        <v>38</v>
      </c>
      <c r="AE49">
        <v>32</v>
      </c>
      <c r="AF49">
        <v>103</v>
      </c>
      <c r="AG49">
        <v>101</v>
      </c>
      <c r="AH49">
        <v>100</v>
      </c>
      <c r="AI49">
        <v>102</v>
      </c>
      <c r="AJ49">
        <v>113</v>
      </c>
      <c r="AK49">
        <v>128</v>
      </c>
      <c r="AL49">
        <v>170</v>
      </c>
      <c r="AM49">
        <v>130</v>
      </c>
      <c r="AN49">
        <v>128</v>
      </c>
      <c r="AO49">
        <v>137</v>
      </c>
    </row>
    <row r="50" spans="1:41" x14ac:dyDescent="0.3">
      <c r="A50">
        <v>49</v>
      </c>
      <c r="B50">
        <v>23</v>
      </c>
      <c r="C50">
        <v>7</v>
      </c>
      <c r="D50">
        <v>8</v>
      </c>
      <c r="E50">
        <v>7</v>
      </c>
      <c r="F50">
        <v>7</v>
      </c>
      <c r="G50">
        <v>8</v>
      </c>
      <c r="H50">
        <v>6</v>
      </c>
      <c r="I50">
        <v>7</v>
      </c>
      <c r="J50">
        <v>7</v>
      </c>
      <c r="K50">
        <v>10</v>
      </c>
      <c r="L50">
        <v>7</v>
      </c>
      <c r="M50">
        <v>7</v>
      </c>
      <c r="N50">
        <v>13</v>
      </c>
      <c r="O50">
        <v>8</v>
      </c>
      <c r="P50">
        <v>8</v>
      </c>
      <c r="Q50">
        <v>13</v>
      </c>
      <c r="R50">
        <v>14</v>
      </c>
      <c r="S50">
        <v>12</v>
      </c>
      <c r="T50">
        <v>12</v>
      </c>
      <c r="U50">
        <v>22</v>
      </c>
      <c r="V50">
        <v>20</v>
      </c>
      <c r="W50">
        <v>21</v>
      </c>
      <c r="X50">
        <v>22</v>
      </c>
      <c r="Y50">
        <v>23</v>
      </c>
      <c r="Z50">
        <v>20</v>
      </c>
      <c r="AA50">
        <v>39</v>
      </c>
      <c r="AB50">
        <v>33</v>
      </c>
      <c r="AC50">
        <v>32</v>
      </c>
      <c r="AD50">
        <v>42</v>
      </c>
      <c r="AE50">
        <v>36</v>
      </c>
      <c r="AF50">
        <v>70</v>
      </c>
      <c r="AG50">
        <v>63</v>
      </c>
      <c r="AH50">
        <v>70</v>
      </c>
      <c r="AI50">
        <v>62</v>
      </c>
      <c r="AJ50">
        <v>61</v>
      </c>
      <c r="AK50">
        <v>135</v>
      </c>
      <c r="AL50">
        <v>141</v>
      </c>
      <c r="AM50">
        <v>140</v>
      </c>
      <c r="AN50">
        <v>137</v>
      </c>
      <c r="AO50">
        <v>136</v>
      </c>
    </row>
    <row r="51" spans="1:41" x14ac:dyDescent="0.3">
      <c r="A51">
        <v>50</v>
      </c>
      <c r="B51">
        <v>7</v>
      </c>
      <c r="C51">
        <v>7</v>
      </c>
      <c r="D51">
        <v>7</v>
      </c>
      <c r="E51">
        <v>8</v>
      </c>
      <c r="F51">
        <v>7</v>
      </c>
      <c r="G51">
        <v>71</v>
      </c>
      <c r="H51">
        <v>10</v>
      </c>
      <c r="I51">
        <v>9</v>
      </c>
      <c r="J51">
        <v>10</v>
      </c>
      <c r="K51">
        <v>9</v>
      </c>
      <c r="L51">
        <v>9</v>
      </c>
      <c r="M51">
        <v>9</v>
      </c>
      <c r="N51">
        <v>9</v>
      </c>
      <c r="O51">
        <v>8</v>
      </c>
      <c r="P51">
        <v>9</v>
      </c>
      <c r="Q51">
        <v>12</v>
      </c>
      <c r="R51">
        <v>12</v>
      </c>
      <c r="S51">
        <v>11</v>
      </c>
      <c r="T51">
        <v>11</v>
      </c>
      <c r="U51">
        <v>12</v>
      </c>
      <c r="V51">
        <v>21</v>
      </c>
      <c r="W51">
        <v>21</v>
      </c>
      <c r="X51">
        <v>19</v>
      </c>
      <c r="Y51">
        <v>20</v>
      </c>
      <c r="Z51">
        <v>19</v>
      </c>
      <c r="AA51">
        <v>32</v>
      </c>
      <c r="AB51">
        <v>32</v>
      </c>
      <c r="AC51">
        <v>39</v>
      </c>
      <c r="AD51">
        <v>39</v>
      </c>
      <c r="AE51">
        <v>37</v>
      </c>
      <c r="AF51">
        <v>63</v>
      </c>
      <c r="AG51">
        <v>66</v>
      </c>
      <c r="AH51">
        <v>63</v>
      </c>
      <c r="AI51">
        <v>63</v>
      </c>
      <c r="AJ51">
        <v>68</v>
      </c>
      <c r="AK51">
        <v>128</v>
      </c>
      <c r="AL51">
        <v>135</v>
      </c>
      <c r="AM51">
        <v>135</v>
      </c>
      <c r="AN51">
        <v>149</v>
      </c>
      <c r="AO51">
        <v>142</v>
      </c>
    </row>
    <row r="53" spans="1:41" x14ac:dyDescent="0.3">
      <c r="B53" s="4">
        <f>AVERAGE(B2:B51)</f>
        <v>8.6199999999999992</v>
      </c>
      <c r="C53" s="1">
        <f t="shared" ref="C53:AO53" si="0">AVERAGE(C2:C51)</f>
        <v>11</v>
      </c>
      <c r="D53" s="1">
        <f t="shared" si="0"/>
        <v>10.08</v>
      </c>
      <c r="E53" s="1">
        <f t="shared" si="0"/>
        <v>11.52</v>
      </c>
      <c r="F53" s="1">
        <f t="shared" si="0"/>
        <v>9.76</v>
      </c>
      <c r="G53" s="1">
        <f t="shared" si="0"/>
        <v>14.82</v>
      </c>
      <c r="H53" s="1">
        <f t="shared" si="0"/>
        <v>13.02</v>
      </c>
      <c r="I53" s="4">
        <f t="shared" si="0"/>
        <v>10.84</v>
      </c>
      <c r="J53" s="1">
        <f t="shared" si="0"/>
        <v>11.6</v>
      </c>
      <c r="K53" s="1">
        <f t="shared" si="0"/>
        <v>11.02</v>
      </c>
      <c r="L53" s="4">
        <f t="shared" si="0"/>
        <v>13.5</v>
      </c>
      <c r="M53" s="1">
        <f t="shared" si="0"/>
        <v>20.78</v>
      </c>
      <c r="N53" s="1">
        <f t="shared" si="0"/>
        <v>11.76</v>
      </c>
      <c r="O53" s="1">
        <f t="shared" si="0"/>
        <v>13.26</v>
      </c>
      <c r="P53" s="1">
        <f t="shared" si="0"/>
        <v>11.8</v>
      </c>
      <c r="Q53" s="1">
        <f t="shared" si="0"/>
        <v>20.82</v>
      </c>
      <c r="R53" s="1">
        <f t="shared" si="0"/>
        <v>15.78</v>
      </c>
      <c r="S53" s="1">
        <f t="shared" si="0"/>
        <v>15.76</v>
      </c>
      <c r="T53" s="4">
        <f t="shared" si="0"/>
        <v>17.579999999999998</v>
      </c>
      <c r="U53" s="1">
        <f t="shared" si="0"/>
        <v>16.559999999999999</v>
      </c>
      <c r="V53" s="1">
        <f t="shared" si="0"/>
        <v>26.16</v>
      </c>
      <c r="W53" s="1">
        <f t="shared" si="0"/>
        <v>26.3</v>
      </c>
      <c r="X53" s="4">
        <f t="shared" si="0"/>
        <v>25.18</v>
      </c>
      <c r="Y53" s="1">
        <f t="shared" si="0"/>
        <v>23.4</v>
      </c>
      <c r="Z53" s="1">
        <f t="shared" si="0"/>
        <v>25.66</v>
      </c>
      <c r="AA53" s="4">
        <f t="shared" si="0"/>
        <v>38.979999999999997</v>
      </c>
      <c r="AB53" s="1">
        <f t="shared" si="0"/>
        <v>39</v>
      </c>
      <c r="AC53" s="1">
        <f t="shared" si="0"/>
        <v>38.74</v>
      </c>
      <c r="AD53" s="1">
        <f t="shared" si="0"/>
        <v>39.54</v>
      </c>
      <c r="AE53" s="1">
        <f t="shared" si="0"/>
        <v>40.159999999999997</v>
      </c>
      <c r="AF53" s="4">
        <f t="shared" si="0"/>
        <v>70.34</v>
      </c>
      <c r="AG53" s="1">
        <f t="shared" si="0"/>
        <v>69.72</v>
      </c>
      <c r="AH53" s="1">
        <f t="shared" si="0"/>
        <v>71.739999999999995</v>
      </c>
      <c r="AI53" s="1">
        <f t="shared" si="0"/>
        <v>68.28</v>
      </c>
      <c r="AJ53" s="1">
        <f t="shared" si="0"/>
        <v>70.66</v>
      </c>
      <c r="AK53" s="4">
        <f t="shared" si="0"/>
        <v>143.97999999999999</v>
      </c>
      <c r="AL53" s="1">
        <f t="shared" si="0"/>
        <v>150.88</v>
      </c>
      <c r="AM53" s="1">
        <f t="shared" si="0"/>
        <v>155.02000000000001</v>
      </c>
      <c r="AN53" s="1">
        <f t="shared" si="0"/>
        <v>151.19999999999999</v>
      </c>
      <c r="AO53" s="1">
        <f t="shared" si="0"/>
        <v>143.28</v>
      </c>
    </row>
    <row r="55" spans="1:41" x14ac:dyDescent="0.3">
      <c r="B55" t="s">
        <v>0</v>
      </c>
      <c r="C55" t="s">
        <v>1</v>
      </c>
      <c r="D55" t="s">
        <v>2</v>
      </c>
      <c r="E55" t="s">
        <v>3</v>
      </c>
      <c r="F55" t="s">
        <v>4</v>
      </c>
      <c r="J55" t="s">
        <v>0</v>
      </c>
      <c r="K55" t="s">
        <v>1</v>
      </c>
      <c r="L55" t="s">
        <v>2</v>
      </c>
      <c r="M55" t="s">
        <v>3</v>
      </c>
      <c r="N55" t="s">
        <v>4</v>
      </c>
    </row>
    <row r="56" spans="1:41" x14ac:dyDescent="0.3">
      <c r="A56">
        <v>1</v>
      </c>
      <c r="B56" s="1">
        <f t="shared" ref="B56:F56" si="1">B53</f>
        <v>8.6199999999999992</v>
      </c>
      <c r="C56" s="1">
        <f t="shared" si="1"/>
        <v>11</v>
      </c>
      <c r="D56" s="1">
        <f t="shared" si="1"/>
        <v>10.08</v>
      </c>
      <c r="E56" s="1">
        <f t="shared" si="1"/>
        <v>11.52</v>
      </c>
      <c r="F56" s="1">
        <f t="shared" si="1"/>
        <v>9.76</v>
      </c>
      <c r="I56">
        <v>1</v>
      </c>
      <c r="J56">
        <v>8.6199999999999992</v>
      </c>
      <c r="K56">
        <v>11</v>
      </c>
      <c r="L56">
        <v>10.08</v>
      </c>
      <c r="M56">
        <v>11.52</v>
      </c>
      <c r="N56">
        <v>9.76</v>
      </c>
    </row>
    <row r="57" spans="1:41" x14ac:dyDescent="0.3">
      <c r="A57">
        <v>64</v>
      </c>
      <c r="B57" s="1">
        <f t="shared" ref="B57:F57" si="2">G53</f>
        <v>14.82</v>
      </c>
      <c r="C57" s="1">
        <f t="shared" si="2"/>
        <v>13.02</v>
      </c>
      <c r="D57" s="1">
        <f t="shared" si="2"/>
        <v>10.84</v>
      </c>
      <c r="E57" s="1">
        <f t="shared" si="2"/>
        <v>11.6</v>
      </c>
      <c r="F57" s="1">
        <f t="shared" si="2"/>
        <v>11.02</v>
      </c>
      <c r="I57">
        <v>64</v>
      </c>
      <c r="J57">
        <v>14.82</v>
      </c>
      <c r="K57">
        <v>13.02</v>
      </c>
      <c r="L57">
        <v>10.84</v>
      </c>
      <c r="M57">
        <v>11.6</v>
      </c>
      <c r="N57">
        <v>11.02</v>
      </c>
    </row>
    <row r="58" spans="1:41" x14ac:dyDescent="0.3">
      <c r="A58">
        <v>128</v>
      </c>
      <c r="B58" s="1">
        <f t="shared" ref="B58:F58" si="3">L53</f>
        <v>13.5</v>
      </c>
      <c r="C58" s="1">
        <f t="shared" si="3"/>
        <v>20.78</v>
      </c>
      <c r="D58" s="1">
        <f t="shared" si="3"/>
        <v>11.76</v>
      </c>
      <c r="E58" s="1">
        <f t="shared" si="3"/>
        <v>13.26</v>
      </c>
      <c r="F58" s="1">
        <f t="shared" si="3"/>
        <v>11.8</v>
      </c>
      <c r="I58">
        <v>128</v>
      </c>
      <c r="J58">
        <v>13.5</v>
      </c>
      <c r="K58">
        <v>20.78</v>
      </c>
      <c r="L58">
        <v>11.76</v>
      </c>
      <c r="M58">
        <v>13.26</v>
      </c>
      <c r="N58">
        <v>11.8</v>
      </c>
    </row>
    <row r="59" spans="1:41" x14ac:dyDescent="0.3">
      <c r="A59">
        <v>512</v>
      </c>
      <c r="B59" s="1">
        <f t="shared" ref="B59:F59" si="4">Q53</f>
        <v>20.82</v>
      </c>
      <c r="C59" s="1">
        <f t="shared" si="4"/>
        <v>15.78</v>
      </c>
      <c r="D59" s="1">
        <f t="shared" si="4"/>
        <v>15.76</v>
      </c>
      <c r="E59" s="1">
        <f t="shared" si="4"/>
        <v>17.579999999999998</v>
      </c>
      <c r="F59" s="1">
        <f t="shared" si="4"/>
        <v>16.559999999999999</v>
      </c>
      <c r="I59">
        <v>512</v>
      </c>
      <c r="J59">
        <v>20.82</v>
      </c>
      <c r="K59">
        <v>15.78</v>
      </c>
      <c r="L59">
        <v>15.76</v>
      </c>
      <c r="M59">
        <v>17.579999999999998</v>
      </c>
      <c r="N59">
        <v>16.559999999999999</v>
      </c>
    </row>
    <row r="60" spans="1:41" x14ac:dyDescent="0.3">
      <c r="A60">
        <v>1024</v>
      </c>
      <c r="B60" s="1">
        <f t="shared" ref="B60:F60" si="5">V53</f>
        <v>26.16</v>
      </c>
      <c r="C60" s="1">
        <f t="shared" si="5"/>
        <v>26.3</v>
      </c>
      <c r="D60" s="1">
        <f t="shared" si="5"/>
        <v>25.18</v>
      </c>
      <c r="E60" s="1">
        <f t="shared" si="5"/>
        <v>23.4</v>
      </c>
      <c r="F60" s="1">
        <f t="shared" si="5"/>
        <v>25.66</v>
      </c>
      <c r="I60">
        <v>1024</v>
      </c>
      <c r="J60">
        <v>26.16</v>
      </c>
      <c r="K60">
        <v>26.3</v>
      </c>
      <c r="L60">
        <v>25.18</v>
      </c>
      <c r="M60">
        <v>23.4</v>
      </c>
      <c r="N60">
        <v>25.66</v>
      </c>
    </row>
    <row r="61" spans="1:41" x14ac:dyDescent="0.3">
      <c r="A61">
        <v>2048</v>
      </c>
      <c r="B61" s="1">
        <f t="shared" ref="B61:F61" si="6">AA53</f>
        <v>38.979999999999997</v>
      </c>
      <c r="C61" s="1">
        <f t="shared" si="6"/>
        <v>39</v>
      </c>
      <c r="D61" s="1">
        <f t="shared" si="6"/>
        <v>38.74</v>
      </c>
      <c r="E61" s="1">
        <f t="shared" si="6"/>
        <v>39.54</v>
      </c>
      <c r="F61" s="1">
        <f t="shared" si="6"/>
        <v>40.159999999999997</v>
      </c>
      <c r="I61">
        <v>2048</v>
      </c>
      <c r="J61">
        <v>38.979999999999997</v>
      </c>
      <c r="K61">
        <v>39</v>
      </c>
      <c r="L61">
        <v>38.74</v>
      </c>
      <c r="M61">
        <v>39.54</v>
      </c>
      <c r="N61">
        <v>40.159999999999997</v>
      </c>
    </row>
    <row r="62" spans="1:41" x14ac:dyDescent="0.3">
      <c r="A62">
        <v>4096</v>
      </c>
      <c r="B62" s="1">
        <f t="shared" ref="B62:F62" si="7">AF53</f>
        <v>70.34</v>
      </c>
      <c r="C62" s="1">
        <f t="shared" si="7"/>
        <v>69.72</v>
      </c>
      <c r="D62" s="1">
        <f t="shared" si="7"/>
        <v>71.739999999999995</v>
      </c>
      <c r="E62" s="1">
        <f t="shared" si="7"/>
        <v>68.28</v>
      </c>
      <c r="F62" s="1">
        <f t="shared" si="7"/>
        <v>70.66</v>
      </c>
      <c r="I62">
        <v>4096</v>
      </c>
      <c r="J62">
        <v>70.34</v>
      </c>
      <c r="K62">
        <v>69.72</v>
      </c>
      <c r="L62">
        <v>71.739999999999995</v>
      </c>
      <c r="M62">
        <v>68.28</v>
      </c>
      <c r="N62">
        <v>70.66</v>
      </c>
    </row>
    <row r="63" spans="1:41" x14ac:dyDescent="0.3">
      <c r="A63">
        <v>10000</v>
      </c>
      <c r="B63" s="1">
        <f t="shared" ref="B63:F63" si="8">AK53</f>
        <v>143.97999999999999</v>
      </c>
      <c r="C63" s="1">
        <f t="shared" si="8"/>
        <v>150.88</v>
      </c>
      <c r="D63" s="1">
        <f t="shared" si="8"/>
        <v>155.02000000000001</v>
      </c>
      <c r="E63" s="1">
        <f t="shared" si="8"/>
        <v>151.19999999999999</v>
      </c>
      <c r="F63" s="1">
        <f t="shared" si="8"/>
        <v>143.28</v>
      </c>
      <c r="I63">
        <v>10000</v>
      </c>
      <c r="J63">
        <v>143.97999999999999</v>
      </c>
      <c r="K63">
        <v>150.88</v>
      </c>
      <c r="L63">
        <v>155.02000000000001</v>
      </c>
      <c r="M63">
        <v>151.19999999999999</v>
      </c>
      <c r="N63">
        <v>143.28</v>
      </c>
    </row>
    <row r="66" spans="10:17" x14ac:dyDescent="0.3">
      <c r="J66" t="s">
        <v>26</v>
      </c>
      <c r="K66" t="s">
        <v>27</v>
      </c>
      <c r="L66" t="s">
        <v>28</v>
      </c>
      <c r="M66" t="s">
        <v>29</v>
      </c>
      <c r="N66" t="s">
        <v>30</v>
      </c>
      <c r="O66" t="s">
        <v>31</v>
      </c>
      <c r="P66" t="s">
        <v>32</v>
      </c>
      <c r="Q66" t="s">
        <v>33</v>
      </c>
    </row>
    <row r="67" spans="10:17" x14ac:dyDescent="0.3">
      <c r="J67" s="1">
        <v>8.6199999999999992</v>
      </c>
      <c r="K67" s="1">
        <v>14.82</v>
      </c>
      <c r="L67" s="1">
        <v>13.5</v>
      </c>
      <c r="M67" s="1">
        <v>20.82</v>
      </c>
      <c r="N67" s="1">
        <v>26.16</v>
      </c>
      <c r="O67" s="1">
        <v>38.979999999999997</v>
      </c>
      <c r="P67" s="1">
        <v>70.34</v>
      </c>
      <c r="Q67" s="1">
        <v>143.97999999999999</v>
      </c>
    </row>
    <row r="68" spans="10:17" x14ac:dyDescent="0.3">
      <c r="J68" s="1">
        <v>11</v>
      </c>
      <c r="K68" s="1">
        <v>13.02</v>
      </c>
      <c r="L68" s="1">
        <v>20.78</v>
      </c>
      <c r="M68" s="1">
        <v>15.78</v>
      </c>
      <c r="N68" s="1">
        <v>26.3</v>
      </c>
      <c r="O68" s="1">
        <v>39</v>
      </c>
      <c r="P68" s="1">
        <v>69.72</v>
      </c>
      <c r="Q68" s="1">
        <v>150.88</v>
      </c>
    </row>
    <row r="69" spans="10:17" x14ac:dyDescent="0.3">
      <c r="J69" s="1">
        <v>10.08</v>
      </c>
      <c r="K69" s="1">
        <v>10.84</v>
      </c>
      <c r="L69" s="1">
        <v>11.76</v>
      </c>
      <c r="M69" s="1">
        <v>15.76</v>
      </c>
      <c r="N69" s="1">
        <v>25.18</v>
      </c>
      <c r="O69" s="1">
        <v>38.74</v>
      </c>
      <c r="P69" s="1">
        <v>71.739999999999995</v>
      </c>
      <c r="Q69" s="1">
        <v>155.02000000000001</v>
      </c>
    </row>
    <row r="70" spans="10:17" x14ac:dyDescent="0.3">
      <c r="J70" s="1">
        <v>11.52</v>
      </c>
      <c r="K70" s="1">
        <v>11.6</v>
      </c>
      <c r="L70" s="1">
        <v>13.26</v>
      </c>
      <c r="M70" s="1">
        <v>17.579999999999998</v>
      </c>
      <c r="N70" s="1">
        <v>23.4</v>
      </c>
      <c r="O70" s="1">
        <v>39.54</v>
      </c>
      <c r="P70" s="1">
        <v>68.28</v>
      </c>
      <c r="Q70" s="1">
        <v>151.19999999999999</v>
      </c>
    </row>
    <row r="71" spans="10:17" x14ac:dyDescent="0.3">
      <c r="J71" s="1">
        <v>9.76</v>
      </c>
      <c r="K71" s="1">
        <v>11.02</v>
      </c>
      <c r="L71" s="1">
        <v>11.8</v>
      </c>
      <c r="M71" s="1">
        <v>16.559999999999999</v>
      </c>
      <c r="N71" s="1">
        <v>25.66</v>
      </c>
      <c r="O71" s="1">
        <v>40.159999999999997</v>
      </c>
      <c r="P71" s="1">
        <v>70.66</v>
      </c>
      <c r="Q71" s="1">
        <v>143.28</v>
      </c>
    </row>
    <row r="73" spans="10:17" x14ac:dyDescent="0.3">
      <c r="K73">
        <v>1</v>
      </c>
      <c r="L73">
        <v>9</v>
      </c>
    </row>
    <row r="74" spans="10:17" x14ac:dyDescent="0.3">
      <c r="K74">
        <v>3</v>
      </c>
      <c r="L74">
        <v>11</v>
      </c>
    </row>
    <row r="75" spans="10:17" x14ac:dyDescent="0.3">
      <c r="K75">
        <v>1</v>
      </c>
      <c r="L75">
        <v>14</v>
      </c>
      <c r="N75">
        <v>1</v>
      </c>
      <c r="O75" s="2">
        <v>8.6199999999999992</v>
      </c>
    </row>
    <row r="76" spans="10:17" x14ac:dyDescent="0.3">
      <c r="L76">
        <v>18</v>
      </c>
      <c r="N76">
        <v>64</v>
      </c>
      <c r="O76" s="2">
        <v>14.82</v>
      </c>
    </row>
    <row r="77" spans="10:17" x14ac:dyDescent="0.3">
      <c r="L77">
        <v>25</v>
      </c>
      <c r="N77">
        <v>128</v>
      </c>
      <c r="O77" s="2">
        <v>13.5</v>
      </c>
    </row>
    <row r="78" spans="10:17" x14ac:dyDescent="0.3">
      <c r="N78">
        <v>512</v>
      </c>
      <c r="O78" s="2">
        <v>20.82</v>
      </c>
    </row>
    <row r="79" spans="10:17" x14ac:dyDescent="0.3">
      <c r="N79">
        <v>1024</v>
      </c>
      <c r="O79" s="2">
        <v>26.16</v>
      </c>
    </row>
    <row r="80" spans="10:17" x14ac:dyDescent="0.3">
      <c r="N80">
        <v>2048</v>
      </c>
      <c r="O80" s="2">
        <v>38.979999999999997</v>
      </c>
    </row>
    <row r="81" spans="7:33" x14ac:dyDescent="0.3">
      <c r="N81">
        <v>4096</v>
      </c>
      <c r="O81" s="2">
        <v>70.34</v>
      </c>
    </row>
    <row r="82" spans="7:33" x14ac:dyDescent="0.3">
      <c r="N82">
        <v>10000</v>
      </c>
      <c r="O82" s="2">
        <v>143.97999999999999</v>
      </c>
    </row>
    <row r="86" spans="7:33" x14ac:dyDescent="0.3">
      <c r="K86" s="3">
        <v>1</v>
      </c>
      <c r="L86" s="3">
        <v>64</v>
      </c>
      <c r="M86" s="3">
        <v>128</v>
      </c>
      <c r="N86" s="3">
        <v>512</v>
      </c>
      <c r="O86" s="3">
        <v>1024</v>
      </c>
      <c r="P86" s="3">
        <v>2048</v>
      </c>
      <c r="Q86" s="3">
        <v>4096</v>
      </c>
      <c r="R86" s="3">
        <v>10000</v>
      </c>
    </row>
    <row r="87" spans="7:33" x14ac:dyDescent="0.3">
      <c r="K87">
        <v>8.6199999999999992</v>
      </c>
      <c r="L87">
        <v>14.82</v>
      </c>
      <c r="M87">
        <v>13.5</v>
      </c>
      <c r="N87">
        <v>20.82</v>
      </c>
      <c r="O87">
        <v>26.16</v>
      </c>
      <c r="P87">
        <v>38.979999999999997</v>
      </c>
      <c r="Q87">
        <v>70.34</v>
      </c>
      <c r="R87">
        <v>143.97999999999999</v>
      </c>
    </row>
    <row r="88" spans="7:33" x14ac:dyDescent="0.3">
      <c r="K88">
        <v>11</v>
      </c>
      <c r="L88">
        <v>13.02</v>
      </c>
      <c r="M88">
        <v>20.78</v>
      </c>
      <c r="N88">
        <v>15.78</v>
      </c>
      <c r="O88">
        <v>26.3</v>
      </c>
      <c r="P88">
        <v>39</v>
      </c>
      <c r="Q88">
        <v>69.72</v>
      </c>
      <c r="R88">
        <v>150.88</v>
      </c>
      <c r="Z88" t="s">
        <v>26</v>
      </c>
      <c r="AA88" t="s">
        <v>27</v>
      </c>
      <c r="AB88" t="s">
        <v>28</v>
      </c>
      <c r="AC88" t="s">
        <v>29</v>
      </c>
      <c r="AD88" t="s">
        <v>30</v>
      </c>
      <c r="AE88" t="s">
        <v>31</v>
      </c>
      <c r="AF88" t="s">
        <v>32</v>
      </c>
      <c r="AG88" t="s">
        <v>33</v>
      </c>
    </row>
    <row r="89" spans="7:33" x14ac:dyDescent="0.3">
      <c r="K89">
        <v>10.08</v>
      </c>
      <c r="L89">
        <v>10.84</v>
      </c>
      <c r="M89">
        <v>11.76</v>
      </c>
      <c r="N89">
        <v>15.76</v>
      </c>
      <c r="O89">
        <v>25.18</v>
      </c>
      <c r="P89">
        <v>38.74</v>
      </c>
      <c r="Q89">
        <v>71.739999999999995</v>
      </c>
      <c r="R89">
        <v>155.02000000000001</v>
      </c>
      <c r="Z89">
        <v>1</v>
      </c>
      <c r="AA89">
        <v>64</v>
      </c>
      <c r="AB89">
        <v>128</v>
      </c>
      <c r="AC89">
        <v>512</v>
      </c>
      <c r="AD89">
        <v>1024</v>
      </c>
      <c r="AE89">
        <v>2048</v>
      </c>
      <c r="AF89">
        <v>4096</v>
      </c>
      <c r="AG89">
        <v>10000</v>
      </c>
    </row>
    <row r="90" spans="7:33" x14ac:dyDescent="0.3">
      <c r="K90">
        <v>11.52</v>
      </c>
      <c r="L90">
        <v>11.6</v>
      </c>
      <c r="M90">
        <v>13.26</v>
      </c>
      <c r="N90">
        <v>17.579999999999998</v>
      </c>
      <c r="O90">
        <v>23.4</v>
      </c>
      <c r="P90">
        <v>39.54</v>
      </c>
      <c r="Q90">
        <v>68.28</v>
      </c>
      <c r="R90">
        <v>151.19999999999999</v>
      </c>
      <c r="Z90">
        <v>10.196</v>
      </c>
      <c r="AA90">
        <v>12.26</v>
      </c>
      <c r="AB90">
        <v>14.219999999999999</v>
      </c>
      <c r="AC90">
        <v>17.3</v>
      </c>
      <c r="AD90">
        <v>25.339999999999996</v>
      </c>
      <c r="AE90">
        <v>39.283999999999999</v>
      </c>
      <c r="AF90">
        <v>70.147999999999996</v>
      </c>
      <c r="AG90">
        <v>148.87199999999999</v>
      </c>
    </row>
    <row r="91" spans="7:33" x14ac:dyDescent="0.3">
      <c r="K91">
        <v>9.76</v>
      </c>
      <c r="L91">
        <v>11.02</v>
      </c>
      <c r="M91">
        <v>11.8</v>
      </c>
      <c r="N91">
        <v>16.559999999999999</v>
      </c>
      <c r="O91">
        <v>25.66</v>
      </c>
      <c r="P91">
        <v>40.159999999999997</v>
      </c>
      <c r="Q91">
        <v>70.66</v>
      </c>
      <c r="R91">
        <v>143.28</v>
      </c>
    </row>
    <row r="94" spans="7:33" x14ac:dyDescent="0.3">
      <c r="G94" s="3">
        <v>1</v>
      </c>
      <c r="H94">
        <v>8.6199999999999992</v>
      </c>
      <c r="I94">
        <v>11</v>
      </c>
      <c r="J94">
        <v>10.08</v>
      </c>
      <c r="K94">
        <v>11.52</v>
      </c>
      <c r="L94">
        <v>9.76</v>
      </c>
      <c r="M94" s="3">
        <v>1</v>
      </c>
      <c r="N94">
        <f>AVERAGE(H94:L94)</f>
        <v>10.196</v>
      </c>
      <c r="Q94">
        <v>1</v>
      </c>
      <c r="R94">
        <v>10.196</v>
      </c>
    </row>
    <row r="95" spans="7:33" x14ac:dyDescent="0.3">
      <c r="G95" s="3">
        <v>64</v>
      </c>
      <c r="H95">
        <v>14.82</v>
      </c>
      <c r="I95">
        <v>13.02</v>
      </c>
      <c r="J95">
        <v>10.84</v>
      </c>
      <c r="K95">
        <v>11.6</v>
      </c>
      <c r="L95">
        <v>11.02</v>
      </c>
      <c r="M95" s="3">
        <v>64</v>
      </c>
      <c r="N95">
        <f t="shared" ref="N95:N101" si="9">AVERAGE(H95:L95)</f>
        <v>12.26</v>
      </c>
      <c r="Q95">
        <v>64</v>
      </c>
      <c r="R95">
        <v>12.26</v>
      </c>
    </row>
    <row r="96" spans="7:33" x14ac:dyDescent="0.3">
      <c r="G96" s="3">
        <v>128</v>
      </c>
      <c r="H96">
        <v>13.5</v>
      </c>
      <c r="I96">
        <v>20.78</v>
      </c>
      <c r="J96">
        <v>11.76</v>
      </c>
      <c r="K96">
        <v>13.26</v>
      </c>
      <c r="L96">
        <v>11.8</v>
      </c>
      <c r="M96" s="3">
        <v>128</v>
      </c>
      <c r="N96">
        <f t="shared" si="9"/>
        <v>14.219999999999999</v>
      </c>
      <c r="Q96">
        <v>128</v>
      </c>
      <c r="R96">
        <v>14.219999999999999</v>
      </c>
    </row>
    <row r="97" spans="7:32" x14ac:dyDescent="0.3">
      <c r="G97" s="3">
        <v>512</v>
      </c>
      <c r="H97">
        <v>20.82</v>
      </c>
      <c r="I97">
        <v>15.78</v>
      </c>
      <c r="J97">
        <v>15.76</v>
      </c>
      <c r="K97">
        <v>17.579999999999998</v>
      </c>
      <c r="L97">
        <v>16.559999999999999</v>
      </c>
      <c r="M97" s="3">
        <v>512</v>
      </c>
      <c r="N97">
        <f t="shared" si="9"/>
        <v>17.3</v>
      </c>
      <c r="Q97">
        <v>512</v>
      </c>
      <c r="R97">
        <v>17.3</v>
      </c>
      <c r="AF97" t="s">
        <v>48</v>
      </c>
    </row>
    <row r="98" spans="7:32" x14ac:dyDescent="0.3">
      <c r="G98" s="3">
        <v>1024</v>
      </c>
      <c r="H98">
        <v>26.16</v>
      </c>
      <c r="I98">
        <v>26.3</v>
      </c>
      <c r="J98">
        <v>25.18</v>
      </c>
      <c r="K98">
        <v>23.4</v>
      </c>
      <c r="L98">
        <v>25.66</v>
      </c>
      <c r="M98" s="3">
        <v>1024</v>
      </c>
      <c r="N98">
        <f t="shared" si="9"/>
        <v>25.339999999999996</v>
      </c>
      <c r="Q98">
        <v>1024</v>
      </c>
      <c r="R98">
        <v>25.339999999999996</v>
      </c>
    </row>
    <row r="99" spans="7:32" x14ac:dyDescent="0.3">
      <c r="G99" s="3">
        <v>2048</v>
      </c>
      <c r="H99">
        <v>38.979999999999997</v>
      </c>
      <c r="I99">
        <v>39</v>
      </c>
      <c r="J99">
        <v>38.74</v>
      </c>
      <c r="K99">
        <v>39.54</v>
      </c>
      <c r="L99">
        <v>40.159999999999997</v>
      </c>
      <c r="M99" s="3">
        <v>2048</v>
      </c>
      <c r="N99">
        <f t="shared" si="9"/>
        <v>39.283999999999999</v>
      </c>
      <c r="Q99">
        <v>2048</v>
      </c>
      <c r="R99">
        <v>39.283999999999999</v>
      </c>
    </row>
    <row r="100" spans="7:32" x14ac:dyDescent="0.3">
      <c r="G100" s="3">
        <v>4096</v>
      </c>
      <c r="H100">
        <v>70.34</v>
      </c>
      <c r="I100">
        <v>69.72</v>
      </c>
      <c r="J100">
        <v>71.739999999999995</v>
      </c>
      <c r="K100">
        <v>68.28</v>
      </c>
      <c r="L100">
        <v>70.66</v>
      </c>
      <c r="M100" s="3">
        <v>4096</v>
      </c>
      <c r="N100">
        <f t="shared" si="9"/>
        <v>70.147999999999996</v>
      </c>
      <c r="Q100">
        <v>4096</v>
      </c>
      <c r="R100">
        <v>70.147999999999996</v>
      </c>
    </row>
    <row r="101" spans="7:32" x14ac:dyDescent="0.3">
      <c r="G101" s="3">
        <v>10000</v>
      </c>
      <c r="H101">
        <v>143.97999999999999</v>
      </c>
      <c r="I101">
        <v>150.88</v>
      </c>
      <c r="J101">
        <v>155.02000000000001</v>
      </c>
      <c r="K101">
        <v>151.19999999999999</v>
      </c>
      <c r="L101">
        <v>143.28</v>
      </c>
      <c r="M101" s="3">
        <v>10000</v>
      </c>
      <c r="N101">
        <f t="shared" si="9"/>
        <v>148.87199999999999</v>
      </c>
      <c r="Q101">
        <v>10000</v>
      </c>
      <c r="R101">
        <v>148.87199999999999</v>
      </c>
    </row>
  </sheetData>
  <pageMargins left="0.7" right="0.7" top="0.75" bottom="0.75" header="0.3" footer="0.3"/>
  <pageSetup paperSize="9" orientation="portrait" r:id="rId1"/>
  <drawing r:id="rId2"/>
  <tableParts count="4">
    <tablePart r:id="rId3"/>
    <tablePart r:id="rId4"/>
    <tablePart r:id="rId5"/>
    <tablePart r:id="rId6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1B64C-455E-42DE-B699-CD90A480DAA5}">
  <dimension ref="B1:I65"/>
  <sheetViews>
    <sheetView topLeftCell="B19" workbookViewId="0">
      <selection activeCell="V37" sqref="V37"/>
    </sheetView>
  </sheetViews>
  <sheetFormatPr defaultRowHeight="14.4" x14ac:dyDescent="0.3"/>
  <sheetData>
    <row r="1" spans="2:9" x14ac:dyDescent="0.3"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</row>
    <row r="2" spans="2:9" x14ac:dyDescent="0.3">
      <c r="B2">
        <v>39</v>
      </c>
      <c r="C2">
        <v>79</v>
      </c>
      <c r="D2">
        <v>21</v>
      </c>
      <c r="E2">
        <v>102</v>
      </c>
      <c r="F2">
        <v>143</v>
      </c>
      <c r="G2">
        <v>63</v>
      </c>
      <c r="H2">
        <v>91</v>
      </c>
      <c r="I2">
        <v>202</v>
      </c>
    </row>
    <row r="3" spans="2:9" x14ac:dyDescent="0.3">
      <c r="B3">
        <v>39</v>
      </c>
      <c r="C3">
        <v>89</v>
      </c>
      <c r="D3">
        <v>5</v>
      </c>
      <c r="E3">
        <v>114</v>
      </c>
      <c r="F3">
        <v>53</v>
      </c>
      <c r="G3">
        <v>41</v>
      </c>
      <c r="H3">
        <v>71</v>
      </c>
      <c r="I3">
        <v>177</v>
      </c>
    </row>
    <row r="4" spans="2:9" x14ac:dyDescent="0.3">
      <c r="B4">
        <v>51</v>
      </c>
      <c r="C4">
        <v>13</v>
      </c>
      <c r="D4">
        <v>5</v>
      </c>
      <c r="E4">
        <v>35</v>
      </c>
      <c r="F4">
        <v>16</v>
      </c>
      <c r="G4">
        <v>37</v>
      </c>
      <c r="H4">
        <v>57</v>
      </c>
      <c r="I4">
        <v>162</v>
      </c>
    </row>
    <row r="5" spans="2:9" x14ac:dyDescent="0.3">
      <c r="B5">
        <v>3</v>
      </c>
      <c r="C5">
        <v>3</v>
      </c>
      <c r="D5">
        <v>5</v>
      </c>
      <c r="E5">
        <v>9</v>
      </c>
      <c r="F5">
        <v>21</v>
      </c>
      <c r="G5">
        <v>31</v>
      </c>
      <c r="H5">
        <v>55</v>
      </c>
      <c r="I5">
        <v>152</v>
      </c>
    </row>
    <row r="6" spans="2:9" x14ac:dyDescent="0.3">
      <c r="B6">
        <v>3</v>
      </c>
      <c r="C6">
        <v>5</v>
      </c>
      <c r="D6">
        <v>7</v>
      </c>
      <c r="E6">
        <v>9</v>
      </c>
      <c r="F6">
        <v>23</v>
      </c>
      <c r="G6">
        <v>31</v>
      </c>
      <c r="H6">
        <v>60</v>
      </c>
      <c r="I6">
        <v>147</v>
      </c>
    </row>
    <row r="7" spans="2:9" x14ac:dyDescent="0.3">
      <c r="B7">
        <v>3</v>
      </c>
      <c r="C7">
        <v>6</v>
      </c>
      <c r="D7">
        <v>5</v>
      </c>
      <c r="E7">
        <v>9</v>
      </c>
      <c r="F7">
        <v>15</v>
      </c>
      <c r="G7">
        <v>38</v>
      </c>
      <c r="H7">
        <v>67</v>
      </c>
      <c r="I7">
        <v>137</v>
      </c>
    </row>
    <row r="8" spans="2:9" x14ac:dyDescent="0.3">
      <c r="B8">
        <v>3</v>
      </c>
      <c r="C8">
        <v>7</v>
      </c>
      <c r="D8">
        <v>4</v>
      </c>
      <c r="E8">
        <v>8</v>
      </c>
      <c r="F8">
        <v>20</v>
      </c>
      <c r="G8">
        <v>30</v>
      </c>
      <c r="H8">
        <v>60</v>
      </c>
      <c r="I8">
        <v>126</v>
      </c>
    </row>
    <row r="9" spans="2:9" x14ac:dyDescent="0.3">
      <c r="B9">
        <v>4</v>
      </c>
      <c r="C9">
        <v>4</v>
      </c>
      <c r="D9">
        <v>4</v>
      </c>
      <c r="E9">
        <v>8</v>
      </c>
      <c r="F9">
        <v>17</v>
      </c>
      <c r="G9">
        <v>36</v>
      </c>
      <c r="H9">
        <v>67</v>
      </c>
      <c r="I9">
        <v>161</v>
      </c>
    </row>
    <row r="10" spans="2:9" x14ac:dyDescent="0.3">
      <c r="B10">
        <v>5</v>
      </c>
      <c r="C10">
        <v>4</v>
      </c>
      <c r="D10">
        <v>8</v>
      </c>
      <c r="E10">
        <v>8</v>
      </c>
      <c r="F10">
        <v>15</v>
      </c>
      <c r="G10">
        <v>38</v>
      </c>
      <c r="H10">
        <v>73</v>
      </c>
      <c r="I10">
        <v>161</v>
      </c>
    </row>
    <row r="11" spans="2:9" x14ac:dyDescent="0.3">
      <c r="B11">
        <v>4</v>
      </c>
      <c r="C11">
        <v>4</v>
      </c>
      <c r="D11">
        <v>9</v>
      </c>
      <c r="E11">
        <v>10</v>
      </c>
      <c r="F11">
        <v>16</v>
      </c>
      <c r="G11">
        <v>30</v>
      </c>
      <c r="H11">
        <v>85</v>
      </c>
      <c r="I11">
        <v>176</v>
      </c>
    </row>
    <row r="12" spans="2:9" x14ac:dyDescent="0.3">
      <c r="B12">
        <v>3</v>
      </c>
      <c r="C12">
        <v>8</v>
      </c>
      <c r="D12">
        <v>8</v>
      </c>
      <c r="E12">
        <v>14</v>
      </c>
      <c r="F12">
        <v>21</v>
      </c>
      <c r="G12">
        <v>37</v>
      </c>
      <c r="H12">
        <v>94</v>
      </c>
      <c r="I12">
        <v>175</v>
      </c>
    </row>
    <row r="13" spans="2:9" x14ac:dyDescent="0.3">
      <c r="B13">
        <v>3</v>
      </c>
      <c r="C13">
        <v>7</v>
      </c>
      <c r="D13">
        <v>8</v>
      </c>
      <c r="E13">
        <v>11</v>
      </c>
      <c r="F13">
        <v>19</v>
      </c>
      <c r="G13">
        <v>37</v>
      </c>
      <c r="H13">
        <v>57</v>
      </c>
      <c r="I13">
        <v>131</v>
      </c>
    </row>
    <row r="14" spans="2:9" x14ac:dyDescent="0.3">
      <c r="B14">
        <v>2</v>
      </c>
      <c r="C14">
        <v>8</v>
      </c>
      <c r="D14">
        <v>9</v>
      </c>
      <c r="E14">
        <v>11</v>
      </c>
      <c r="F14">
        <v>19</v>
      </c>
      <c r="G14">
        <v>43</v>
      </c>
      <c r="H14">
        <v>61</v>
      </c>
      <c r="I14">
        <v>129</v>
      </c>
    </row>
    <row r="15" spans="2:9" x14ac:dyDescent="0.3">
      <c r="B15">
        <v>3</v>
      </c>
      <c r="C15">
        <v>7</v>
      </c>
      <c r="D15">
        <v>8</v>
      </c>
      <c r="E15">
        <v>12</v>
      </c>
      <c r="F15">
        <v>19</v>
      </c>
      <c r="G15">
        <v>37</v>
      </c>
      <c r="H15">
        <v>67</v>
      </c>
      <c r="I15">
        <v>139</v>
      </c>
    </row>
    <row r="16" spans="2:9" x14ac:dyDescent="0.3">
      <c r="B16">
        <v>3</v>
      </c>
      <c r="C16">
        <v>9</v>
      </c>
      <c r="D16">
        <v>8</v>
      </c>
      <c r="E16">
        <v>12</v>
      </c>
      <c r="F16">
        <v>19</v>
      </c>
      <c r="G16">
        <v>32</v>
      </c>
      <c r="H16">
        <v>61</v>
      </c>
      <c r="I16">
        <v>143</v>
      </c>
    </row>
    <row r="17" spans="2:9" x14ac:dyDescent="0.3">
      <c r="B17">
        <v>3</v>
      </c>
      <c r="C17">
        <v>6</v>
      </c>
      <c r="D17">
        <v>9</v>
      </c>
      <c r="E17">
        <v>18</v>
      </c>
      <c r="F17">
        <v>20</v>
      </c>
      <c r="G17">
        <v>33</v>
      </c>
      <c r="H17">
        <v>67</v>
      </c>
      <c r="I17">
        <v>151</v>
      </c>
    </row>
    <row r="18" spans="2:9" x14ac:dyDescent="0.3">
      <c r="B18">
        <v>3</v>
      </c>
      <c r="C18">
        <v>8</v>
      </c>
      <c r="D18">
        <v>10</v>
      </c>
      <c r="E18">
        <v>15</v>
      </c>
      <c r="F18">
        <v>20</v>
      </c>
      <c r="G18">
        <v>33</v>
      </c>
      <c r="H18">
        <v>62</v>
      </c>
      <c r="I18">
        <v>128</v>
      </c>
    </row>
    <row r="19" spans="2:9" x14ac:dyDescent="0.3">
      <c r="B19">
        <v>4</v>
      </c>
      <c r="C19">
        <v>8</v>
      </c>
      <c r="D19">
        <v>8</v>
      </c>
      <c r="E19">
        <v>12</v>
      </c>
      <c r="F19">
        <v>20</v>
      </c>
      <c r="G19">
        <v>32</v>
      </c>
      <c r="H19">
        <v>65</v>
      </c>
      <c r="I19">
        <v>133</v>
      </c>
    </row>
    <row r="20" spans="2:9" x14ac:dyDescent="0.3">
      <c r="B20">
        <v>4</v>
      </c>
      <c r="C20">
        <v>7</v>
      </c>
      <c r="D20">
        <v>8</v>
      </c>
      <c r="E20">
        <v>11</v>
      </c>
      <c r="F20">
        <v>23</v>
      </c>
      <c r="G20">
        <v>42</v>
      </c>
      <c r="H20">
        <v>64</v>
      </c>
      <c r="I20">
        <v>130</v>
      </c>
    </row>
    <row r="21" spans="2:9" x14ac:dyDescent="0.3">
      <c r="B21">
        <v>7</v>
      </c>
      <c r="C21">
        <v>8</v>
      </c>
      <c r="D21">
        <v>8</v>
      </c>
      <c r="E21">
        <v>12</v>
      </c>
      <c r="F21">
        <v>19</v>
      </c>
      <c r="G21">
        <v>30</v>
      </c>
      <c r="H21">
        <v>59</v>
      </c>
      <c r="I21">
        <v>130</v>
      </c>
    </row>
    <row r="22" spans="2:9" x14ac:dyDescent="0.3">
      <c r="B22">
        <v>7</v>
      </c>
      <c r="C22">
        <v>13</v>
      </c>
      <c r="D22">
        <v>8</v>
      </c>
      <c r="E22">
        <v>11</v>
      </c>
      <c r="F22">
        <v>20</v>
      </c>
      <c r="G22">
        <v>41</v>
      </c>
      <c r="H22">
        <v>62</v>
      </c>
      <c r="I22">
        <v>128</v>
      </c>
    </row>
    <row r="23" spans="2:9" x14ac:dyDescent="0.3">
      <c r="B23">
        <v>7</v>
      </c>
      <c r="C23">
        <v>8</v>
      </c>
      <c r="D23">
        <v>9</v>
      </c>
      <c r="E23">
        <v>12</v>
      </c>
      <c r="F23">
        <v>21</v>
      </c>
      <c r="G23">
        <v>35</v>
      </c>
      <c r="H23">
        <v>59</v>
      </c>
      <c r="I23">
        <v>160</v>
      </c>
    </row>
    <row r="24" spans="2:9" x14ac:dyDescent="0.3">
      <c r="B24">
        <v>7</v>
      </c>
      <c r="C24">
        <v>7</v>
      </c>
      <c r="D24">
        <v>8</v>
      </c>
      <c r="E24">
        <v>12</v>
      </c>
      <c r="F24">
        <v>20</v>
      </c>
      <c r="G24">
        <v>35</v>
      </c>
      <c r="H24">
        <v>57</v>
      </c>
      <c r="I24">
        <v>143</v>
      </c>
    </row>
    <row r="25" spans="2:9" x14ac:dyDescent="0.3">
      <c r="B25">
        <v>7</v>
      </c>
      <c r="C25">
        <v>7</v>
      </c>
      <c r="D25">
        <v>9</v>
      </c>
      <c r="E25">
        <v>12</v>
      </c>
      <c r="F25">
        <v>28</v>
      </c>
      <c r="G25">
        <v>32</v>
      </c>
      <c r="H25">
        <v>60</v>
      </c>
      <c r="I25">
        <v>132</v>
      </c>
    </row>
    <row r="26" spans="2:9" x14ac:dyDescent="0.3">
      <c r="B26">
        <v>6</v>
      </c>
      <c r="C26">
        <v>8</v>
      </c>
      <c r="D26">
        <v>8</v>
      </c>
      <c r="E26">
        <v>14</v>
      </c>
      <c r="F26">
        <v>19</v>
      </c>
      <c r="G26">
        <v>34</v>
      </c>
      <c r="H26">
        <v>57</v>
      </c>
      <c r="I26">
        <v>134</v>
      </c>
    </row>
    <row r="27" spans="2:9" x14ac:dyDescent="0.3">
      <c r="B27">
        <v>8</v>
      </c>
      <c r="C27">
        <v>13</v>
      </c>
      <c r="D27">
        <v>5</v>
      </c>
      <c r="E27">
        <v>12</v>
      </c>
      <c r="F27">
        <v>21</v>
      </c>
      <c r="G27">
        <v>32</v>
      </c>
      <c r="H27">
        <v>59</v>
      </c>
      <c r="I27">
        <v>131</v>
      </c>
    </row>
    <row r="28" spans="2:9" x14ac:dyDescent="0.3">
      <c r="B28">
        <v>5</v>
      </c>
      <c r="C28">
        <v>8</v>
      </c>
      <c r="D28">
        <v>9</v>
      </c>
      <c r="E28">
        <v>12</v>
      </c>
      <c r="F28">
        <v>20</v>
      </c>
      <c r="G28">
        <v>36</v>
      </c>
      <c r="H28">
        <v>62</v>
      </c>
      <c r="I28">
        <v>134</v>
      </c>
    </row>
    <row r="29" spans="2:9" x14ac:dyDescent="0.3">
      <c r="B29">
        <v>15</v>
      </c>
      <c r="C29">
        <v>7</v>
      </c>
      <c r="D29">
        <v>8</v>
      </c>
      <c r="E29">
        <v>12</v>
      </c>
      <c r="F29">
        <v>16</v>
      </c>
      <c r="G29">
        <v>33</v>
      </c>
      <c r="H29">
        <v>62</v>
      </c>
      <c r="I29">
        <v>154</v>
      </c>
    </row>
    <row r="30" spans="2:9" x14ac:dyDescent="0.3">
      <c r="B30">
        <v>8</v>
      </c>
      <c r="C30">
        <v>8</v>
      </c>
      <c r="D30">
        <v>9</v>
      </c>
      <c r="E30">
        <v>12</v>
      </c>
      <c r="F30">
        <v>20</v>
      </c>
      <c r="G30">
        <v>41</v>
      </c>
      <c r="H30">
        <v>64</v>
      </c>
      <c r="I30">
        <v>167</v>
      </c>
    </row>
    <row r="31" spans="2:9" x14ac:dyDescent="0.3">
      <c r="B31">
        <v>7</v>
      </c>
      <c r="C31">
        <v>8</v>
      </c>
      <c r="D31">
        <v>8</v>
      </c>
      <c r="E31">
        <v>12</v>
      </c>
      <c r="F31">
        <v>18</v>
      </c>
      <c r="G31">
        <v>31</v>
      </c>
      <c r="H31">
        <v>69</v>
      </c>
      <c r="I31">
        <v>128</v>
      </c>
    </row>
    <row r="32" spans="2:9" x14ac:dyDescent="0.3">
      <c r="B32">
        <v>5</v>
      </c>
      <c r="C32">
        <v>8</v>
      </c>
      <c r="D32">
        <v>13</v>
      </c>
      <c r="E32">
        <v>12</v>
      </c>
      <c r="F32">
        <v>20</v>
      </c>
      <c r="G32">
        <v>34</v>
      </c>
      <c r="H32">
        <v>61</v>
      </c>
      <c r="I32">
        <v>133</v>
      </c>
    </row>
    <row r="33" spans="2:9" x14ac:dyDescent="0.3">
      <c r="B33">
        <v>7</v>
      </c>
      <c r="C33">
        <v>6</v>
      </c>
      <c r="D33">
        <v>7</v>
      </c>
      <c r="E33">
        <v>13</v>
      </c>
      <c r="F33">
        <v>18</v>
      </c>
      <c r="G33">
        <v>34</v>
      </c>
      <c r="H33">
        <v>63</v>
      </c>
      <c r="I33">
        <v>137</v>
      </c>
    </row>
    <row r="34" spans="2:9" x14ac:dyDescent="0.3">
      <c r="B34">
        <v>8</v>
      </c>
      <c r="C34">
        <v>7</v>
      </c>
      <c r="D34">
        <v>9</v>
      </c>
      <c r="E34">
        <v>11</v>
      </c>
      <c r="F34">
        <v>20</v>
      </c>
      <c r="G34">
        <v>33</v>
      </c>
      <c r="H34">
        <v>65</v>
      </c>
      <c r="I34">
        <v>163</v>
      </c>
    </row>
    <row r="35" spans="2:9" x14ac:dyDescent="0.3">
      <c r="B35">
        <v>6</v>
      </c>
      <c r="C35">
        <v>8</v>
      </c>
      <c r="D35">
        <v>8</v>
      </c>
      <c r="E35">
        <v>12</v>
      </c>
      <c r="F35">
        <v>19</v>
      </c>
      <c r="G35">
        <v>34</v>
      </c>
      <c r="H35">
        <v>59</v>
      </c>
      <c r="I35">
        <v>143</v>
      </c>
    </row>
    <row r="36" spans="2:9" x14ac:dyDescent="0.3">
      <c r="B36">
        <v>7</v>
      </c>
      <c r="C36">
        <v>4</v>
      </c>
      <c r="D36">
        <v>8</v>
      </c>
      <c r="E36">
        <v>13</v>
      </c>
      <c r="F36">
        <v>21</v>
      </c>
      <c r="G36">
        <v>39</v>
      </c>
      <c r="H36">
        <v>64</v>
      </c>
      <c r="I36">
        <v>142</v>
      </c>
    </row>
    <row r="37" spans="2:9" x14ac:dyDescent="0.3">
      <c r="B37">
        <v>7</v>
      </c>
      <c r="C37">
        <v>9</v>
      </c>
      <c r="D37">
        <v>8</v>
      </c>
      <c r="E37">
        <v>13</v>
      </c>
      <c r="F37">
        <v>20</v>
      </c>
      <c r="G37">
        <v>43</v>
      </c>
      <c r="H37">
        <v>68</v>
      </c>
      <c r="I37">
        <v>138</v>
      </c>
    </row>
    <row r="38" spans="2:9" x14ac:dyDescent="0.3">
      <c r="B38">
        <v>7</v>
      </c>
      <c r="C38">
        <v>7</v>
      </c>
      <c r="D38">
        <v>12</v>
      </c>
      <c r="E38">
        <v>11</v>
      </c>
      <c r="F38">
        <v>23</v>
      </c>
      <c r="G38">
        <v>30</v>
      </c>
      <c r="H38">
        <v>60</v>
      </c>
      <c r="I38">
        <v>125</v>
      </c>
    </row>
    <row r="39" spans="2:9" x14ac:dyDescent="0.3">
      <c r="B39">
        <v>12</v>
      </c>
      <c r="C39">
        <v>7</v>
      </c>
      <c r="D39">
        <v>9</v>
      </c>
      <c r="E39">
        <v>11</v>
      </c>
      <c r="F39">
        <v>30</v>
      </c>
      <c r="G39">
        <v>44</v>
      </c>
      <c r="H39">
        <v>66</v>
      </c>
      <c r="I39">
        <v>131</v>
      </c>
    </row>
    <row r="40" spans="2:9" x14ac:dyDescent="0.3">
      <c r="B40">
        <v>11</v>
      </c>
      <c r="C40">
        <v>7</v>
      </c>
      <c r="D40">
        <v>9</v>
      </c>
      <c r="E40">
        <v>15</v>
      </c>
      <c r="F40">
        <v>20</v>
      </c>
      <c r="G40">
        <v>44</v>
      </c>
      <c r="H40">
        <v>65</v>
      </c>
      <c r="I40">
        <v>133</v>
      </c>
    </row>
    <row r="41" spans="2:9" x14ac:dyDescent="0.3">
      <c r="B41">
        <v>7</v>
      </c>
      <c r="C41">
        <v>14</v>
      </c>
      <c r="D41">
        <v>5</v>
      </c>
      <c r="E41">
        <v>12</v>
      </c>
      <c r="F41">
        <v>21</v>
      </c>
      <c r="G41">
        <v>38</v>
      </c>
      <c r="H41">
        <v>82</v>
      </c>
      <c r="I41">
        <v>136</v>
      </c>
    </row>
    <row r="42" spans="2:9" x14ac:dyDescent="0.3">
      <c r="B42">
        <v>7</v>
      </c>
      <c r="C42">
        <v>9</v>
      </c>
      <c r="D42">
        <v>8</v>
      </c>
      <c r="E42">
        <v>13</v>
      </c>
      <c r="F42">
        <v>20</v>
      </c>
      <c r="G42">
        <v>33</v>
      </c>
      <c r="H42">
        <v>52</v>
      </c>
      <c r="I42">
        <v>139</v>
      </c>
    </row>
    <row r="43" spans="2:9" x14ac:dyDescent="0.3">
      <c r="B43">
        <v>6</v>
      </c>
      <c r="C43">
        <v>8</v>
      </c>
      <c r="D43">
        <v>9</v>
      </c>
      <c r="E43">
        <v>11</v>
      </c>
      <c r="F43">
        <v>21</v>
      </c>
      <c r="G43">
        <v>34</v>
      </c>
      <c r="H43">
        <v>80</v>
      </c>
      <c r="I43">
        <v>140</v>
      </c>
    </row>
    <row r="44" spans="2:9" x14ac:dyDescent="0.3">
      <c r="B44">
        <v>7</v>
      </c>
      <c r="C44">
        <v>9</v>
      </c>
      <c r="D44">
        <v>8</v>
      </c>
      <c r="E44">
        <v>12</v>
      </c>
      <c r="F44">
        <v>27</v>
      </c>
      <c r="G44">
        <v>35</v>
      </c>
      <c r="H44">
        <v>57</v>
      </c>
      <c r="I44">
        <v>131</v>
      </c>
    </row>
    <row r="45" spans="2:9" x14ac:dyDescent="0.3">
      <c r="B45">
        <v>7</v>
      </c>
      <c r="C45">
        <v>8</v>
      </c>
      <c r="D45">
        <v>10</v>
      </c>
      <c r="E45">
        <v>23</v>
      </c>
      <c r="F45">
        <v>18</v>
      </c>
      <c r="G45">
        <v>33</v>
      </c>
      <c r="H45">
        <v>69</v>
      </c>
      <c r="I45">
        <v>127</v>
      </c>
    </row>
    <row r="46" spans="2:9" x14ac:dyDescent="0.3">
      <c r="B46">
        <v>6</v>
      </c>
      <c r="C46">
        <v>7</v>
      </c>
      <c r="D46">
        <v>13</v>
      </c>
      <c r="E46">
        <v>11</v>
      </c>
      <c r="F46">
        <v>21</v>
      </c>
      <c r="G46">
        <v>35</v>
      </c>
      <c r="H46">
        <v>203</v>
      </c>
      <c r="I46">
        <v>127</v>
      </c>
    </row>
    <row r="47" spans="2:9" x14ac:dyDescent="0.3">
      <c r="B47">
        <v>7</v>
      </c>
      <c r="C47">
        <v>9</v>
      </c>
      <c r="D47">
        <v>7</v>
      </c>
      <c r="E47">
        <v>13</v>
      </c>
      <c r="F47">
        <v>21</v>
      </c>
      <c r="G47">
        <v>36</v>
      </c>
      <c r="H47">
        <v>59</v>
      </c>
      <c r="I47">
        <v>127</v>
      </c>
    </row>
    <row r="48" spans="2:9" x14ac:dyDescent="0.3">
      <c r="B48">
        <v>6</v>
      </c>
      <c r="C48">
        <v>8</v>
      </c>
      <c r="D48">
        <v>10</v>
      </c>
      <c r="E48">
        <v>12</v>
      </c>
      <c r="F48">
        <v>21</v>
      </c>
      <c r="G48">
        <v>45</v>
      </c>
      <c r="H48">
        <v>57</v>
      </c>
      <c r="I48">
        <v>125</v>
      </c>
    </row>
    <row r="49" spans="2:9" x14ac:dyDescent="0.3">
      <c r="B49">
        <v>12</v>
      </c>
      <c r="C49">
        <v>8</v>
      </c>
      <c r="D49">
        <v>6</v>
      </c>
      <c r="E49">
        <v>9</v>
      </c>
      <c r="F49">
        <v>65</v>
      </c>
      <c r="G49">
        <v>30</v>
      </c>
      <c r="H49">
        <v>57</v>
      </c>
      <c r="I49">
        <v>128</v>
      </c>
    </row>
    <row r="50" spans="2:9" x14ac:dyDescent="0.3">
      <c r="B50">
        <v>23</v>
      </c>
      <c r="C50">
        <v>7</v>
      </c>
      <c r="D50">
        <v>7</v>
      </c>
      <c r="E50">
        <v>12</v>
      </c>
      <c r="F50">
        <v>22</v>
      </c>
      <c r="G50">
        <v>39</v>
      </c>
      <c r="H50">
        <v>70</v>
      </c>
      <c r="I50">
        <v>135</v>
      </c>
    </row>
    <row r="51" spans="2:9" x14ac:dyDescent="0.3">
      <c r="B51">
        <v>7</v>
      </c>
      <c r="C51">
        <v>9</v>
      </c>
      <c r="D51">
        <v>9</v>
      </c>
      <c r="E51">
        <v>11</v>
      </c>
      <c r="F51">
        <v>19</v>
      </c>
      <c r="G51">
        <v>32</v>
      </c>
      <c r="H51">
        <v>63</v>
      </c>
      <c r="I51">
        <v>128</v>
      </c>
    </row>
    <row r="53" spans="2:9" x14ac:dyDescent="0.3">
      <c r="B53">
        <f>AVERAGE(B5:B20)</f>
        <v>3.3125</v>
      </c>
      <c r="C53">
        <f t="shared" ref="C53:I53" si="0">AVERAGE(C5:C20)</f>
        <v>6.3125</v>
      </c>
      <c r="D53">
        <f t="shared" si="0"/>
        <v>7.375</v>
      </c>
      <c r="E53">
        <f t="shared" si="0"/>
        <v>11.0625</v>
      </c>
      <c r="F53">
        <f t="shared" si="0"/>
        <v>19.1875</v>
      </c>
      <c r="G53">
        <f t="shared" si="0"/>
        <v>35</v>
      </c>
      <c r="H53">
        <f t="shared" si="0"/>
        <v>66.5625</v>
      </c>
      <c r="I53">
        <f t="shared" si="0"/>
        <v>144.9375</v>
      </c>
    </row>
    <row r="54" spans="2:9" x14ac:dyDescent="0.3">
      <c r="B54">
        <f>_xlfn.STDEV.S(Table5[1])</f>
        <v>9.5615940947445086</v>
      </c>
      <c r="C54">
        <f>_xlfn.STDEV.S(Table5[64])</f>
        <v>15.301113738308498</v>
      </c>
      <c r="D54">
        <f>_xlfn.STDEV.S(Table5[128])</f>
        <v>2.6711611783672518</v>
      </c>
      <c r="E54">
        <f>_xlfn.STDEV.S(Table5[512])</f>
        <v>19.393129437709508</v>
      </c>
      <c r="F54">
        <f>_xlfn.STDEV.S(Table5[1024])</f>
        <v>19.037406786189582</v>
      </c>
      <c r="G54">
        <f>_xlfn.STDEV.S(Table5[2048])</f>
        <v>5.7022730877560495</v>
      </c>
      <c r="H54">
        <f>_xlfn.STDEV.S(Table5[4096])</f>
        <v>21.401163424411475</v>
      </c>
      <c r="I54">
        <f>_xlfn.STDEV.S(Table5[10000])</f>
        <v>16.907056852940745</v>
      </c>
    </row>
    <row r="56" spans="2:9" x14ac:dyDescent="0.3">
      <c r="D56">
        <v>1</v>
      </c>
      <c r="E56" s="1">
        <v>3.3125</v>
      </c>
      <c r="F56">
        <v>8.6199999999999992</v>
      </c>
      <c r="G56" s="1">
        <f>F56-E56</f>
        <v>5.3074999999999992</v>
      </c>
    </row>
    <row r="57" spans="2:9" x14ac:dyDescent="0.3">
      <c r="D57">
        <v>64</v>
      </c>
      <c r="E57" s="1">
        <v>6.3125</v>
      </c>
      <c r="F57">
        <v>14.82</v>
      </c>
      <c r="G57" s="1">
        <f t="shared" ref="G57:G63" si="1">F57-E57</f>
        <v>8.5075000000000003</v>
      </c>
    </row>
    <row r="58" spans="2:9" x14ac:dyDescent="0.3">
      <c r="D58">
        <v>128</v>
      </c>
      <c r="E58" s="1">
        <v>7.375</v>
      </c>
      <c r="F58">
        <v>13.5</v>
      </c>
      <c r="G58" s="1">
        <f t="shared" si="1"/>
        <v>6.125</v>
      </c>
    </row>
    <row r="59" spans="2:9" x14ac:dyDescent="0.3">
      <c r="D59">
        <v>512</v>
      </c>
      <c r="E59" s="1">
        <v>11.0625</v>
      </c>
      <c r="F59">
        <v>20.82</v>
      </c>
      <c r="G59" s="1">
        <f t="shared" si="1"/>
        <v>9.7575000000000003</v>
      </c>
    </row>
    <row r="60" spans="2:9" x14ac:dyDescent="0.3">
      <c r="D60">
        <v>1024</v>
      </c>
      <c r="E60" s="1">
        <v>19.1875</v>
      </c>
      <c r="F60">
        <v>26.16</v>
      </c>
      <c r="G60" s="1">
        <f t="shared" si="1"/>
        <v>6.9725000000000001</v>
      </c>
    </row>
    <row r="61" spans="2:9" x14ac:dyDescent="0.3">
      <c r="D61">
        <v>2048</v>
      </c>
      <c r="E61" s="1">
        <v>35</v>
      </c>
      <c r="F61">
        <v>38.979999999999997</v>
      </c>
      <c r="G61" s="1">
        <f t="shared" si="1"/>
        <v>3.9799999999999969</v>
      </c>
    </row>
    <row r="62" spans="2:9" x14ac:dyDescent="0.3">
      <c r="D62">
        <v>4096</v>
      </c>
      <c r="E62" s="1">
        <v>66.5625</v>
      </c>
      <c r="F62">
        <v>70.34</v>
      </c>
      <c r="G62" s="1">
        <f t="shared" si="1"/>
        <v>3.7775000000000034</v>
      </c>
    </row>
    <row r="63" spans="2:9" x14ac:dyDescent="0.3">
      <c r="D63">
        <v>10000</v>
      </c>
      <c r="E63" s="1">
        <v>144.9375</v>
      </c>
      <c r="F63">
        <v>143.97999999999999</v>
      </c>
      <c r="G63" s="1">
        <f t="shared" si="1"/>
        <v>-0.95750000000001023</v>
      </c>
    </row>
    <row r="65" spans="7:7" x14ac:dyDescent="0.3">
      <c r="G65" s="1">
        <f>AVERAGE(G56:G63)</f>
        <v>5.433749999999999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BRIJESH VARSANI</dc:creator>
  <cp:lastModifiedBy>BRIJESH VARSANI</cp:lastModifiedBy>
  <dcterms:created xsi:type="dcterms:W3CDTF">2021-11-03T15:27:15Z</dcterms:created>
  <dcterms:modified xsi:type="dcterms:W3CDTF">2021-11-08T21:16:25Z</dcterms:modified>
</cp:coreProperties>
</file>