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Documents\Programming\Arduino\Maturaarbeit\Code\FFT Calibration\"/>
    </mc:Choice>
  </mc:AlternateContent>
  <xr:revisionPtr revIDLastSave="0" documentId="13_ncr:1_{6D3583DE-AFE6-45FB-81D8-52201ACF9024}" xr6:coauthVersionLast="47" xr6:coauthVersionMax="47" xr10:uidLastSave="{00000000-0000-0000-0000-000000000000}"/>
  <bookViews>
    <workbookView xWindow="-110" yWindow="-110" windowWidth="22620" windowHeight="13500" xr2:uid="{433B532E-FD5C-4DC2-B6A7-19198C96B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G2" i="1" s="1"/>
  <c r="D10" i="1"/>
  <c r="G10" i="1" s="1"/>
  <c r="D8" i="1"/>
  <c r="G8" i="1" s="1"/>
  <c r="D9" i="1"/>
  <c r="G9" i="1" s="1"/>
  <c r="D7" i="1"/>
  <c r="G7" i="1" s="1"/>
  <c r="D3" i="1" l="1"/>
  <c r="G3" i="1" s="1"/>
  <c r="D4" i="1"/>
  <c r="G4" i="1" s="1"/>
  <c r="D5" i="1"/>
  <c r="G5" i="1" s="1"/>
  <c r="D11" i="1"/>
  <c r="D6" i="1"/>
  <c r="G6" i="1" s="1"/>
</calcChain>
</file>

<file path=xl/sharedStrings.xml><?xml version="1.0" encoding="utf-8"?>
<sst xmlns="http://schemas.openxmlformats.org/spreadsheetml/2006/main" count="17" uniqueCount="17">
  <si>
    <t>Band Name</t>
  </si>
  <si>
    <t>Band Freq</t>
  </si>
  <si>
    <t>Band 0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</si>
  <si>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</si>
  <si>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</si>
  <si>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</si>
  <si>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</si>
  <si>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</si>
  <si>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</si>
  <si>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</si>
  <si>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</si>
  <si>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</si>
  <si>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Slope factor (db/Oct)</t>
  </si>
  <si>
    <t>Multiplicator</t>
  </si>
  <si>
    <t>Multiplicator for slope 0db/oct</t>
  </si>
  <si>
    <t>Measured value at freq from white noise</t>
  </si>
  <si>
    <r>
      <t xml:space="preserve">Lowest value (- </t>
    </r>
    <r>
      <rPr>
        <i/>
        <sz val="11"/>
        <color theme="1"/>
        <rFont val="Aptos Narrow"/>
        <family val="2"/>
        <scheme val="minor"/>
      </rPr>
      <t>VAL</t>
    </r>
    <r>
      <rPr>
        <sz val="11"/>
        <color theme="1"/>
        <rFont val="Aptos Narrow"/>
        <family val="2"/>
        <scheme val="minor"/>
      </rPr>
      <t xml:space="preserve"> db), 96 means -96db/Oct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</si>
</sst>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3430-F36C-469A-A893-A5D0E8F2FB6F}">
  <dimension ref="A1:G11"/>
  <sheetViews>
    <sheetView tabSelected="1" zoomScale="98" zoomScaleNormal="63" workbookViewId="0">
      <selection activeCell="B2" sqref="B2"/>
    </sheetView>
  </sheetViews>
  <sheetFormatPr defaultRowHeight="14.5" x14ac:dyDescent="0.35"/>
  <cols>
    <col min="1" max="1" width="10.90625" customWidth="1"/>
    <col min="2" max="2" width="12.08984375" customWidth="1"/>
    <col min="3" max="3" width="30.6328125" customWidth="1"/>
    <col min="4" max="4" width="32.26953125" customWidth="1"/>
    <col min="5" max="5" width="22.36328125" customWidth="1"/>
    <col min="6" max="6" width="24.6328125" customWidth="1"/>
    <col min="7" max="7" width="39.6328125" customWidth="1"/>
  </cols>
  <sheetData>
    <row r="1" spans="1:7" x14ac:dyDescent="0.35">
      <c r="A1" t="s">
        <v>0</v>
      </c>
      <c r="B1" t="s">
        <v>1</v>
      </c>
      <c r="C1" t="s">
        <v>15</v>
      </c>
      <c r="D1" t="s">
        <v>14</v>
      </c>
      <c r="E1" t="s">
        <v>12</v>
      </c>
      <c r="F1" t="s">
        <v>16</v>
      </c>
      <c r="G1" t="s">
        <v>13</v>
      </c>
    </row>
    <row r="2" spans="1:7" x14ac:dyDescent="0.35">
      <c r="A2" t="s">
        <v>2</v>
      </c>
      <c r="B2">
        <v>80</v>
      </c>
      <c r="C2">
        <v>10000</v>
      </c>
      <c r="D2">
        <f>ROUND(C11/C2,2)</f>
        <v>1</v>
      </c>
      <c r="E2">
        <v>4.5</v>
      </c>
      <c r="F2">
        <v>96</v>
      </c>
      <c r="G2">
        <f>ROUND(D2*(1-LOG(B11/B2,2)*E2/F2),2)</f>
        <v>0.66</v>
      </c>
    </row>
    <row r="3" spans="1:7" x14ac:dyDescent="0.35">
      <c r="A3" t="s">
        <v>3</v>
      </c>
      <c r="B3">
        <v>140</v>
      </c>
      <c r="C3">
        <v>10000</v>
      </c>
      <c r="D3">
        <f>ROUND(C11/C3,2)</f>
        <v>1</v>
      </c>
      <c r="G3">
        <f>ROUND(D3*(1-LOG(B11/B3,2)*E2/F2),2)</f>
        <v>0.7</v>
      </c>
    </row>
    <row r="4" spans="1:7" x14ac:dyDescent="0.35">
      <c r="A4" t="s">
        <v>4</v>
      </c>
      <c r="B4">
        <v>244</v>
      </c>
      <c r="C4">
        <v>10000</v>
      </c>
      <c r="D4">
        <f>ROUND(C11/C4,2)</f>
        <v>1</v>
      </c>
      <c r="G4">
        <f>ROUND(D4*(1-LOG(B11/B4,2)*E2/F2),2)</f>
        <v>0.74</v>
      </c>
    </row>
    <row r="5" spans="1:7" x14ac:dyDescent="0.35">
      <c r="A5" t="s">
        <v>5</v>
      </c>
      <c r="B5">
        <v>425</v>
      </c>
      <c r="C5">
        <v>10000</v>
      </c>
      <c r="D5">
        <f>ROUND(C11/C5,2)</f>
        <v>1</v>
      </c>
      <c r="G5">
        <f>ROUND(D5*(1-LOG(B11/B5,2)*E2/F2),2)</f>
        <v>0.77</v>
      </c>
    </row>
    <row r="6" spans="1:7" x14ac:dyDescent="0.35">
      <c r="A6" t="s">
        <v>6</v>
      </c>
      <c r="B6">
        <v>742</v>
      </c>
      <c r="C6">
        <v>10000</v>
      </c>
      <c r="D6">
        <f>ROUND(C11/C6,2)</f>
        <v>1</v>
      </c>
      <c r="G6">
        <f>ROUND(D6*(1-LOG(B11/B6,2)*E2/F2),2)</f>
        <v>0.81</v>
      </c>
    </row>
    <row r="7" spans="1:7" x14ac:dyDescent="0.35">
      <c r="A7" t="s">
        <v>7</v>
      </c>
      <c r="B7">
        <v>1294</v>
      </c>
      <c r="C7">
        <v>10000</v>
      </c>
      <c r="D7">
        <f>ROUND(C11/C7,2)</f>
        <v>1</v>
      </c>
      <c r="G7">
        <f>ROUND(D7*(1-LOG(B11/B7,2)*E2/F2),2)</f>
        <v>0.85</v>
      </c>
    </row>
    <row r="8" spans="1:7" x14ac:dyDescent="0.35">
      <c r="A8" t="s">
        <v>8</v>
      </c>
      <c r="B8">
        <v>2258</v>
      </c>
      <c r="C8">
        <v>10000</v>
      </c>
      <c r="D8">
        <f>ROUND(C11/C8,2)</f>
        <v>1</v>
      </c>
      <c r="G8">
        <f>ROUND(D8*(1-LOG(B11/B8,2)*E2/F2),2)</f>
        <v>0.89</v>
      </c>
    </row>
    <row r="9" spans="1:7" x14ac:dyDescent="0.35">
      <c r="A9" t="s">
        <v>9</v>
      </c>
      <c r="B9">
        <v>3941</v>
      </c>
      <c r="C9">
        <v>10000</v>
      </c>
      <c r="D9">
        <f>ROUND(C11/C9,2)</f>
        <v>1</v>
      </c>
      <c r="G9">
        <f>ROUND(D9*(1-LOG(B11/B9,2)*E2/F2),2)</f>
        <v>0.92</v>
      </c>
    </row>
    <row r="10" spans="1:7" x14ac:dyDescent="0.35">
      <c r="A10" t="s">
        <v>10</v>
      </c>
      <c r="B10">
        <v>6877</v>
      </c>
      <c r="C10">
        <v>10000</v>
      </c>
      <c r="D10">
        <f>ROUND(C11/C10,2)</f>
        <v>1</v>
      </c>
      <c r="G10">
        <f>ROUND(D10*(1-LOG(B11/B10,2)*E2/F2),2)</f>
        <v>0.96</v>
      </c>
    </row>
    <row r="11" spans="1:7" x14ac:dyDescent="0.35">
      <c r="A11" t="s">
        <v>11</v>
      </c>
      <c r="B11">
        <v>12000</v>
      </c>
      <c r="C11">
        <v>10000</v>
      </c>
      <c r="D11">
        <f>ROUND(C11/C11,2)</f>
        <v>1</v>
      </c>
      <c r="G11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Zimmermann</dc:creator>
  <cp:lastModifiedBy>Simon Zimmermann</cp:lastModifiedBy>
  <dcterms:created xsi:type="dcterms:W3CDTF">2024-07-18T18:15:58Z</dcterms:created>
  <dcterms:modified xsi:type="dcterms:W3CDTF">2024-10-30T19:10:53Z</dcterms:modified>
</cp:coreProperties>
</file>