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uha.fr\Users\e2400734\Documents\Downloads\"/>
    </mc:Choice>
  </mc:AlternateContent>
  <xr:revisionPtr revIDLastSave="0" documentId="8_{2F8110E6-E79E-4EB0-9E33-1DC4F549A594}" xr6:coauthVersionLast="47" xr6:coauthVersionMax="47" xr10:uidLastSave="{00000000-0000-0000-0000-000000000000}"/>
  <bookViews>
    <workbookView xWindow="11295" yWindow="2175" windowWidth="17805" windowHeight="11295" xr2:uid="{07041EDC-2D87-4F97-9767-29C03951D3E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7" i="1" l="1"/>
  <c r="F17" i="1"/>
  <c r="E17" i="1"/>
  <c r="B17" i="1"/>
</calcChain>
</file>

<file path=xl/sharedStrings.xml><?xml version="1.0" encoding="utf-8"?>
<sst xmlns="http://schemas.openxmlformats.org/spreadsheetml/2006/main" count="26" uniqueCount="25">
  <si>
    <t>Nom</t>
  </si>
  <si>
    <t>Prix</t>
  </si>
  <si>
    <t>Explications</t>
  </si>
  <si>
    <t>Calculs</t>
  </si>
  <si>
    <t>Resistance 2</t>
  </si>
  <si>
    <t>Resistance 3</t>
  </si>
  <si>
    <t>Resistance 1</t>
  </si>
  <si>
    <t>Capteur de temperature</t>
  </si>
  <si>
    <t>Bouton</t>
  </si>
  <si>
    <t>Cable/rallonge</t>
  </si>
  <si>
    <t>Boite de derivation</t>
  </si>
  <si>
    <t>LEDs</t>
  </si>
  <si>
    <t>Alimentation</t>
  </si>
  <si>
    <t>Diode</t>
  </si>
  <si>
    <t>Relais</t>
  </si>
  <si>
    <t>Transistor</t>
  </si>
  <si>
    <t>ESP12</t>
  </si>
  <si>
    <t>Câbles</t>
  </si>
  <si>
    <t>Taille</t>
  </si>
  <si>
    <t>Poids</t>
  </si>
  <si>
    <t>Consommation</t>
  </si>
  <si>
    <t>Totaux</t>
  </si>
  <si>
    <r>
      <t>led 150</t>
    </r>
    <r>
      <rPr>
        <sz val="11"/>
        <rFont val="Calibri"/>
        <family val="2"/>
      </rPr>
      <t>Ω</t>
    </r>
  </si>
  <si>
    <r>
      <t>led 10</t>
    </r>
    <r>
      <rPr>
        <sz val="11"/>
        <rFont val="Calibri"/>
        <family val="2"/>
      </rPr>
      <t>Ω</t>
    </r>
  </si>
  <si>
    <t>13*13,72*2,79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</si>
</sst>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€-40C]_-;\-* #,##0.00\ [$€-40C]_-;_-* &quot;-&quot;??\ [$€-40C]_-;_-@_-"/>
  </numFmts>
  <fonts count="5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* #,##0.00\ [$€-40C]_-;\-* #,##0.00\ [$€-40C]_-;_-* &quot;-&quot;??\ [$€-40C]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17572-BE60-43B5-BAD1-E045AB64DD72}" name="Tableau1" displayName="Tableau1" ref="A1:G17" totalsRowCount="1" headerRowDxfId="16" dataDxfId="15" totalsRowDxfId="10">
  <autoFilter ref="A1:G16" xr:uid="{23E17572-BE60-43B5-BAD1-E045AB64DD72}"/>
  <tableColumns count="7">
    <tableColumn id="1" xr3:uid="{5BC1A7C7-5B51-43FC-B95D-F8E6D2DFF737}" name="Nom" totalsRowLabel="Totaux" dataDxfId="9" totalsRowDxfId="6"/>
    <tableColumn id="2" xr3:uid="{69EB06A2-29D3-43D9-B7CE-01B428883076}" name="Prix" totalsRowFunction="custom" dataDxfId="7" totalsRowDxfId="5">
      <calculatedColumnFormula array="1">+B8B7:B15B5:B2</calculatedColumnFormula>
      <totalsRowFormula>SUM(Tableau1[Prix])</totalsRowFormula>
    </tableColumn>
    <tableColumn id="3" xr3:uid="{995C0FC6-F999-4F40-8854-9D2550D0FC50}" name="Explications" dataDxfId="8" totalsRowDxfId="4"/>
    <tableColumn id="4" xr3:uid="{0A9163D0-9BE6-4BFC-8ACF-D06B44B71120}" name="Calculs" dataDxfId="14" totalsRowDxfId="3"/>
    <tableColumn id="6" xr3:uid="{E93B5118-1521-4A08-8A39-3963D345AC77}" name="Taille" totalsRowFunction="custom" dataDxfId="13" totalsRowDxfId="2">
      <totalsRowFormula>SUM(Tableau1[Taille])</totalsRowFormula>
    </tableColumn>
    <tableColumn id="7" xr3:uid="{1A22BA3D-3F3E-432A-BC44-1166A89565EF}" name="Poids" totalsRowFunction="custom" dataDxfId="12" totalsRowDxfId="1">
      <totalsRowFormula>SUM(Tableau1[Poids])</totalsRowFormula>
    </tableColumn>
    <tableColumn id="8" xr3:uid="{E36FA682-E9EB-4CA4-921E-B8B9762C6696}" name="Consommation" totalsRowFunction="custom" dataDxfId="11" totalsRowDxfId="0">
      <totalsRowFormula>SUM(Tableau1[Consommation])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44F1-8964-451A-AD91-C0FCE039CA78}">
  <dimension ref="A1:G20"/>
  <sheetViews>
    <sheetView tabSelected="1" topLeftCell="B1" workbookViewId="0">
      <selection activeCell="E15" sqref="E15"/>
    </sheetView>
  </sheetViews>
  <sheetFormatPr baseColWidth="10" defaultRowHeight="15" x14ac:dyDescent="0.25"/>
  <cols>
    <col min="1" max="1" width="49.28515625" customWidth="1"/>
    <col min="2" max="2" width="13.140625" customWidth="1"/>
    <col min="3" max="3" width="34" customWidth="1"/>
    <col min="4" max="4" width="23.140625" customWidth="1"/>
    <col min="5" max="5" width="41.5703125" customWidth="1"/>
    <col min="7" max="7" width="17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</row>
    <row r="2" spans="1:7" x14ac:dyDescent="0.25">
      <c r="A2" s="2" t="s">
        <v>10</v>
      </c>
      <c r="B2" s="3">
        <v>3.19</v>
      </c>
      <c r="C2" s="2"/>
      <c r="D2" s="2"/>
      <c r="E2" s="2"/>
      <c r="F2" s="2"/>
      <c r="G2" s="2"/>
    </row>
    <row r="3" spans="1:7" x14ac:dyDescent="0.25">
      <c r="A3" s="2" t="s">
        <v>9</v>
      </c>
      <c r="B3" s="3">
        <v>4.9000000000000004</v>
      </c>
      <c r="C3" s="2"/>
      <c r="D3" s="2"/>
      <c r="E3" s="2"/>
      <c r="F3" s="2"/>
      <c r="G3" s="2"/>
    </row>
    <row r="4" spans="1:7" x14ac:dyDescent="0.25">
      <c r="A4" s="2" t="s">
        <v>11</v>
      </c>
      <c r="B4" s="3">
        <v>8.99</v>
      </c>
      <c r="C4" s="2"/>
      <c r="D4" s="2"/>
      <c r="E4" s="2"/>
      <c r="F4" s="2"/>
      <c r="G4" s="2"/>
    </row>
    <row r="5" spans="1:7" x14ac:dyDescent="0.25">
      <c r="A5" s="2" t="s">
        <v>8</v>
      </c>
      <c r="B5" s="3">
        <v>0.74</v>
      </c>
      <c r="C5" s="2"/>
      <c r="D5" s="2"/>
      <c r="E5" s="2"/>
      <c r="F5" s="2"/>
      <c r="G5" s="2"/>
    </row>
    <row r="6" spans="1:7" x14ac:dyDescent="0.25">
      <c r="A6" s="2" t="s">
        <v>7</v>
      </c>
      <c r="B6" s="3">
        <v>5.49</v>
      </c>
      <c r="C6" s="2"/>
      <c r="D6" s="2"/>
      <c r="E6" s="2"/>
      <c r="F6" s="2"/>
      <c r="G6" s="2"/>
    </row>
    <row r="7" spans="1:7" x14ac:dyDescent="0.25">
      <c r="A7" s="2" t="s">
        <v>6</v>
      </c>
      <c r="B7" s="3">
        <v>5.59</v>
      </c>
      <c r="C7" s="2" t="s">
        <v>22</v>
      </c>
      <c r="D7" s="2"/>
      <c r="E7" s="2"/>
      <c r="F7" s="2"/>
      <c r="G7" s="2"/>
    </row>
    <row r="8" spans="1:7" x14ac:dyDescent="0.25">
      <c r="A8" s="2" t="s">
        <v>4</v>
      </c>
      <c r="B8" s="3">
        <v>5.99</v>
      </c>
      <c r="C8" s="2" t="s">
        <v>23</v>
      </c>
      <c r="D8" s="2"/>
      <c r="E8" s="2"/>
      <c r="F8" s="2"/>
      <c r="G8" s="2"/>
    </row>
    <row r="9" spans="1:7" x14ac:dyDescent="0.25">
      <c r="A9" s="2" t="s">
        <v>5</v>
      </c>
      <c r="B9" s="3">
        <v>4.99</v>
      </c>
      <c r="C9" s="2" t="s">
        <v>23</v>
      </c>
      <c r="D9" s="2"/>
      <c r="E9" s="2"/>
      <c r="F9" s="2"/>
      <c r="G9" s="2"/>
    </row>
    <row r="10" spans="1:7" x14ac:dyDescent="0.25">
      <c r="A10" s="2" t="s">
        <v>12</v>
      </c>
      <c r="B10" s="3">
        <v>19.579999999999998</v>
      </c>
      <c r="C10" s="2"/>
      <c r="D10" s="2"/>
      <c r="E10" s="2"/>
      <c r="F10" s="2"/>
      <c r="G10" s="2"/>
    </row>
    <row r="11" spans="1:7" x14ac:dyDescent="0.25">
      <c r="A11" s="2" t="s">
        <v>13</v>
      </c>
      <c r="B11" s="3">
        <v>11.99</v>
      </c>
      <c r="C11" s="2"/>
      <c r="D11" s="2"/>
      <c r="E11" s="2"/>
      <c r="F11" s="2"/>
      <c r="G11" s="2"/>
    </row>
    <row r="12" spans="1:7" x14ac:dyDescent="0.25">
      <c r="A12" s="2" t="s">
        <v>14</v>
      </c>
      <c r="B12" s="3">
        <v>8.19</v>
      </c>
      <c r="C12" s="2"/>
      <c r="D12" s="2"/>
      <c r="E12" s="2"/>
      <c r="F12" s="2"/>
      <c r="G12" s="2"/>
    </row>
    <row r="13" spans="1:7" x14ac:dyDescent="0.25">
      <c r="A13" s="2" t="s">
        <v>15</v>
      </c>
      <c r="B13" s="3">
        <v>2.99</v>
      </c>
      <c r="C13" s="2"/>
      <c r="D13" s="2"/>
      <c r="E13" s="2"/>
      <c r="F13" s="2"/>
      <c r="G13" s="2"/>
    </row>
    <row r="14" spans="1:7" x14ac:dyDescent="0.25">
      <c r="A14" s="2" t="s">
        <v>16</v>
      </c>
      <c r="B14" s="3">
        <v>25.9</v>
      </c>
      <c r="C14" s="2"/>
      <c r="D14" s="2"/>
      <c r="E14" s="2"/>
      <c r="F14" s="2"/>
      <c r="G14" s="2"/>
    </row>
    <row r="15" spans="1:7" x14ac:dyDescent="0.25">
      <c r="A15" s="2" t="s">
        <v>17</v>
      </c>
      <c r="B15" s="3">
        <v>9.99</v>
      </c>
      <c r="C15" s="2"/>
      <c r="D15" s="2"/>
      <c r="E15" s="2" t="s">
        <v>24</v>
      </c>
      <c r="F15" s="2">
        <v>110</v>
      </c>
      <c r="G15" s="2"/>
    </row>
    <row r="16" spans="1:7" x14ac:dyDescent="0.25">
      <c r="A16" s="2"/>
      <c r="B16" s="3"/>
      <c r="C16" s="2"/>
      <c r="D16" s="2"/>
      <c r="E16" s="1"/>
      <c r="F16" s="1"/>
      <c r="G16" s="1"/>
    </row>
    <row r="17" spans="1:7" x14ac:dyDescent="0.25">
      <c r="A17" s="2" t="s">
        <v>21</v>
      </c>
      <c r="B17" s="3">
        <f>SUM(Tableau1[Prix])</f>
        <v>118.51999999999997</v>
      </c>
      <c r="C17" s="2"/>
      <c r="D17" s="2"/>
      <c r="E17" s="2">
        <f>SUM(Tableau1[Taille])</f>
        <v>0</v>
      </c>
      <c r="F17" s="2">
        <f>SUM(Tableau1[Poids])</f>
        <v>110</v>
      </c>
      <c r="G17" s="2">
        <f>SUM(Tableau1[Consommation])</f>
        <v>0</v>
      </c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</row>
    <row r="20" spans="1:7" x14ac:dyDescent="0.25">
      <c r="A20" s="2"/>
      <c r="B20" s="2"/>
      <c r="C20" s="2"/>
      <c r="D20" s="2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Brisse</dc:creator>
  <cp:lastModifiedBy>Chloe Brisse</cp:lastModifiedBy>
  <dcterms:created xsi:type="dcterms:W3CDTF">2025-10-03T10:32:06Z</dcterms:created>
  <dcterms:modified xsi:type="dcterms:W3CDTF">2025-10-03T11:21:53Z</dcterms:modified>
</cp:coreProperties>
</file>